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04 広報広聴係\01_広報関係\★★広報誌\05 北海道学校一覧\令和4年度\PDF\"/>
    </mc:Choice>
  </mc:AlternateContent>
  <bookViews>
    <workbookView xWindow="0" yWindow="0" windowWidth="28800" windowHeight="12010"/>
  </bookViews>
  <sheets>
    <sheet name="道立（生徒数）" sheetId="88" r:id="rId1"/>
    <sheet name="市町村立 (生徒数)" sheetId="77" r:id="rId2"/>
    <sheet name="私立 (生徒数)" sheetId="80" r:id="rId3"/>
    <sheet name="P167" sheetId="90" r:id="rId4"/>
    <sheet name="道立 (教員数)" sheetId="81" r:id="rId5"/>
    <sheet name="市町村立 (教員数)" sheetId="82" r:id="rId6"/>
    <sheet name="私立 (教員数)" sheetId="83" r:id="rId7"/>
    <sheet name="道立 (職員数)" sheetId="84" r:id="rId8"/>
    <sheet name="市町村立 (職員数)" sheetId="85" r:id="rId9"/>
    <sheet name="私立(職員数) " sheetId="86" r:id="rId10"/>
    <sheet name="通信制･有朋協力校・技能連携協力校" sheetId="71" r:id="rId11"/>
    <sheet name="専攻科をおいている学校" sheetId="89" r:id="rId12"/>
  </sheets>
  <definedNames>
    <definedName name="_xlnm._FilterDatabase" localSheetId="5" hidden="1">'市町村立 (教員数)'!$A$5:$AS$50</definedName>
    <definedName name="_xlnm._FilterDatabase" localSheetId="8" hidden="1">'市町村立 (職員数)'!$A$5:$O$50</definedName>
    <definedName name="_xlnm._FilterDatabase" localSheetId="1" hidden="1">'市町村立 (生徒数)'!$A$5:$R$122</definedName>
    <definedName name="_xlnm._FilterDatabase" localSheetId="6" hidden="1">'私立 (教員数)'!$A$5:$AS$65</definedName>
    <definedName name="_xlnm._FilterDatabase" localSheetId="2" hidden="1">'私立 (生徒数)'!$A$5:$P$189</definedName>
    <definedName name="_xlnm._FilterDatabase" localSheetId="9" hidden="1">'私立(職員数) '!$A$5:$O$65</definedName>
    <definedName name="_xlnm._FilterDatabase" localSheetId="4" hidden="1">'道立 (教員数)'!$A$5:$AS$211</definedName>
    <definedName name="_xlnm._FilterDatabase" localSheetId="7" hidden="1">'道立 (職員数)'!$A$5:$O$211</definedName>
    <definedName name="_xlnm._FilterDatabase" localSheetId="0" hidden="1">'道立（生徒数）'!$A$5:$R$675</definedName>
    <definedName name="_xlnm.Print_Area" localSheetId="8">'市町村立 (職員数)'!$A$1:$O$50</definedName>
    <definedName name="_xlnm.Print_Area" localSheetId="1">'市町村立 (生徒数)'!$A$1:$R$122</definedName>
    <definedName name="_xlnm.Print_Area" localSheetId="6">'私立 (教員数)'!$A$1:$AS$65</definedName>
    <definedName name="_xlnm.Print_Area" localSheetId="2">'私立 (生徒数)'!$A$1:$P$189</definedName>
    <definedName name="_xlnm.Print_Area" localSheetId="9">'私立(職員数) '!$A$1:$O$65</definedName>
    <definedName name="_xlnm.Print_Area" localSheetId="11">専攻科をおいている学校!$A$1:$P$30</definedName>
    <definedName name="_xlnm.Print_Area" localSheetId="4">'道立 (教員数)'!$A$1:$AS$211</definedName>
    <definedName name="_xlnm.Print_Area" localSheetId="7">'道立 (職員数)'!$A$1:$O$211</definedName>
    <definedName name="_xlnm.Print_Area" localSheetId="0">'道立（生徒数）'!$A$1:$R$675</definedName>
    <definedName name="_xlnm.Print_Titles" localSheetId="8">'市町村立 (職員数)'!$1:$5</definedName>
    <definedName name="_xlnm.Print_Titles" localSheetId="1">'市町村立 (生徒数)'!$1:$5</definedName>
    <definedName name="_xlnm.Print_Titles" localSheetId="6">'私立 (教員数)'!$1:$5</definedName>
    <definedName name="_xlnm.Print_Titles" localSheetId="2">'私立 (生徒数)'!$1:$5</definedName>
    <definedName name="_xlnm.Print_Titles" localSheetId="9">'私立(職員数) '!$1:$5</definedName>
    <definedName name="_xlnm.Print_Titles" localSheetId="4">'道立 (教員数)'!$1:$5</definedName>
    <definedName name="_xlnm.Print_Titles" localSheetId="7">'道立 (職員数)'!$1:$5</definedName>
    <definedName name="_xlnm.Print_Titles" localSheetId="0">'道立（生徒数）'!$1:$5</definedName>
    <definedName name="QUERY_FOR_QUERY_FOR_TSY0042" localSheetId="8">#REF!</definedName>
    <definedName name="QUERY_FOR_QUERY_FOR_TSY0042" localSheetId="11">#REF!</definedName>
    <definedName name="QUERY_FOR_QUERY_FOR_TSY0042" localSheetId="0">#REF!</definedName>
    <definedName name="QUERY_FOR_QUERY_FOR_TSY0042">#REF!</definedName>
  </definedNames>
  <calcPr calcId="162913"/>
</workbook>
</file>

<file path=xl/calcChain.xml><?xml version="1.0" encoding="utf-8"?>
<calcChain xmlns="http://schemas.openxmlformats.org/spreadsheetml/2006/main">
  <c r="G122" i="77" l="1"/>
  <c r="K675" i="88" l="1"/>
  <c r="B189" i="80" l="1"/>
  <c r="B65" i="83" l="1"/>
  <c r="B50" i="82"/>
  <c r="C50" i="82" l="1"/>
  <c r="B675" i="88"/>
  <c r="C675" i="88"/>
  <c r="D675" i="88"/>
  <c r="C189" i="80"/>
  <c r="D189" i="80"/>
  <c r="C122" i="77"/>
  <c r="D122" i="77"/>
  <c r="E122" i="77"/>
  <c r="F122" i="77"/>
  <c r="B122" i="77"/>
  <c r="P189" i="80" l="1"/>
  <c r="O189" i="80"/>
  <c r="N189" i="80"/>
  <c r="L189" i="80"/>
  <c r="M189" i="80"/>
  <c r="J189" i="80" l="1"/>
  <c r="K189" i="80"/>
  <c r="F675" i="88" l="1"/>
  <c r="E675" i="88"/>
  <c r="G26" i="89" l="1"/>
  <c r="O57" i="71" l="1"/>
  <c r="AC18" i="71" l="1"/>
  <c r="X65" i="83" l="1"/>
  <c r="AQ50" i="82"/>
  <c r="L50" i="82"/>
  <c r="J50" i="82"/>
  <c r="AQ211" i="81"/>
  <c r="L211" i="81"/>
  <c r="J211" i="81" l="1"/>
  <c r="J65" i="83"/>
  <c r="Y65" i="83"/>
  <c r="M65" i="83"/>
  <c r="Z65" i="83"/>
  <c r="L65" i="83"/>
  <c r="AQ65" i="83"/>
  <c r="X50" i="82"/>
  <c r="Y50" i="82"/>
  <c r="M50" i="82"/>
  <c r="Z50" i="82"/>
  <c r="X211" i="81"/>
  <c r="Y211" i="81"/>
  <c r="Z211" i="81"/>
  <c r="B211" i="84" l="1"/>
  <c r="F29" i="89" l="1"/>
  <c r="E29" i="89"/>
  <c r="D29" i="89"/>
  <c r="G23" i="89"/>
  <c r="O21" i="89"/>
  <c r="N21" i="89"/>
  <c r="M21" i="89"/>
  <c r="G20" i="89"/>
  <c r="P17" i="89"/>
  <c r="G17" i="89"/>
  <c r="G15" i="89"/>
  <c r="P13" i="89"/>
  <c r="G13" i="89"/>
  <c r="P11" i="89"/>
  <c r="G11" i="89"/>
  <c r="P21" i="89" l="1"/>
  <c r="G29" i="89"/>
  <c r="D57" i="71" l="1"/>
  <c r="AC19" i="71"/>
  <c r="X19" i="71"/>
  <c r="J19" i="71"/>
  <c r="X18" i="71"/>
  <c r="J18" i="71"/>
  <c r="AC17" i="71"/>
  <c r="X17" i="71"/>
  <c r="J17" i="71"/>
  <c r="AC14" i="71"/>
  <c r="X14" i="71"/>
  <c r="J14" i="71"/>
  <c r="AC15" i="71"/>
  <c r="X15" i="71"/>
  <c r="J15" i="71"/>
  <c r="AC16" i="71"/>
  <c r="X16" i="71"/>
  <c r="J16" i="71"/>
  <c r="AC13" i="71"/>
  <c r="X13" i="71"/>
  <c r="J13" i="71"/>
  <c r="AC12" i="71"/>
  <c r="X12" i="71"/>
  <c r="M12" i="71"/>
  <c r="J12" i="71"/>
  <c r="C211" i="81" l="1"/>
  <c r="Q122" i="77" l="1"/>
  <c r="R122" i="77" l="1"/>
  <c r="P122" i="77"/>
  <c r="O122" i="77"/>
  <c r="J122" i="77"/>
  <c r="I122" i="77"/>
  <c r="N122" i="77"/>
  <c r="K122" i="77"/>
  <c r="L122" i="77" l="1"/>
  <c r="M122" i="77"/>
  <c r="H122" i="77"/>
  <c r="AM50" i="82" l="1"/>
  <c r="AM65" i="83"/>
  <c r="AM211" i="81"/>
  <c r="B65" i="86" l="1"/>
  <c r="N211" i="84" l="1"/>
  <c r="M211" i="84"/>
  <c r="L211" i="84"/>
  <c r="G211" i="84"/>
  <c r="K211" i="84"/>
  <c r="F211" i="84"/>
  <c r="J211" i="84"/>
  <c r="E211" i="84"/>
  <c r="H211" i="84"/>
  <c r="D211" i="84"/>
  <c r="G65" i="86"/>
  <c r="F65" i="86"/>
  <c r="D65" i="86"/>
  <c r="J65" i="86"/>
  <c r="E65" i="86"/>
  <c r="H65" i="86"/>
  <c r="D50" i="85"/>
  <c r="K50" i="85"/>
  <c r="F50" i="85"/>
  <c r="G50" i="85"/>
  <c r="L65" i="86"/>
  <c r="M65" i="86"/>
  <c r="N65" i="86"/>
  <c r="M50" i="85"/>
  <c r="E50" i="85"/>
  <c r="B50" i="85"/>
  <c r="L50" i="85"/>
  <c r="K65" i="86"/>
  <c r="N50" i="85"/>
  <c r="J50" i="85"/>
  <c r="H50" i="85"/>
  <c r="O211" i="84" l="1"/>
  <c r="I65" i="86"/>
  <c r="O65" i="86"/>
  <c r="I50" i="85"/>
  <c r="O50" i="85"/>
  <c r="C65" i="86"/>
  <c r="C50" i="85" l="1"/>
  <c r="AN65" i="83"/>
  <c r="AL65" i="83"/>
  <c r="AJ65" i="83"/>
  <c r="AI65" i="83"/>
  <c r="AH65" i="83"/>
  <c r="AF65" i="83"/>
  <c r="AE65" i="83"/>
  <c r="AD65" i="83"/>
  <c r="AB65" i="83"/>
  <c r="AA65" i="83"/>
  <c r="W65" i="83"/>
  <c r="U65" i="83"/>
  <c r="T65" i="83"/>
  <c r="S65" i="83"/>
  <c r="P65" i="83"/>
  <c r="O65" i="83"/>
  <c r="N65" i="83"/>
  <c r="I65" i="83"/>
  <c r="H65" i="83"/>
  <c r="G65" i="83"/>
  <c r="E65" i="83"/>
  <c r="D65" i="83"/>
  <c r="AH50" i="82"/>
  <c r="AG50" i="82"/>
  <c r="U50" i="82"/>
  <c r="S50" i="82"/>
  <c r="O50" i="82"/>
  <c r="N50" i="82"/>
  <c r="G50" i="82"/>
  <c r="AP50" i="82"/>
  <c r="AK50" i="82"/>
  <c r="AC50" i="82"/>
  <c r="AB50" i="82"/>
  <c r="V50" i="82"/>
  <c r="R50" i="82"/>
  <c r="P50" i="82"/>
  <c r="K50" i="82"/>
  <c r="I50" i="82"/>
  <c r="H50" i="82"/>
  <c r="F50" i="82"/>
  <c r="E50" i="82"/>
  <c r="D50" i="82"/>
  <c r="B211" i="81"/>
  <c r="AK211" i="81"/>
  <c r="AG211" i="81"/>
  <c r="AB211" i="81"/>
  <c r="U211" i="81"/>
  <c r="P211" i="81"/>
  <c r="K211" i="81"/>
  <c r="F211" i="81"/>
  <c r="AO65" i="83" l="1"/>
  <c r="AP65" i="83"/>
  <c r="F65" i="83"/>
  <c r="K65" i="83"/>
  <c r="R65" i="83"/>
  <c r="AS211" i="81"/>
  <c r="G211" i="81"/>
  <c r="V65" i="83"/>
  <c r="AC65" i="83"/>
  <c r="AG65" i="83"/>
  <c r="AR65" i="83"/>
  <c r="AK65" i="83"/>
  <c r="AS65" i="83"/>
  <c r="AL50" i="82"/>
  <c r="AR50" i="82"/>
  <c r="W50" i="82"/>
  <c r="AD50" i="82"/>
  <c r="AI50" i="82"/>
  <c r="AN50" i="82"/>
  <c r="T50" i="82"/>
  <c r="AA50" i="82"/>
  <c r="AF50" i="82"/>
  <c r="AJ50" i="82"/>
  <c r="AS50" i="82"/>
  <c r="AO50" i="82"/>
  <c r="AP211" i="81"/>
  <c r="R211" i="81"/>
  <c r="M211" i="81"/>
  <c r="E211" i="81"/>
  <c r="I211" i="81"/>
  <c r="D211" i="81"/>
  <c r="V211" i="81"/>
  <c r="AC211" i="81"/>
  <c r="AH211" i="81"/>
  <c r="AL211" i="81"/>
  <c r="AR211" i="81"/>
  <c r="H211" i="81"/>
  <c r="N211" i="81"/>
  <c r="S211" i="81"/>
  <c r="W211" i="81"/>
  <c r="AD211" i="81"/>
  <c r="AI211" i="81"/>
  <c r="AN211" i="81"/>
  <c r="O211" i="81"/>
  <c r="T211" i="81"/>
  <c r="AA211" i="81"/>
  <c r="AF211" i="81"/>
  <c r="AJ211" i="81"/>
  <c r="AO211" i="81"/>
  <c r="Q65" i="83"/>
  <c r="Q50" i="82"/>
  <c r="C65" i="83" l="1"/>
  <c r="AE50" i="82"/>
  <c r="Q211" i="81"/>
  <c r="AE211" i="81"/>
  <c r="C211" i="84" l="1"/>
  <c r="I211" i="84"/>
  <c r="H189" i="80" l="1"/>
  <c r="I189" i="80"/>
  <c r="G189" i="80"/>
  <c r="F189" i="80" l="1"/>
  <c r="E189" i="80" l="1"/>
  <c r="I675" i="88"/>
  <c r="M675" i="88" l="1"/>
  <c r="N675" i="88"/>
  <c r="O675" i="88"/>
  <c r="R675" i="88"/>
  <c r="Q675" i="88"/>
  <c r="P675" i="88"/>
  <c r="L675" i="88" l="1"/>
  <c r="H675" i="88" l="1"/>
  <c r="J675" i="88"/>
  <c r="G675" i="88"/>
</calcChain>
</file>

<file path=xl/sharedStrings.xml><?xml version="1.0" encoding="utf-8"?>
<sst xmlns="http://schemas.openxmlformats.org/spreadsheetml/2006/main" count="3649" uniqueCount="603">
  <si>
    <t>白老東</t>
  </si>
  <si>
    <t>厚岸翔洋</t>
  </si>
  <si>
    <t>学校名(略）</t>
    <rPh sb="0" eb="2">
      <t>ガッコウ</t>
    </rPh>
    <rPh sb="2" eb="3">
      <t>メイ</t>
    </rPh>
    <rPh sb="4" eb="5">
      <t>リャク</t>
    </rPh>
    <phoneticPr fontId="2"/>
  </si>
  <si>
    <t>計</t>
    <rPh sb="0" eb="1">
      <t>ケイ</t>
    </rPh>
    <phoneticPr fontId="2"/>
  </si>
  <si>
    <t>本　科　全　日　制</t>
    <rPh sb="0" eb="1">
      <t>ホン</t>
    </rPh>
    <rPh sb="2" eb="3">
      <t>カ</t>
    </rPh>
    <rPh sb="4" eb="5">
      <t>ゼン</t>
    </rPh>
    <rPh sb="6" eb="7">
      <t>ヒ</t>
    </rPh>
    <rPh sb="8" eb="9">
      <t>セイ</t>
    </rPh>
    <phoneticPr fontId="2"/>
  </si>
  <si>
    <t>本　科　定　時　制</t>
    <rPh sb="0" eb="1">
      <t>ホン</t>
    </rPh>
    <rPh sb="2" eb="3">
      <t>カ</t>
    </rPh>
    <rPh sb="4" eb="5">
      <t>サダム</t>
    </rPh>
    <rPh sb="6" eb="7">
      <t>ジ</t>
    </rPh>
    <rPh sb="8" eb="9">
      <t>セイ</t>
    </rPh>
    <phoneticPr fontId="2"/>
  </si>
  <si>
    <t>管内</t>
    <rPh sb="0" eb="2">
      <t>カンナイ</t>
    </rPh>
    <phoneticPr fontId="2"/>
  </si>
  <si>
    <t>札幌東</t>
  </si>
  <si>
    <t>札幌西</t>
  </si>
  <si>
    <t>札幌南</t>
  </si>
  <si>
    <t>札幌北</t>
  </si>
  <si>
    <t>札幌月寒</t>
  </si>
  <si>
    <t>札幌啓成</t>
  </si>
  <si>
    <t>札幌東商業</t>
  </si>
  <si>
    <t>札幌工業</t>
  </si>
  <si>
    <t>札幌琴似工業</t>
  </si>
  <si>
    <t>有朋</t>
  </si>
  <si>
    <t>函館中部</t>
  </si>
  <si>
    <t>函館西</t>
  </si>
  <si>
    <t>函館商業</t>
  </si>
  <si>
    <t>函館工業</t>
  </si>
  <si>
    <t>小樽潮陵</t>
  </si>
  <si>
    <t>小樽桜陽</t>
  </si>
  <si>
    <t>小樽水産</t>
  </si>
  <si>
    <t>旭川東</t>
  </si>
  <si>
    <t>旭川西</t>
  </si>
  <si>
    <t>旭川北</t>
  </si>
  <si>
    <t>旭川商業</t>
  </si>
  <si>
    <t>旭川工業</t>
  </si>
  <si>
    <t>旭川農業</t>
  </si>
  <si>
    <t>室蘭栄</t>
  </si>
  <si>
    <t>室蘭清水丘</t>
  </si>
  <si>
    <t>室蘭工業</t>
  </si>
  <si>
    <t>釧路湖陵</t>
  </si>
  <si>
    <t>釧路江南</t>
  </si>
  <si>
    <t>釧路商業</t>
  </si>
  <si>
    <t>釧路工業</t>
  </si>
  <si>
    <t>帯広柏葉</t>
  </si>
  <si>
    <t>帯広三条</t>
  </si>
  <si>
    <t>帯広工業</t>
  </si>
  <si>
    <t>帯広農業</t>
  </si>
  <si>
    <t>北見北斗</t>
  </si>
  <si>
    <t>北見柏陽</t>
  </si>
  <si>
    <t>北見工業</t>
  </si>
  <si>
    <t>岩見沢東</t>
  </si>
  <si>
    <t>岩見沢西</t>
  </si>
  <si>
    <t>岩見沢農業</t>
  </si>
  <si>
    <t>網走南ヶ丘</t>
  </si>
  <si>
    <t>網走桂陽</t>
  </si>
  <si>
    <t>留萌</t>
  </si>
  <si>
    <t>苫小牧東</t>
  </si>
  <si>
    <t>苫小牧西</t>
  </si>
  <si>
    <t>苫小牧工業</t>
  </si>
  <si>
    <t>稚内</t>
  </si>
  <si>
    <t>美唄聖華</t>
  </si>
  <si>
    <t>芦別</t>
  </si>
  <si>
    <t>江別</t>
  </si>
  <si>
    <t>野幌</t>
  </si>
  <si>
    <t>名寄</t>
  </si>
  <si>
    <t>根室</t>
  </si>
  <si>
    <t>千歳</t>
  </si>
  <si>
    <t>滝川</t>
  </si>
  <si>
    <t>滝川工業</t>
  </si>
  <si>
    <t>深川西</t>
  </si>
  <si>
    <t>富良野</t>
  </si>
  <si>
    <t>当別</t>
  </si>
  <si>
    <t>恵庭南</t>
  </si>
  <si>
    <t>松前</t>
  </si>
  <si>
    <t>福島商業</t>
  </si>
  <si>
    <t>函館水産</t>
  </si>
  <si>
    <t>大野農業</t>
  </si>
  <si>
    <t>南茅部</t>
  </si>
  <si>
    <t>森</t>
  </si>
  <si>
    <t>八雲</t>
  </si>
  <si>
    <t>長万部</t>
  </si>
  <si>
    <t>江差</t>
  </si>
  <si>
    <t>寿都</t>
  </si>
  <si>
    <t>蘭越</t>
  </si>
  <si>
    <t>倶知安</t>
  </si>
  <si>
    <t>倶知安農業</t>
  </si>
  <si>
    <t>岩内</t>
  </si>
  <si>
    <t>常呂</t>
  </si>
  <si>
    <t>阿寒</t>
  </si>
  <si>
    <t>札幌北陵</t>
  </si>
  <si>
    <t>千歳北陽</t>
  </si>
  <si>
    <t>上磯</t>
  </si>
  <si>
    <t>札幌手稲</t>
  </si>
  <si>
    <t>札幌丘珠</t>
  </si>
  <si>
    <t>札幌東陵</t>
  </si>
  <si>
    <t>釧路北陽</t>
  </si>
  <si>
    <t>帯広南商業</t>
  </si>
  <si>
    <t>士別東</t>
  </si>
  <si>
    <t>知内</t>
  </si>
  <si>
    <t>ニセコ</t>
  </si>
  <si>
    <t>真狩</t>
  </si>
  <si>
    <t>留寿都</t>
  </si>
  <si>
    <t>滝川西</t>
  </si>
  <si>
    <t>旭川南</t>
  </si>
  <si>
    <t>岩見沢緑陵</t>
  </si>
  <si>
    <t>札幌西陵</t>
  </si>
  <si>
    <t>札幌白石</t>
  </si>
  <si>
    <t>北海</t>
  </si>
  <si>
    <t>北海学園札幌</t>
  </si>
  <si>
    <t>藤女子</t>
  </si>
  <si>
    <t>北星学園女子</t>
  </si>
  <si>
    <t>札幌大谷</t>
  </si>
  <si>
    <t>札幌静修</t>
  </si>
  <si>
    <t>札幌北斗</t>
  </si>
  <si>
    <t>札幌光星</t>
  </si>
  <si>
    <t>立命館慶祥</t>
  </si>
  <si>
    <t>札幌山の手</t>
  </si>
  <si>
    <t>札幌新陽</t>
  </si>
  <si>
    <t>札幌第一</t>
  </si>
  <si>
    <t>札幌龍谷学園</t>
  </si>
  <si>
    <t>札幌創成</t>
  </si>
  <si>
    <t>遺愛女子</t>
  </si>
  <si>
    <t>函館白百合学園</t>
  </si>
  <si>
    <t>函館大谷</t>
  </si>
  <si>
    <t>清尚学院</t>
  </si>
  <si>
    <t>函館大妻</t>
  </si>
  <si>
    <t>函館ラ・サ－ル</t>
  </si>
  <si>
    <t>北照</t>
  </si>
  <si>
    <t>小樽明峰</t>
  </si>
  <si>
    <t>旭川大学</t>
  </si>
  <si>
    <t>旭川実業</t>
  </si>
  <si>
    <t>旭川龍谷</t>
  </si>
  <si>
    <t>海星学院</t>
  </si>
  <si>
    <t>武修館</t>
  </si>
  <si>
    <t>帯広大谷</t>
  </si>
  <si>
    <t>帯広北</t>
  </si>
  <si>
    <t>苫小牧中央</t>
  </si>
  <si>
    <t>稚内大谷</t>
  </si>
  <si>
    <t>恵庭北</t>
  </si>
  <si>
    <t>奥尻</t>
  </si>
  <si>
    <t>苫小牧南</t>
  </si>
  <si>
    <t>北広島</t>
  </si>
  <si>
    <t>石狩翔陽</t>
  </si>
  <si>
    <t>北見商業</t>
  </si>
  <si>
    <t>札幌南陵</t>
  </si>
  <si>
    <t>帯広緑陽</t>
  </si>
  <si>
    <t>札幌真栄</t>
  </si>
  <si>
    <t>札幌厚別</t>
  </si>
  <si>
    <t>札幌東豊</t>
  </si>
  <si>
    <t>伊達緑丘</t>
  </si>
  <si>
    <t>石狩南</t>
  </si>
  <si>
    <t>北広島西</t>
  </si>
  <si>
    <t>七飯</t>
  </si>
  <si>
    <t>北見緑陵</t>
  </si>
  <si>
    <t>札幌稲雲</t>
  </si>
  <si>
    <t>大麻</t>
  </si>
  <si>
    <t>札幌平岡</t>
  </si>
  <si>
    <t>札幌日本大学</t>
  </si>
  <si>
    <t>北嶺</t>
  </si>
  <si>
    <t>苫小牧総合経済</t>
  </si>
  <si>
    <t>夕張</t>
  </si>
  <si>
    <t>札幌国際情報</t>
  </si>
  <si>
    <t>札幌白陵</t>
  </si>
  <si>
    <t>旭川明成</t>
  </si>
  <si>
    <t>富良野緑峰</t>
  </si>
  <si>
    <t>砂川</t>
  </si>
  <si>
    <t>深川東</t>
  </si>
  <si>
    <t>登別青嶺</t>
  </si>
  <si>
    <t>室蘭東翔</t>
  </si>
  <si>
    <t>士別翔雲</t>
  </si>
  <si>
    <t>紋別</t>
  </si>
  <si>
    <t>釧路明輝</t>
  </si>
  <si>
    <t>名寄産業</t>
  </si>
  <si>
    <t>奈井江商業</t>
  </si>
  <si>
    <t>長沼</t>
  </si>
  <si>
    <t>栗山</t>
  </si>
  <si>
    <t>月形</t>
  </si>
  <si>
    <t>上川</t>
  </si>
  <si>
    <t>美瑛</t>
  </si>
  <si>
    <t>下川商業</t>
  </si>
  <si>
    <t>美深</t>
  </si>
  <si>
    <t>苫前商業</t>
  </si>
  <si>
    <t>羽幌</t>
  </si>
  <si>
    <t>天塩</t>
  </si>
  <si>
    <t>浜頓別</t>
  </si>
  <si>
    <t>枝幸</t>
  </si>
  <si>
    <t>豊富</t>
  </si>
  <si>
    <t>利尻</t>
  </si>
  <si>
    <t>美幌</t>
  </si>
  <si>
    <t>津別</t>
  </si>
  <si>
    <t>斜里</t>
  </si>
  <si>
    <t>置戸</t>
  </si>
  <si>
    <t>佐呂間</t>
  </si>
  <si>
    <t>遠軽</t>
  </si>
  <si>
    <t>湧別</t>
  </si>
  <si>
    <t>興部</t>
  </si>
  <si>
    <t>雄武</t>
  </si>
  <si>
    <t>虻田</t>
  </si>
  <si>
    <t>追分</t>
  </si>
  <si>
    <t>穂別</t>
  </si>
  <si>
    <t>富川</t>
  </si>
  <si>
    <t>静内</t>
  </si>
  <si>
    <t>浦河</t>
  </si>
  <si>
    <t>上士幌</t>
  </si>
  <si>
    <t>清水</t>
  </si>
  <si>
    <t>芽室</t>
  </si>
  <si>
    <t>大樹</t>
  </si>
  <si>
    <t>広尾</t>
  </si>
  <si>
    <t>本別</t>
  </si>
  <si>
    <t>足寄</t>
  </si>
  <si>
    <t>標茶</t>
  </si>
  <si>
    <t>弟子屈</t>
  </si>
  <si>
    <t>白糠</t>
  </si>
  <si>
    <t>中標津</t>
  </si>
  <si>
    <t>標津</t>
  </si>
  <si>
    <t>羅臼</t>
  </si>
  <si>
    <t>新十津川農業</t>
  </si>
  <si>
    <t>遠別農業</t>
  </si>
  <si>
    <t>南幌</t>
  </si>
  <si>
    <t>幌加内</t>
  </si>
  <si>
    <t>鷹栖</t>
  </si>
  <si>
    <t>東川</t>
  </si>
  <si>
    <t>上富良野</t>
  </si>
  <si>
    <t>南富良野</t>
  </si>
  <si>
    <t>剣淵</t>
  </si>
  <si>
    <t>おといねっぷ美術工芸</t>
  </si>
  <si>
    <t>天売</t>
  </si>
  <si>
    <t>清里</t>
  </si>
  <si>
    <t>訓子府</t>
  </si>
  <si>
    <t>壮瞥</t>
  </si>
  <si>
    <t>厚真</t>
  </si>
  <si>
    <t>鵡川</t>
  </si>
  <si>
    <t>日高</t>
  </si>
  <si>
    <t>平取</t>
  </si>
  <si>
    <t>えりも</t>
  </si>
  <si>
    <t>士幌</t>
  </si>
  <si>
    <t>鹿追</t>
  </si>
  <si>
    <t>更別農業</t>
  </si>
  <si>
    <t>霧多布</t>
  </si>
  <si>
    <t>別海</t>
  </si>
  <si>
    <t>中標津農業</t>
  </si>
  <si>
    <t>白樺学園</t>
  </si>
  <si>
    <t>北星学園余市</t>
  </si>
  <si>
    <t>音更</t>
  </si>
  <si>
    <t>釧路東</t>
  </si>
  <si>
    <t>静内農業</t>
  </si>
  <si>
    <t>礼文</t>
  </si>
  <si>
    <t>大学科</t>
    <rPh sb="0" eb="1">
      <t>ダイ</t>
    </rPh>
    <rPh sb="1" eb="3">
      <t>ガッカ</t>
    </rPh>
    <phoneticPr fontId="2"/>
  </si>
  <si>
    <t>１学年</t>
    <rPh sb="1" eb="2">
      <t>ガク</t>
    </rPh>
    <rPh sb="2" eb="3">
      <t>トシ</t>
    </rPh>
    <phoneticPr fontId="2"/>
  </si>
  <si>
    <t>２学年</t>
    <rPh sb="1" eb="2">
      <t>ガク</t>
    </rPh>
    <rPh sb="2" eb="3">
      <t>トシ</t>
    </rPh>
    <phoneticPr fontId="2"/>
  </si>
  <si>
    <t>３学年</t>
    <rPh sb="1" eb="2">
      <t>ガク</t>
    </rPh>
    <rPh sb="2" eb="3">
      <t>トシ</t>
    </rPh>
    <phoneticPr fontId="2"/>
  </si>
  <si>
    <t>４学年</t>
    <rPh sb="1" eb="2">
      <t>ガク</t>
    </rPh>
    <rPh sb="2" eb="3">
      <t>トシ</t>
    </rPh>
    <phoneticPr fontId="2"/>
  </si>
  <si>
    <t>専攻科</t>
    <rPh sb="0" eb="1">
      <t>アツム</t>
    </rPh>
    <rPh sb="1" eb="2">
      <t>コウ</t>
    </rPh>
    <rPh sb="2" eb="3">
      <t>カ</t>
    </rPh>
    <phoneticPr fontId="2"/>
  </si>
  <si>
    <t>別科</t>
    <rPh sb="0" eb="1">
      <t>ベツ</t>
    </rPh>
    <rPh sb="1" eb="2">
      <t>カ</t>
    </rPh>
    <phoneticPr fontId="2"/>
  </si>
  <si>
    <t>全日制学級数</t>
    <rPh sb="0" eb="1">
      <t>ゼン</t>
    </rPh>
    <rPh sb="1" eb="2">
      <t>ニチ</t>
    </rPh>
    <rPh sb="2" eb="3">
      <t>セイ</t>
    </rPh>
    <rPh sb="3" eb="5">
      <t>ガッキュウ</t>
    </rPh>
    <rPh sb="5" eb="6">
      <t>スウ</t>
    </rPh>
    <phoneticPr fontId="2"/>
  </si>
  <si>
    <t>定時制学級数</t>
    <rPh sb="0" eb="2">
      <t>テイジ</t>
    </rPh>
    <rPh sb="2" eb="3">
      <t>セイ</t>
    </rPh>
    <rPh sb="3" eb="5">
      <t>ガッキュウ</t>
    </rPh>
    <rPh sb="5" eb="6">
      <t>スウ</t>
    </rPh>
    <phoneticPr fontId="2"/>
  </si>
  <si>
    <t>設</t>
  </si>
  <si>
    <t>管</t>
  </si>
  <si>
    <t>協</t>
  </si>
  <si>
    <t>専  　　 　           任</t>
  </si>
  <si>
    <t>置</t>
  </si>
  <si>
    <t>教　　諭</t>
  </si>
  <si>
    <t>力</t>
  </si>
  <si>
    <t>校</t>
  </si>
  <si>
    <t>教</t>
  </si>
  <si>
    <t>区</t>
  </si>
  <si>
    <t>計</t>
  </si>
  <si>
    <t>男</t>
  </si>
  <si>
    <t>女</t>
  </si>
  <si>
    <t>長</t>
  </si>
  <si>
    <t>頭</t>
  </si>
  <si>
    <t>分</t>
  </si>
  <si>
    <t>内</t>
  </si>
  <si>
    <t>普</t>
  </si>
  <si>
    <t>学　　　　科　　　　名</t>
  </si>
  <si>
    <t>檜山北</t>
  </si>
  <si>
    <t>併</t>
    <rPh sb="0" eb="1">
      <t>ヘイ</t>
    </rPh>
    <phoneticPr fontId="22"/>
  </si>
  <si>
    <t>学</t>
    <rPh sb="0" eb="1">
      <t>ガク</t>
    </rPh>
    <phoneticPr fontId="22"/>
  </si>
  <si>
    <t>職　 員 　数</t>
    <rPh sb="6" eb="7">
      <t>スウ</t>
    </rPh>
    <phoneticPr fontId="22"/>
  </si>
  <si>
    <t>他校の定時制・通信制課程からの併修者</t>
    <rPh sb="3" eb="5">
      <t>テイジ</t>
    </rPh>
    <rPh sb="5" eb="6">
      <t>セイ</t>
    </rPh>
    <rPh sb="7" eb="9">
      <t>ツウシン</t>
    </rPh>
    <rPh sb="11" eb="12">
      <t>テイ</t>
    </rPh>
    <phoneticPr fontId="22"/>
  </si>
  <si>
    <t>主　　幹　　教　　諭</t>
    <rPh sb="0" eb="1">
      <t>シュ</t>
    </rPh>
    <rPh sb="3" eb="4">
      <t>ミキ</t>
    </rPh>
    <rPh sb="6" eb="7">
      <t>キョウ</t>
    </rPh>
    <rPh sb="9" eb="10">
      <t>サトシ</t>
    </rPh>
    <phoneticPr fontId="22"/>
  </si>
  <si>
    <t>指　　導　　教　　諭</t>
    <rPh sb="0" eb="1">
      <t>ユビ</t>
    </rPh>
    <rPh sb="3" eb="4">
      <t>ミチビク</t>
    </rPh>
    <rPh sb="6" eb="7">
      <t>キョウ</t>
    </rPh>
    <rPh sb="9" eb="10">
      <t>サトシ</t>
    </rPh>
    <phoneticPr fontId="22"/>
  </si>
  <si>
    <t>養　　護　　教　　諭</t>
    <rPh sb="0" eb="1">
      <t>オサム</t>
    </rPh>
    <rPh sb="3" eb="4">
      <t>ユズル</t>
    </rPh>
    <rPh sb="6" eb="7">
      <t>キョウ</t>
    </rPh>
    <rPh sb="9" eb="10">
      <t>サトシ</t>
    </rPh>
    <phoneticPr fontId="22"/>
  </si>
  <si>
    <t>置</t>
    <rPh sb="0" eb="1">
      <t>チ</t>
    </rPh>
    <phoneticPr fontId="22"/>
  </si>
  <si>
    <t>科</t>
    <rPh sb="0" eb="1">
      <t>カ</t>
    </rPh>
    <phoneticPr fontId="22"/>
  </si>
  <si>
    <t>副</t>
    <rPh sb="0" eb="1">
      <t>フク</t>
    </rPh>
    <phoneticPr fontId="22"/>
  </si>
  <si>
    <t>講</t>
    <rPh sb="0" eb="1">
      <t>コウ</t>
    </rPh>
    <phoneticPr fontId="22"/>
  </si>
  <si>
    <t>校</t>
    <rPh sb="0" eb="1">
      <t>コウ</t>
    </rPh>
    <phoneticPr fontId="22"/>
  </si>
  <si>
    <t>師</t>
    <rPh sb="0" eb="1">
      <t>シ</t>
    </rPh>
    <phoneticPr fontId="22"/>
  </si>
  <si>
    <t>名</t>
    <rPh sb="0" eb="1">
      <t>メイ</t>
    </rPh>
    <phoneticPr fontId="22"/>
  </si>
  <si>
    <t>道立</t>
    <rPh sb="0" eb="2">
      <t>ドウリツ</t>
    </rPh>
    <phoneticPr fontId="22"/>
  </si>
  <si>
    <t>石狩</t>
    <rPh sb="0" eb="2">
      <t>イシカリ</t>
    </rPh>
    <phoneticPr fontId="22"/>
  </si>
  <si>
    <t>私立</t>
    <rPh sb="0" eb="2">
      <t>シリツ</t>
    </rPh>
    <phoneticPr fontId="22"/>
  </si>
  <si>
    <t>空知</t>
    <rPh sb="1" eb="2">
      <t>チ</t>
    </rPh>
    <phoneticPr fontId="22"/>
  </si>
  <si>
    <t>普</t>
    <rPh sb="0" eb="1">
      <t>ススム</t>
    </rPh>
    <phoneticPr fontId="22"/>
  </si>
  <si>
    <t>星槎国際</t>
    <rPh sb="2" eb="4">
      <t>コクサイ</t>
    </rPh>
    <phoneticPr fontId="22"/>
  </si>
  <si>
    <t>とわの森　　三　　愛</t>
    <rPh sb="3" eb="4">
      <t>モリ</t>
    </rPh>
    <rPh sb="6" eb="7">
      <t>サン</t>
    </rPh>
    <rPh sb="9" eb="10">
      <t>アイ</t>
    </rPh>
    <phoneticPr fontId="22"/>
  </si>
  <si>
    <t>池上学院</t>
    <rPh sb="0" eb="2">
      <t>イケガミ</t>
    </rPh>
    <rPh sb="2" eb="4">
      <t>ガクイン</t>
    </rPh>
    <phoneticPr fontId="22"/>
  </si>
  <si>
    <t>後志</t>
    <rPh sb="0" eb="2">
      <t>シリベシ</t>
    </rPh>
    <phoneticPr fontId="22"/>
  </si>
  <si>
    <t>双葉</t>
    <rPh sb="0" eb="2">
      <t>フタバ</t>
    </rPh>
    <phoneticPr fontId="22"/>
  </si>
  <si>
    <t>上川</t>
    <rPh sb="0" eb="2">
      <t>カミカワ</t>
    </rPh>
    <phoneticPr fontId="22"/>
  </si>
  <si>
    <t>札幌自由が丘三和</t>
    <rPh sb="0" eb="2">
      <t>サッポロ</t>
    </rPh>
    <rPh sb="2" eb="4">
      <t>ジユウ</t>
    </rPh>
    <rPh sb="5" eb="6">
      <t>オカ</t>
    </rPh>
    <rPh sb="6" eb="8">
      <t>サンワ</t>
    </rPh>
    <phoneticPr fontId="22"/>
  </si>
  <si>
    <t>十勝</t>
    <rPh sb="0" eb="2">
      <t>トカチ</t>
    </rPh>
    <phoneticPr fontId="22"/>
  </si>
  <si>
    <t>北海道芸術</t>
    <rPh sb="0" eb="3">
      <t>ホッカイドウ</t>
    </rPh>
    <rPh sb="3" eb="5">
      <t>ゲイジュツ</t>
    </rPh>
    <phoneticPr fontId="22"/>
  </si>
  <si>
    <t>通 信 制 高 等 学 校（有 朋 高 校）協 力 校 一 覧</t>
    <rPh sb="18" eb="19">
      <t>タカ</t>
    </rPh>
    <rPh sb="20" eb="21">
      <t>コウ</t>
    </rPh>
    <rPh sb="28" eb="29">
      <t>イチ</t>
    </rPh>
    <rPh sb="30" eb="31">
      <t>ラン</t>
    </rPh>
    <phoneticPr fontId="22"/>
  </si>
  <si>
    <t>協力校名</t>
    <rPh sb="0" eb="3">
      <t>キョウリョクコウ</t>
    </rPh>
    <rPh sb="3" eb="4">
      <t>メイ</t>
    </rPh>
    <phoneticPr fontId="22"/>
  </si>
  <si>
    <t>空知</t>
    <rPh sb="0" eb="2">
      <t>ソラチ</t>
    </rPh>
    <phoneticPr fontId="22"/>
  </si>
  <si>
    <t>胆振</t>
    <rPh sb="0" eb="2">
      <t>イブリ</t>
    </rPh>
    <phoneticPr fontId="22"/>
  </si>
  <si>
    <t>日高</t>
    <rPh sb="0" eb="2">
      <t>ヒダカ</t>
    </rPh>
    <phoneticPr fontId="22"/>
  </si>
  <si>
    <t>渡島</t>
    <rPh sb="0" eb="2">
      <t>オシマ</t>
    </rPh>
    <phoneticPr fontId="22"/>
  </si>
  <si>
    <t>松前</t>
    <rPh sb="0" eb="2">
      <t>マツマエ</t>
    </rPh>
    <phoneticPr fontId="22"/>
  </si>
  <si>
    <t>檜山</t>
    <rPh sb="0" eb="2">
      <t>ヒヤマ</t>
    </rPh>
    <phoneticPr fontId="22"/>
  </si>
  <si>
    <t>留萌</t>
    <rPh sb="0" eb="2">
      <t>ルモイ</t>
    </rPh>
    <phoneticPr fontId="22"/>
  </si>
  <si>
    <t>宗谷</t>
    <rPh sb="0" eb="2">
      <t>ソウヤ</t>
    </rPh>
    <phoneticPr fontId="22"/>
  </si>
  <si>
    <t>網走桂陽</t>
    <rPh sb="2" eb="3">
      <t>ケイ</t>
    </rPh>
    <phoneticPr fontId="22"/>
  </si>
  <si>
    <t>大樹</t>
    <rPh sb="0" eb="2">
      <t>タイキ</t>
    </rPh>
    <phoneticPr fontId="22"/>
  </si>
  <si>
    <t>本別</t>
    <rPh sb="0" eb="2">
      <t>ホンベツ</t>
    </rPh>
    <phoneticPr fontId="22"/>
  </si>
  <si>
    <t>釧路</t>
    <rPh sb="0" eb="2">
      <t>クシロ</t>
    </rPh>
    <phoneticPr fontId="22"/>
  </si>
  <si>
    <t>根室</t>
    <rPh sb="0" eb="2">
      <t>ネムロ</t>
    </rPh>
    <phoneticPr fontId="22"/>
  </si>
  <si>
    <t>有朋高等学校技能連携教育施設</t>
    <rPh sb="0" eb="1">
      <t>ユウ</t>
    </rPh>
    <rPh sb="1" eb="2">
      <t>ホウ</t>
    </rPh>
    <rPh sb="2" eb="4">
      <t>コウトウ</t>
    </rPh>
    <rPh sb="4" eb="6">
      <t>ガッコウ</t>
    </rPh>
    <rPh sb="6" eb="8">
      <t>ギノウ</t>
    </rPh>
    <rPh sb="8" eb="10">
      <t>レンケイ</t>
    </rPh>
    <rPh sb="10" eb="12">
      <t>キョウイク</t>
    </rPh>
    <rPh sb="12" eb="14">
      <t>シセツ</t>
    </rPh>
    <phoneticPr fontId="22"/>
  </si>
  <si>
    <t>技能連携のための施設の名称</t>
    <rPh sb="0" eb="2">
      <t>ギノウ</t>
    </rPh>
    <rPh sb="2" eb="4">
      <t>レンケイ</t>
    </rPh>
    <rPh sb="8" eb="10">
      <t>シセツ</t>
    </rPh>
    <rPh sb="11" eb="13">
      <t>メイショウ</t>
    </rPh>
    <phoneticPr fontId="22"/>
  </si>
  <si>
    <t>連携学科名</t>
    <rPh sb="0" eb="2">
      <t>レンケイ</t>
    </rPh>
    <rPh sb="2" eb="4">
      <t>ガッカ</t>
    </rPh>
    <rPh sb="4" eb="5">
      <t>メイ</t>
    </rPh>
    <phoneticPr fontId="22"/>
  </si>
  <si>
    <t>生徒数</t>
    <rPh sb="0" eb="3">
      <t>セイトスウ</t>
    </rPh>
    <phoneticPr fontId="22"/>
  </si>
  <si>
    <t>所在地</t>
    <rPh sb="0" eb="3">
      <t>ショザイチ</t>
    </rPh>
    <phoneticPr fontId="22"/>
  </si>
  <si>
    <t>苫小牧高等商業学校</t>
    <rPh sb="0" eb="3">
      <t>トマコマイ</t>
    </rPh>
    <rPh sb="3" eb="5">
      <t>コウトウ</t>
    </rPh>
    <rPh sb="5" eb="7">
      <t>ショウギョウ</t>
    </rPh>
    <rPh sb="7" eb="9">
      <t>ガッコウ</t>
    </rPh>
    <phoneticPr fontId="22"/>
  </si>
  <si>
    <t>苫小牧市若草町５丁目５番１５号</t>
    <rPh sb="0" eb="4">
      <t>トマコマイシ</t>
    </rPh>
    <rPh sb="4" eb="7">
      <t>ワカクサチョウ</t>
    </rPh>
    <rPh sb="8" eb="10">
      <t>チョウメ</t>
    </rPh>
    <rPh sb="11" eb="12">
      <t>バン</t>
    </rPh>
    <rPh sb="14" eb="15">
      <t>ゴウ</t>
    </rPh>
    <phoneticPr fontId="22"/>
  </si>
  <si>
    <t>北見商科高等専修学校</t>
    <rPh sb="0" eb="2">
      <t>キタミ</t>
    </rPh>
    <rPh sb="2" eb="4">
      <t>ショウカ</t>
    </rPh>
    <rPh sb="4" eb="6">
      <t>コウトウ</t>
    </rPh>
    <rPh sb="6" eb="8">
      <t>センシュウ</t>
    </rPh>
    <rPh sb="8" eb="10">
      <t>ガッコウ</t>
    </rPh>
    <phoneticPr fontId="22"/>
  </si>
  <si>
    <t>北見市常盤町３丁目１４番１８号</t>
    <rPh sb="0" eb="3">
      <t>キタミシ</t>
    </rPh>
    <rPh sb="3" eb="5">
      <t>トキワ</t>
    </rPh>
    <rPh sb="5" eb="6">
      <t>マチ</t>
    </rPh>
    <rPh sb="7" eb="9">
      <t>チョウメ</t>
    </rPh>
    <rPh sb="11" eb="12">
      <t>バン</t>
    </rPh>
    <rPh sb="14" eb="15">
      <t>ゴウ</t>
    </rPh>
    <phoneticPr fontId="22"/>
  </si>
  <si>
    <t>その他</t>
    <rPh sb="2" eb="3">
      <t>タ</t>
    </rPh>
    <phoneticPr fontId="22"/>
  </si>
  <si>
    <t>地方</t>
    <rPh sb="0" eb="2">
      <t>チホウ</t>
    </rPh>
    <phoneticPr fontId="22"/>
  </si>
  <si>
    <t>指導員</t>
    <rPh sb="0" eb="3">
      <t>シドウイン</t>
    </rPh>
    <phoneticPr fontId="22"/>
  </si>
  <si>
    <t>事務科</t>
    <rPh sb="0" eb="2">
      <t>ジム</t>
    </rPh>
    <rPh sb="2" eb="3">
      <t>カ</t>
    </rPh>
    <phoneticPr fontId="22"/>
  </si>
  <si>
    <t>経理科</t>
    <rPh sb="0" eb="2">
      <t>ケイリ</t>
    </rPh>
    <rPh sb="2" eb="3">
      <t>カ</t>
    </rPh>
    <phoneticPr fontId="22"/>
  </si>
  <si>
    <t>(講師等)</t>
    <rPh sb="1" eb="3">
      <t>コウシ</t>
    </rPh>
    <rPh sb="3" eb="4">
      <t>トウ</t>
    </rPh>
    <phoneticPr fontId="22"/>
  </si>
  <si>
    <t>札幌あすかぜ</t>
  </si>
  <si>
    <t>余市紅志</t>
  </si>
  <si>
    <t>普通科</t>
    <rPh sb="0" eb="3">
      <t>フツウカ</t>
    </rPh>
    <phoneticPr fontId="18"/>
  </si>
  <si>
    <t>北星学園大学附属</t>
  </si>
  <si>
    <t>家庭科</t>
    <rPh sb="0" eb="3">
      <t>カテイカ</t>
    </rPh>
    <phoneticPr fontId="18"/>
  </si>
  <si>
    <t>駒澤大学附属苫小牧</t>
    <rPh sb="3" eb="4">
      <t>ガク</t>
    </rPh>
    <phoneticPr fontId="18"/>
  </si>
  <si>
    <t>北海道栄</t>
  </si>
  <si>
    <t>函館大学付属有斗</t>
    <rPh sb="3" eb="4">
      <t>ガク</t>
    </rPh>
    <rPh sb="4" eb="5">
      <t>フ</t>
    </rPh>
    <phoneticPr fontId="18"/>
  </si>
  <si>
    <t>函館大学付属柏稜</t>
    <rPh sb="2" eb="4">
      <t>ダイガク</t>
    </rPh>
    <rPh sb="4" eb="5">
      <t>フ</t>
    </rPh>
    <phoneticPr fontId="18"/>
  </si>
  <si>
    <t>福祉科</t>
    <rPh sb="0" eb="3">
      <t>フクシカ</t>
    </rPh>
    <phoneticPr fontId="18"/>
  </si>
  <si>
    <t>工業科</t>
  </si>
  <si>
    <t>普通科</t>
  </si>
  <si>
    <t>私立計</t>
    <rPh sb="0" eb="2">
      <t>シリツ</t>
    </rPh>
    <rPh sb="2" eb="3">
      <t>ケイ</t>
    </rPh>
    <phoneticPr fontId="18"/>
  </si>
  <si>
    <t>三笠</t>
  </si>
  <si>
    <t>市町村立計</t>
    <rPh sb="0" eb="3">
      <t>シチョウソン</t>
    </rPh>
    <rPh sb="3" eb="4">
      <t>リツ</t>
    </rPh>
    <rPh sb="4" eb="5">
      <t>ケイ</t>
    </rPh>
    <phoneticPr fontId="18"/>
  </si>
  <si>
    <t>市立函館</t>
    <rPh sb="0" eb="2">
      <t>イチリツ</t>
    </rPh>
    <phoneticPr fontId="2"/>
  </si>
  <si>
    <t>美唄尚栄</t>
  </si>
  <si>
    <t>札幌英藍</t>
  </si>
  <si>
    <t>商業科</t>
  </si>
  <si>
    <t>檜山北</t>
    <rPh sb="0" eb="2">
      <t>ヒヤマ</t>
    </rPh>
    <phoneticPr fontId="18"/>
  </si>
  <si>
    <t>留辺蘂</t>
  </si>
  <si>
    <t>道立計</t>
    <rPh sb="0" eb="2">
      <t>ドウリツ</t>
    </rPh>
    <rPh sb="2" eb="3">
      <t>ケイ</t>
    </rPh>
    <phoneticPr fontId="18"/>
  </si>
  <si>
    <t>檜山</t>
    <rPh sb="0" eb="2">
      <t>ヒヤマ</t>
    </rPh>
    <phoneticPr fontId="18"/>
  </si>
  <si>
    <t>空知</t>
    <phoneticPr fontId="2"/>
  </si>
  <si>
    <t>石狩</t>
    <phoneticPr fontId="2"/>
  </si>
  <si>
    <t>後志</t>
    <phoneticPr fontId="2"/>
  </si>
  <si>
    <t>胆振</t>
    <phoneticPr fontId="2"/>
  </si>
  <si>
    <t>日高</t>
    <phoneticPr fontId="2"/>
  </si>
  <si>
    <t>渡島</t>
    <phoneticPr fontId="2"/>
  </si>
  <si>
    <t>上川</t>
    <phoneticPr fontId="2"/>
  </si>
  <si>
    <t>留萌</t>
    <phoneticPr fontId="2"/>
  </si>
  <si>
    <t>宗谷</t>
    <phoneticPr fontId="2"/>
  </si>
  <si>
    <t>オホーツク</t>
    <phoneticPr fontId="2"/>
  </si>
  <si>
    <t>十勝</t>
    <phoneticPr fontId="2"/>
  </si>
  <si>
    <t>釧路</t>
    <phoneticPr fontId="2"/>
  </si>
  <si>
    <t>根室</t>
    <phoneticPr fontId="2"/>
  </si>
  <si>
    <t>空知</t>
    <phoneticPr fontId="2"/>
  </si>
  <si>
    <t>石狩</t>
    <phoneticPr fontId="2"/>
  </si>
  <si>
    <t>後志</t>
    <phoneticPr fontId="2"/>
  </si>
  <si>
    <t>胆振</t>
    <phoneticPr fontId="2"/>
  </si>
  <si>
    <t>日高</t>
    <phoneticPr fontId="2"/>
  </si>
  <si>
    <t>日高</t>
    <phoneticPr fontId="2"/>
  </si>
  <si>
    <t>渡島</t>
    <phoneticPr fontId="2"/>
  </si>
  <si>
    <t>渡島</t>
    <phoneticPr fontId="2"/>
  </si>
  <si>
    <t>上川</t>
    <phoneticPr fontId="2"/>
  </si>
  <si>
    <t>オホーツク</t>
    <phoneticPr fontId="2"/>
  </si>
  <si>
    <t>十勝</t>
    <phoneticPr fontId="2"/>
  </si>
  <si>
    <t>十勝</t>
    <phoneticPr fontId="2"/>
  </si>
  <si>
    <t>釧路</t>
    <phoneticPr fontId="2"/>
  </si>
  <si>
    <t>釧路</t>
    <phoneticPr fontId="2"/>
  </si>
  <si>
    <t>根室</t>
    <phoneticPr fontId="2"/>
  </si>
  <si>
    <t>後志</t>
    <phoneticPr fontId="2"/>
  </si>
  <si>
    <t>胆振</t>
    <phoneticPr fontId="2"/>
  </si>
  <si>
    <t>渡島</t>
    <phoneticPr fontId="2"/>
  </si>
  <si>
    <t>上川</t>
    <phoneticPr fontId="2"/>
  </si>
  <si>
    <t>宗谷</t>
    <phoneticPr fontId="2"/>
  </si>
  <si>
    <t>オホーツク</t>
    <phoneticPr fontId="2"/>
  </si>
  <si>
    <t>十勝</t>
    <phoneticPr fontId="2"/>
  </si>
  <si>
    <t>釧路</t>
    <phoneticPr fontId="2"/>
  </si>
  <si>
    <t>管内計</t>
    <rPh sb="0" eb="2">
      <t>カンナイ</t>
    </rPh>
    <rPh sb="2" eb="3">
      <t>ケイ</t>
    </rPh>
    <phoneticPr fontId="18"/>
  </si>
  <si>
    <t>東海大学付属札幌</t>
    <rPh sb="3" eb="4">
      <t>ガク</t>
    </rPh>
    <rPh sb="4" eb="5">
      <t>フ</t>
    </rPh>
    <rPh sb="6" eb="8">
      <t>サッポロ</t>
    </rPh>
    <phoneticPr fontId="18"/>
  </si>
  <si>
    <t>旭川永嶺</t>
    <rPh sb="2" eb="3">
      <t>エイ</t>
    </rPh>
    <rPh sb="3" eb="4">
      <t>レイ</t>
    </rPh>
    <phoneticPr fontId="2"/>
  </si>
  <si>
    <t>北海道科学大学</t>
    <rPh sb="0" eb="3">
      <t>ホッカイドウ</t>
    </rPh>
    <rPh sb="3" eb="5">
      <t>カガク</t>
    </rPh>
    <rPh sb="5" eb="7">
      <t>ダイガク</t>
    </rPh>
    <phoneticPr fontId="2"/>
  </si>
  <si>
    <t>本務教員のうちより再掲</t>
    <rPh sb="0" eb="2">
      <t>ホンム</t>
    </rPh>
    <rPh sb="2" eb="4">
      <t>キョウイン</t>
    </rPh>
    <rPh sb="9" eb="11">
      <t>サイケイ</t>
    </rPh>
    <phoneticPr fontId="2"/>
  </si>
  <si>
    <t>教員計</t>
    <rPh sb="0" eb="2">
      <t>キョウイン</t>
    </rPh>
    <rPh sb="2" eb="3">
      <t>ケイ</t>
    </rPh>
    <phoneticPr fontId="2"/>
  </si>
  <si>
    <t>全日制</t>
    <rPh sb="0" eb="1">
      <t>ゼン</t>
    </rPh>
    <rPh sb="1" eb="2">
      <t>ニチ</t>
    </rPh>
    <rPh sb="2" eb="3">
      <t>セイ</t>
    </rPh>
    <phoneticPr fontId="2"/>
  </si>
  <si>
    <t>定時制</t>
    <rPh sb="0" eb="2">
      <t>テイジ</t>
    </rPh>
    <rPh sb="2" eb="3">
      <t>セイ</t>
    </rPh>
    <phoneticPr fontId="2"/>
  </si>
  <si>
    <t>校長</t>
    <rPh sb="0" eb="1">
      <t>コウ</t>
    </rPh>
    <rPh sb="1" eb="2">
      <t>チョウ</t>
    </rPh>
    <phoneticPr fontId="2"/>
  </si>
  <si>
    <t>副校長</t>
    <rPh sb="0" eb="1">
      <t>フク</t>
    </rPh>
    <rPh sb="1" eb="3">
      <t>コウチョウ</t>
    </rPh>
    <phoneticPr fontId="2"/>
  </si>
  <si>
    <t>教頭</t>
    <rPh sb="0" eb="1">
      <t>キョウ</t>
    </rPh>
    <rPh sb="1" eb="2">
      <t>アタマ</t>
    </rPh>
    <phoneticPr fontId="2"/>
  </si>
  <si>
    <t>教諭</t>
    <rPh sb="0" eb="1">
      <t>キョウ</t>
    </rPh>
    <rPh sb="1" eb="2">
      <t>サトシ</t>
    </rPh>
    <phoneticPr fontId="2"/>
  </si>
  <si>
    <t>講師</t>
    <rPh sb="0" eb="1">
      <t>コウ</t>
    </rPh>
    <rPh sb="1" eb="2">
      <t>シ</t>
    </rPh>
    <phoneticPr fontId="2"/>
  </si>
  <si>
    <t>全日制合計</t>
    <rPh sb="0" eb="1">
      <t>ゼン</t>
    </rPh>
    <rPh sb="1" eb="2">
      <t>ニチ</t>
    </rPh>
    <rPh sb="2" eb="3">
      <t>セイ</t>
    </rPh>
    <rPh sb="3" eb="5">
      <t>ゴウケイ</t>
    </rPh>
    <phoneticPr fontId="2"/>
  </si>
  <si>
    <t>定時制合計</t>
    <rPh sb="0" eb="2">
      <t>テイジ</t>
    </rPh>
    <rPh sb="2" eb="3">
      <t>セイ</t>
    </rPh>
    <rPh sb="3" eb="5">
      <t>ゴウケイ</t>
    </rPh>
    <phoneticPr fontId="2"/>
  </si>
  <si>
    <t>教務</t>
    <rPh sb="0" eb="2">
      <t>キョウム</t>
    </rPh>
    <phoneticPr fontId="2"/>
  </si>
  <si>
    <t>学年</t>
    <rPh sb="0" eb="2">
      <t>ガクネン</t>
    </rPh>
    <phoneticPr fontId="2"/>
  </si>
  <si>
    <t>保健</t>
    <rPh sb="0" eb="2">
      <t>ホケン</t>
    </rPh>
    <phoneticPr fontId="2"/>
  </si>
  <si>
    <t>生徒指</t>
    <rPh sb="0" eb="2">
      <t>セイト</t>
    </rPh>
    <rPh sb="2" eb="3">
      <t>ユビ</t>
    </rPh>
    <phoneticPr fontId="2"/>
  </si>
  <si>
    <t>進路指</t>
    <rPh sb="0" eb="2">
      <t>シンロ</t>
    </rPh>
    <rPh sb="2" eb="3">
      <t>ユビ</t>
    </rPh>
    <phoneticPr fontId="2"/>
  </si>
  <si>
    <t>学科</t>
    <rPh sb="0" eb="2">
      <t>ガッカ</t>
    </rPh>
    <phoneticPr fontId="2"/>
  </si>
  <si>
    <t>農場長</t>
    <rPh sb="0" eb="2">
      <t>ノウジョウ</t>
    </rPh>
    <rPh sb="2" eb="3">
      <t>チョウ</t>
    </rPh>
    <phoneticPr fontId="2"/>
  </si>
  <si>
    <t>指導</t>
    <phoneticPr fontId="2"/>
  </si>
  <si>
    <t>休職者</t>
    <rPh sb="0" eb="2">
      <t>キュウショク</t>
    </rPh>
    <rPh sb="2" eb="3">
      <t>シャ</t>
    </rPh>
    <phoneticPr fontId="2"/>
  </si>
  <si>
    <t>育児</t>
    <rPh sb="0" eb="2">
      <t>イクジ</t>
    </rPh>
    <phoneticPr fontId="2"/>
  </si>
  <si>
    <t>産休</t>
    <rPh sb="0" eb="2">
      <t>サンキュウ</t>
    </rPh>
    <phoneticPr fontId="2"/>
  </si>
  <si>
    <t>育休</t>
    <rPh sb="0" eb="1">
      <t>イク</t>
    </rPh>
    <rPh sb="1" eb="2">
      <t>キュウ</t>
    </rPh>
    <phoneticPr fontId="2"/>
  </si>
  <si>
    <t>男</t>
    <rPh sb="0" eb="1">
      <t>オトコ</t>
    </rPh>
    <phoneticPr fontId="2"/>
  </si>
  <si>
    <t>女</t>
    <rPh sb="0" eb="1">
      <t>オンナ</t>
    </rPh>
    <phoneticPr fontId="2"/>
  </si>
  <si>
    <t>主任</t>
    <rPh sb="0" eb="2">
      <t>シュニン</t>
    </rPh>
    <phoneticPr fontId="2"/>
  </si>
  <si>
    <t>主事</t>
    <rPh sb="0" eb="2">
      <t>シュジ</t>
    </rPh>
    <phoneticPr fontId="2"/>
  </si>
  <si>
    <t>導主事</t>
    <rPh sb="0" eb="1">
      <t>シルベ</t>
    </rPh>
    <rPh sb="1" eb="3">
      <t>シュジ</t>
    </rPh>
    <phoneticPr fontId="2"/>
  </si>
  <si>
    <t>休業</t>
    <rPh sb="0" eb="2">
      <t>キュウギョウ</t>
    </rPh>
    <phoneticPr fontId="2"/>
  </si>
  <si>
    <t>代替</t>
    <rPh sb="0" eb="2">
      <t>ダイガエ</t>
    </rPh>
    <phoneticPr fontId="2"/>
  </si>
  <si>
    <t>管内計</t>
    <rPh sb="0" eb="2">
      <t>カンナイ</t>
    </rPh>
    <rPh sb="2" eb="3">
      <t>ケイ</t>
    </rPh>
    <phoneticPr fontId="2"/>
  </si>
  <si>
    <t>道立計</t>
    <rPh sb="0" eb="2">
      <t>ドウリツ</t>
    </rPh>
    <rPh sb="2" eb="3">
      <t>ケイ</t>
    </rPh>
    <phoneticPr fontId="2"/>
  </si>
  <si>
    <t>本務教員数</t>
    <rPh sb="0" eb="2">
      <t>ホンム</t>
    </rPh>
    <rPh sb="2" eb="4">
      <t>キョウイン</t>
    </rPh>
    <rPh sb="4" eb="5">
      <t>スウ</t>
    </rPh>
    <phoneticPr fontId="2"/>
  </si>
  <si>
    <t>定時制</t>
    <rPh sb="0" eb="3">
      <t>テイジセイ</t>
    </rPh>
    <phoneticPr fontId="2"/>
  </si>
  <si>
    <t>市町村立計</t>
    <rPh sb="0" eb="3">
      <t>シチョウソン</t>
    </rPh>
    <rPh sb="3" eb="4">
      <t>リツ</t>
    </rPh>
    <rPh sb="4" eb="5">
      <t>ケイ</t>
    </rPh>
    <phoneticPr fontId="2"/>
  </si>
  <si>
    <t>私立計</t>
    <rPh sb="0" eb="3">
      <t>シリツケイ</t>
    </rPh>
    <phoneticPr fontId="2"/>
  </si>
  <si>
    <t>道立計</t>
  </si>
  <si>
    <t>管内計</t>
  </si>
  <si>
    <t>助手</t>
    <rPh sb="0" eb="2">
      <t>ジョシュ</t>
    </rPh>
    <phoneticPr fontId="2"/>
  </si>
  <si>
    <t>職員</t>
    <rPh sb="0" eb="2">
      <t>ショクイン</t>
    </rPh>
    <phoneticPr fontId="2"/>
  </si>
  <si>
    <t>その他</t>
    <rPh sb="2" eb="3">
      <t>タ</t>
    </rPh>
    <phoneticPr fontId="2"/>
  </si>
  <si>
    <t>実習</t>
    <rPh sb="0" eb="2">
      <t>ジッシュウ</t>
    </rPh>
    <phoneticPr fontId="2"/>
  </si>
  <si>
    <t>技術</t>
    <rPh sb="0" eb="2">
      <t>ギジュツ</t>
    </rPh>
    <phoneticPr fontId="2"/>
  </si>
  <si>
    <t>学校図書館事務員</t>
    <rPh sb="0" eb="2">
      <t>ガッコウ</t>
    </rPh>
    <rPh sb="2" eb="5">
      <t>トショカン</t>
    </rPh>
    <rPh sb="5" eb="8">
      <t>ジムイン</t>
    </rPh>
    <phoneticPr fontId="2"/>
  </si>
  <si>
    <t>事務</t>
    <rPh sb="0" eb="2">
      <t>ジム</t>
    </rPh>
    <phoneticPr fontId="2"/>
  </si>
  <si>
    <t>職員計</t>
    <rPh sb="0" eb="2">
      <t>ショクイン</t>
    </rPh>
    <rPh sb="2" eb="3">
      <t>ケイ</t>
    </rPh>
    <phoneticPr fontId="2"/>
  </si>
  <si>
    <t>本務職員</t>
    <rPh sb="0" eb="2">
      <t>ホンム</t>
    </rPh>
    <rPh sb="2" eb="4">
      <t>ショクイン</t>
    </rPh>
    <phoneticPr fontId="2"/>
  </si>
  <si>
    <t>市町村立計</t>
    <rPh sb="0" eb="3">
      <t>シチョウソン</t>
    </rPh>
    <rPh sb="3" eb="4">
      <t>リツ</t>
    </rPh>
    <rPh sb="4" eb="5">
      <t>ケイ</t>
    </rPh>
    <phoneticPr fontId="25"/>
  </si>
  <si>
    <t>管内計</t>
    <rPh sb="0" eb="2">
      <t>カンナイ</t>
    </rPh>
    <rPh sb="2" eb="3">
      <t>ケイ</t>
    </rPh>
    <phoneticPr fontId="25"/>
  </si>
  <si>
    <t>私立計</t>
  </si>
  <si>
    <t>本務教員数</t>
    <rPh sb="0" eb="1">
      <t>ホン</t>
    </rPh>
    <rPh sb="1" eb="2">
      <t>ツトム</t>
    </rPh>
    <rPh sb="2" eb="3">
      <t>キョウ</t>
    </rPh>
    <rPh sb="3" eb="4">
      <t>イン</t>
    </rPh>
    <rPh sb="4" eb="5">
      <t>スウ</t>
    </rPh>
    <phoneticPr fontId="2"/>
  </si>
  <si>
    <t>司書</t>
    <rPh sb="0" eb="2">
      <t>シショ</t>
    </rPh>
    <phoneticPr fontId="2"/>
  </si>
  <si>
    <t>教諭</t>
    <rPh sb="0" eb="2">
      <t>キョウユ</t>
    </rPh>
    <phoneticPr fontId="2"/>
  </si>
  <si>
    <t>小樽未来創造</t>
    <rPh sb="2" eb="4">
      <t>ミライ</t>
    </rPh>
    <rPh sb="4" eb="6">
      <t>ソウゾウ</t>
    </rPh>
    <phoneticPr fontId="2"/>
  </si>
  <si>
    <t>市立札幌旭丘</t>
    <rPh sb="0" eb="2">
      <t>シリツ</t>
    </rPh>
    <phoneticPr fontId="2"/>
  </si>
  <si>
    <t>市立札幌新川</t>
    <phoneticPr fontId="2"/>
  </si>
  <si>
    <t>市立札幌平岸</t>
    <phoneticPr fontId="2"/>
  </si>
  <si>
    <t>市立札幌清田</t>
    <phoneticPr fontId="2"/>
  </si>
  <si>
    <t>市立札幌啓北商業</t>
    <phoneticPr fontId="2"/>
  </si>
  <si>
    <t>市立札幌藻岩</t>
    <phoneticPr fontId="2"/>
  </si>
  <si>
    <t>市立札幌大通</t>
    <phoneticPr fontId="2"/>
  </si>
  <si>
    <t>幕別清陵</t>
    <rPh sb="0" eb="2">
      <t>マクベツ</t>
    </rPh>
    <rPh sb="2" eb="3">
      <t>キヨ</t>
    </rPh>
    <rPh sb="3" eb="4">
      <t>リョウ</t>
    </rPh>
    <phoneticPr fontId="2"/>
  </si>
  <si>
    <t>札幌聖心女子学院</t>
    <rPh sb="6" eb="8">
      <t>ガクイン</t>
    </rPh>
    <phoneticPr fontId="2"/>
  </si>
  <si>
    <t>酪農学園大学附属とわの森三愛</t>
    <rPh sb="0" eb="2">
      <t>ラクノウ</t>
    </rPh>
    <rPh sb="2" eb="4">
      <t>ガクエン</t>
    </rPh>
    <rPh sb="4" eb="6">
      <t>ダイガク</t>
    </rPh>
    <rPh sb="6" eb="8">
      <t>フゾク</t>
    </rPh>
    <phoneticPr fontId="2"/>
  </si>
  <si>
    <t>小樽双葉</t>
    <rPh sb="0" eb="2">
      <t>オタル</t>
    </rPh>
    <phoneticPr fontId="2"/>
  </si>
  <si>
    <t>旭川藤星</t>
    <rPh sb="3" eb="4">
      <t>ホシ</t>
    </rPh>
    <phoneticPr fontId="2"/>
  </si>
  <si>
    <t>北見藤</t>
    <rPh sb="2" eb="3">
      <t>フジ</t>
    </rPh>
    <phoneticPr fontId="2"/>
  </si>
  <si>
    <t>北海道大谷室蘭</t>
    <rPh sb="0" eb="3">
      <t>ホッカイドウ</t>
    </rPh>
    <phoneticPr fontId="2"/>
  </si>
  <si>
    <t>通　　　信　　　制　　　高　　　等　　　学　　　校</t>
    <phoneticPr fontId="22"/>
  </si>
  <si>
    <t>学
校
名</t>
    <phoneticPr fontId="22"/>
  </si>
  <si>
    <t>生　　　徒　　　総　　　数</t>
    <phoneticPr fontId="22"/>
  </si>
  <si>
    <t>教　　　　　　　　　　員　　　　　　　　　　数</t>
    <phoneticPr fontId="22"/>
  </si>
  <si>
    <t>兼     任</t>
    <phoneticPr fontId="22"/>
  </si>
  <si>
    <t>（専　　任）</t>
    <phoneticPr fontId="22"/>
  </si>
  <si>
    <t>当校の
通信制課程の生徒</t>
    <phoneticPr fontId="22"/>
  </si>
  <si>
    <t>(協力校)</t>
    <phoneticPr fontId="22"/>
  </si>
  <si>
    <t>有朋</t>
    <phoneticPr fontId="22"/>
  </si>
  <si>
    <t>クラーク   記念国際</t>
    <phoneticPr fontId="22"/>
  </si>
  <si>
    <t>管　　内</t>
    <phoneticPr fontId="22"/>
  </si>
  <si>
    <t>江差</t>
    <phoneticPr fontId="22"/>
  </si>
  <si>
    <t>オホーツク</t>
    <phoneticPr fontId="22"/>
  </si>
  <si>
    <t>紋別</t>
    <phoneticPr fontId="22"/>
  </si>
  <si>
    <t>管　　内</t>
    <phoneticPr fontId="22"/>
  </si>
  <si>
    <t>オホーツク</t>
    <phoneticPr fontId="22"/>
  </si>
  <si>
    <t>専　 攻　 科　 を　 お　 い　 て　 い　 る　 学　 校</t>
    <phoneticPr fontId="26"/>
  </si>
  <si>
    <t>１　高等学校の専攻科</t>
  </si>
  <si>
    <t>２  特別支援学校の専攻科</t>
    <rPh sb="3" eb="5">
      <t>トクベツ</t>
    </rPh>
    <rPh sb="5" eb="7">
      <t>シエン</t>
    </rPh>
    <phoneticPr fontId="22"/>
  </si>
  <si>
    <t>生     徒     数</t>
  </si>
  <si>
    <t>設置者別</t>
  </si>
  <si>
    <t>学校名</t>
    <phoneticPr fontId="22"/>
  </si>
  <si>
    <t>学科名</t>
    <phoneticPr fontId="22"/>
  </si>
  <si>
    <t>学級数</t>
    <rPh sb="0" eb="3">
      <t>ガッキュウスウ</t>
    </rPh>
    <phoneticPr fontId="22"/>
  </si>
  <si>
    <t>女</t>
    <rPh sb="0" eb="1">
      <t>オンナ</t>
    </rPh>
    <phoneticPr fontId="26"/>
  </si>
  <si>
    <t>計</t>
    <rPh sb="0" eb="1">
      <t>ケイ</t>
    </rPh>
    <phoneticPr fontId="26"/>
  </si>
  <si>
    <t>学校名</t>
    <phoneticPr fontId="22"/>
  </si>
  <si>
    <t>学科名</t>
    <phoneticPr fontId="22"/>
  </si>
  <si>
    <t>保健
理療科</t>
    <phoneticPr fontId="22"/>
  </si>
  <si>
    <t>衛生　　　看護科</t>
    <rPh sb="0" eb="2">
      <t>エイセイ</t>
    </rPh>
    <rPh sb="5" eb="7">
      <t>カンゴ</t>
    </rPh>
    <phoneticPr fontId="22"/>
  </si>
  <si>
    <t>道</t>
  </si>
  <si>
    <t>札幌視覚支援</t>
    <rPh sb="0" eb="2">
      <t>サッポロ</t>
    </rPh>
    <rPh sb="2" eb="4">
      <t>シカク</t>
    </rPh>
    <rPh sb="4" eb="6">
      <t>シエン</t>
    </rPh>
    <phoneticPr fontId="2"/>
  </si>
  <si>
    <t>道</t>
    <rPh sb="0" eb="1">
      <t>ミチ</t>
    </rPh>
    <phoneticPr fontId="22"/>
  </si>
  <si>
    <t>海洋　　　漁業科</t>
    <rPh sb="0" eb="2">
      <t>カイヨウ</t>
    </rPh>
    <phoneticPr fontId="22"/>
  </si>
  <si>
    <t>理療科</t>
    <phoneticPr fontId="22"/>
  </si>
  <si>
    <t>情報　　　　　　通信科</t>
    <phoneticPr fontId="2"/>
  </si>
  <si>
    <t>情報
ﾃﾞｻﾞｲﾝ科</t>
    <rPh sb="0" eb="2">
      <t>ジョウホウ</t>
    </rPh>
    <phoneticPr fontId="22"/>
  </si>
  <si>
    <t>機関        工学科</t>
    <rPh sb="10" eb="12">
      <t>コウガク</t>
    </rPh>
    <phoneticPr fontId="2"/>
  </si>
  <si>
    <t>高等聾</t>
  </si>
  <si>
    <t>園芸
科学科</t>
    <rPh sb="0" eb="2">
      <t>エンゲイ</t>
    </rPh>
    <rPh sb="3" eb="5">
      <t>カガク</t>
    </rPh>
    <rPh sb="5" eb="6">
      <t>カ</t>
    </rPh>
    <phoneticPr fontId="22"/>
  </si>
  <si>
    <t>立</t>
  </si>
  <si>
    <t>酪農
経営科</t>
    <phoneticPr fontId="22"/>
  </si>
  <si>
    <t>立</t>
    <rPh sb="0" eb="1">
      <t>タ</t>
    </rPh>
    <phoneticPr fontId="22"/>
  </si>
  <si>
    <t>男女
別</t>
    <rPh sb="0" eb="2">
      <t>ダンジョ</t>
    </rPh>
    <rPh sb="3" eb="4">
      <t>ベツ</t>
    </rPh>
    <phoneticPr fontId="2"/>
  </si>
  <si>
    <t>生徒数</t>
    <rPh sb="0" eb="3">
      <t>セイトスウ</t>
    </rPh>
    <phoneticPr fontId="2"/>
  </si>
  <si>
    <t>農業科</t>
  </si>
  <si>
    <t>看護科</t>
  </si>
  <si>
    <t>総合学科</t>
  </si>
  <si>
    <t>理数科</t>
  </si>
  <si>
    <t>石狩</t>
    <rPh sb="0" eb="2">
      <t>イシカリ</t>
    </rPh>
    <phoneticPr fontId="2"/>
  </si>
  <si>
    <t>家庭科</t>
  </si>
  <si>
    <t>体育科</t>
  </si>
  <si>
    <t>水産科</t>
  </si>
  <si>
    <t>上ノ国</t>
    <rPh sb="0" eb="1">
      <t>カミ</t>
    </rPh>
    <rPh sb="2" eb="3">
      <t>クニ</t>
    </rPh>
    <phoneticPr fontId="2"/>
  </si>
  <si>
    <t>男</t>
    <rPh sb="0" eb="1">
      <t>オトコ</t>
    </rPh>
    <phoneticPr fontId="19"/>
  </si>
  <si>
    <t>福祉科</t>
  </si>
  <si>
    <t>女</t>
    <rPh sb="0" eb="1">
      <t>オンナ</t>
    </rPh>
    <phoneticPr fontId="19"/>
  </si>
  <si>
    <t>池田</t>
    <rPh sb="0" eb="2">
      <t>イケダ</t>
    </rPh>
    <phoneticPr fontId="2"/>
  </si>
  <si>
    <t>男女
別</t>
    <rPh sb="0" eb="2">
      <t>ダンジョ</t>
    </rPh>
    <rPh sb="3" eb="4">
      <t>ベツ</t>
    </rPh>
    <phoneticPr fontId="2"/>
  </si>
  <si>
    <t>男女別</t>
    <rPh sb="0" eb="2">
      <t>ダンジョ</t>
    </rPh>
    <rPh sb="2" eb="3">
      <t>ベツ</t>
    </rPh>
    <phoneticPr fontId="2"/>
  </si>
  <si>
    <t>男</t>
    <rPh sb="0" eb="1">
      <t>オトコ</t>
    </rPh>
    <phoneticPr fontId="2"/>
  </si>
  <si>
    <t>国際科</t>
  </si>
  <si>
    <t>女</t>
    <rPh sb="0" eb="1">
      <t>オンナ</t>
    </rPh>
    <phoneticPr fontId="2"/>
  </si>
  <si>
    <t>主幹</t>
    <rPh sb="0" eb="2">
      <t>シュカン</t>
    </rPh>
    <phoneticPr fontId="2"/>
  </si>
  <si>
    <t>教諭</t>
    <rPh sb="0" eb="2">
      <t>キョウユ</t>
    </rPh>
    <phoneticPr fontId="2"/>
  </si>
  <si>
    <t>養護</t>
    <rPh sb="0" eb="2">
      <t>ヨウゴ</t>
    </rPh>
    <phoneticPr fontId="2"/>
  </si>
  <si>
    <t>栄養</t>
    <rPh sb="0" eb="2">
      <t>エイヨウ</t>
    </rPh>
    <phoneticPr fontId="2"/>
  </si>
  <si>
    <t>指導</t>
    <rPh sb="0" eb="2">
      <t>シドウ</t>
    </rPh>
    <phoneticPr fontId="2"/>
  </si>
  <si>
    <t>美唄
聖華</t>
    <phoneticPr fontId="2"/>
  </si>
  <si>
    <t>小樽
水産</t>
    <phoneticPr fontId="2"/>
  </si>
  <si>
    <t>函館
水産</t>
    <phoneticPr fontId="2"/>
  </si>
  <si>
    <t>富良野
緑峰</t>
    <rPh sb="0" eb="3">
      <t>フラノ</t>
    </rPh>
    <rPh sb="4" eb="6">
      <t>リョクホウ</t>
    </rPh>
    <phoneticPr fontId="2"/>
  </si>
  <si>
    <t>伊達開来</t>
    <phoneticPr fontId="2"/>
  </si>
  <si>
    <t>大空</t>
    <rPh sb="0" eb="2">
      <t>オオゾラ</t>
    </rPh>
    <phoneticPr fontId="2"/>
  </si>
  <si>
    <t>普通科</t>
    <phoneticPr fontId="2"/>
  </si>
  <si>
    <t>総合学科</t>
    <phoneticPr fontId="2"/>
  </si>
  <si>
    <t>助教諭</t>
    <rPh sb="0" eb="1">
      <t>ジョ</t>
    </rPh>
    <rPh sb="1" eb="2">
      <t>キョウ</t>
    </rPh>
    <rPh sb="2" eb="3">
      <t>サトシ</t>
    </rPh>
    <phoneticPr fontId="2"/>
  </si>
  <si>
    <t>助教諭</t>
    <rPh sb="0" eb="1">
      <t>ジョ</t>
    </rPh>
    <rPh sb="1" eb="3">
      <t>キョウユ</t>
    </rPh>
    <phoneticPr fontId="2"/>
  </si>
  <si>
    <t>介護</t>
    <rPh sb="0" eb="2">
      <t>カイゴ</t>
    </rPh>
    <phoneticPr fontId="2"/>
  </si>
  <si>
    <t>北海道文教大学附属</t>
    <rPh sb="0" eb="3">
      <t>ホッカイドウ</t>
    </rPh>
    <rPh sb="6" eb="7">
      <t>ガク</t>
    </rPh>
    <rPh sb="7" eb="9">
      <t>フゾク</t>
    </rPh>
    <phoneticPr fontId="2"/>
  </si>
  <si>
    <t>助　　教　　諭</t>
    <rPh sb="0" eb="1">
      <t>ジョ</t>
    </rPh>
    <rPh sb="3" eb="4">
      <t>キョウ</t>
    </rPh>
    <rPh sb="6" eb="7">
      <t>サトシ</t>
    </rPh>
    <phoneticPr fontId="22"/>
  </si>
  <si>
    <t>伊達開来</t>
    <rPh sb="2" eb="3">
      <t>カイ</t>
    </rPh>
    <rPh sb="3" eb="4">
      <t>キ</t>
    </rPh>
    <phoneticPr fontId="22"/>
  </si>
  <si>
    <t>看護科</t>
    <phoneticPr fontId="22"/>
  </si>
  <si>
    <t>道立高等学校　生徒数　R4.5.1</t>
    <rPh sb="0" eb="1">
      <t>ドウ</t>
    </rPh>
    <rPh sb="1" eb="2">
      <t>リツ</t>
    </rPh>
    <rPh sb="2" eb="4">
      <t>コウトウ</t>
    </rPh>
    <rPh sb="4" eb="6">
      <t>ガッコウ</t>
    </rPh>
    <rPh sb="7" eb="10">
      <t>セイトスウ</t>
    </rPh>
    <phoneticPr fontId="2"/>
  </si>
  <si>
    <t>国際科</t>
    <rPh sb="0" eb="2">
      <t>コクサイ</t>
    </rPh>
    <rPh sb="2" eb="3">
      <t>カ</t>
    </rPh>
    <phoneticPr fontId="2"/>
  </si>
  <si>
    <t>国際科</t>
    <rPh sb="0" eb="3">
      <t>コクサイカ</t>
    </rPh>
    <phoneticPr fontId="19"/>
  </si>
  <si>
    <t>総合学科</t>
    <rPh sb="0" eb="2">
      <t>ソウゴウ</t>
    </rPh>
    <rPh sb="2" eb="4">
      <t>ガッカ</t>
    </rPh>
    <phoneticPr fontId="2"/>
  </si>
  <si>
    <t>理数科</t>
    <rPh sb="0" eb="3">
      <t>リスウカ</t>
    </rPh>
    <phoneticPr fontId="2"/>
  </si>
  <si>
    <t>市町村立高等学校　生徒数　R4.5.1</t>
    <rPh sb="0" eb="3">
      <t>シチョウソン</t>
    </rPh>
    <rPh sb="3" eb="4">
      <t>リツ</t>
    </rPh>
    <rPh sb="4" eb="6">
      <t>コウトウ</t>
    </rPh>
    <rPh sb="6" eb="8">
      <t>ガッコウ</t>
    </rPh>
    <rPh sb="9" eb="12">
      <t>セイトスウ</t>
    </rPh>
    <phoneticPr fontId="2"/>
  </si>
  <si>
    <t>音楽・美術科</t>
    <rPh sb="3" eb="5">
      <t>ビジュツ</t>
    </rPh>
    <phoneticPr fontId="2"/>
  </si>
  <si>
    <t>私立高等学校　生徒数　R4.5.1</t>
    <rPh sb="0" eb="2">
      <t>シリツ</t>
    </rPh>
    <rPh sb="2" eb="4">
      <t>コウトウ</t>
    </rPh>
    <rPh sb="4" eb="6">
      <t>ガッコウ</t>
    </rPh>
    <rPh sb="7" eb="10">
      <t>セイトスウ</t>
    </rPh>
    <phoneticPr fontId="2"/>
  </si>
  <si>
    <t>私立高等学校　職員数　R4.5.1</t>
    <rPh sb="0" eb="2">
      <t>シリツ</t>
    </rPh>
    <rPh sb="2" eb="4">
      <t>コウトウ</t>
    </rPh>
    <rPh sb="4" eb="6">
      <t>ガッコウ</t>
    </rPh>
    <rPh sb="7" eb="10">
      <t>ショクインスウ</t>
    </rPh>
    <phoneticPr fontId="2"/>
  </si>
  <si>
    <t>市町村立高等学校　職員数　R4.5.1</t>
    <rPh sb="0" eb="3">
      <t>シチョウソン</t>
    </rPh>
    <rPh sb="3" eb="4">
      <t>リツ</t>
    </rPh>
    <rPh sb="4" eb="6">
      <t>コウトウ</t>
    </rPh>
    <rPh sb="6" eb="8">
      <t>ガッコウ</t>
    </rPh>
    <rPh sb="9" eb="12">
      <t>ショクインスウ</t>
    </rPh>
    <phoneticPr fontId="2"/>
  </si>
  <si>
    <t>道立高等学校　職員数　R4.5.1</t>
    <rPh sb="0" eb="2">
      <t>ドウリツ</t>
    </rPh>
    <rPh sb="2" eb="4">
      <t>コウトウ</t>
    </rPh>
    <rPh sb="4" eb="6">
      <t>ガッコウ</t>
    </rPh>
    <rPh sb="7" eb="10">
      <t>ショクインスウ</t>
    </rPh>
    <phoneticPr fontId="2"/>
  </si>
  <si>
    <t>私立高等学校　教員数　R4.5.1</t>
    <rPh sb="0" eb="2">
      <t>シリツ</t>
    </rPh>
    <rPh sb="2" eb="4">
      <t>コウトウ</t>
    </rPh>
    <rPh sb="4" eb="6">
      <t>ガッコウ</t>
    </rPh>
    <rPh sb="7" eb="8">
      <t>キョウ</t>
    </rPh>
    <rPh sb="8" eb="10">
      <t>インズウ</t>
    </rPh>
    <phoneticPr fontId="2"/>
  </si>
  <si>
    <t>市町村立高等学校　教員数　R4.5.1</t>
    <rPh sb="0" eb="3">
      <t>シチョウソン</t>
    </rPh>
    <rPh sb="3" eb="4">
      <t>リツ</t>
    </rPh>
    <rPh sb="4" eb="6">
      <t>コウトウ</t>
    </rPh>
    <rPh sb="6" eb="8">
      <t>ガッコウ</t>
    </rPh>
    <rPh sb="9" eb="10">
      <t>キョウ</t>
    </rPh>
    <rPh sb="10" eb="12">
      <t>インズウ</t>
    </rPh>
    <phoneticPr fontId="2"/>
  </si>
  <si>
    <t>道立高等学校　教員数　R4.5.1</t>
    <rPh sb="0" eb="2">
      <t>ドウリツ</t>
    </rPh>
    <rPh sb="2" eb="4">
      <t>コウトウ</t>
    </rPh>
    <rPh sb="4" eb="6">
      <t>ガッコウ</t>
    </rPh>
    <rPh sb="7" eb="9">
      <t>キョウイン</t>
    </rPh>
    <rPh sb="9" eb="10">
      <t>カズ</t>
    </rPh>
    <phoneticPr fontId="2"/>
  </si>
  <si>
    <t>01空知</t>
  </si>
  <si>
    <t>02石狩</t>
  </si>
  <si>
    <t>03後志</t>
  </si>
  <si>
    <t>小樽未来創造</t>
  </si>
  <si>
    <t>04胆振</t>
  </si>
  <si>
    <t>伊達開来</t>
  </si>
  <si>
    <t>05日高</t>
  </si>
  <si>
    <t>06渡島</t>
  </si>
  <si>
    <t>07檜山</t>
  </si>
  <si>
    <t>上ノ国</t>
  </si>
  <si>
    <t>08上川</t>
  </si>
  <si>
    <t>旭川永嶺</t>
  </si>
  <si>
    <t>09留萌</t>
  </si>
  <si>
    <t>10宗谷</t>
  </si>
  <si>
    <t>11オホーツク</t>
  </si>
  <si>
    <t>網走南ケ丘</t>
  </si>
  <si>
    <t>12十勝</t>
  </si>
  <si>
    <t>幕別清陵</t>
  </si>
  <si>
    <t>池田</t>
  </si>
  <si>
    <t>13釧路</t>
  </si>
  <si>
    <t>14根室</t>
  </si>
  <si>
    <t>市立札幌旭丘</t>
  </si>
  <si>
    <t>市立札幌大通</t>
  </si>
  <si>
    <t>市立札幌新川</t>
  </si>
  <si>
    <t>市立札幌平岸</t>
  </si>
  <si>
    <t>市立札幌啓北商業</t>
  </si>
  <si>
    <t>市立札幌藻岩</t>
  </si>
  <si>
    <t>市立札幌清田</t>
  </si>
  <si>
    <t>市立函館</t>
  </si>
  <si>
    <t>大空</t>
  </si>
  <si>
    <t>札幌聖心女子学院</t>
  </si>
  <si>
    <t>科学大学</t>
  </si>
  <si>
    <t>東海大学付属札幌</t>
  </si>
  <si>
    <t>酪農学園大学附属とわの森三愛</t>
  </si>
  <si>
    <t>文教大学附属</t>
  </si>
  <si>
    <t>小樽双葉</t>
  </si>
  <si>
    <t>大谷室蘭</t>
  </si>
  <si>
    <t>駒澤大学附属苫小牧</t>
  </si>
  <si>
    <t>栄</t>
  </si>
  <si>
    <t>函館大学付属有斗</t>
  </si>
  <si>
    <t>函館大学付属柏稜</t>
  </si>
  <si>
    <t>函館ラ・サール</t>
  </si>
  <si>
    <t>旭川藤星</t>
  </si>
  <si>
    <t>北見藤</t>
  </si>
  <si>
    <t>外国語科</t>
    <rPh sb="0" eb="3">
      <t>ガイコクゴ</t>
    </rPh>
    <rPh sb="3" eb="4">
      <t>カ</t>
    </rPh>
    <phoneticPr fontId="18"/>
  </si>
  <si>
    <t>音楽・美術科</t>
    <rPh sb="0" eb="2">
      <t>オンガク</t>
    </rPh>
    <rPh sb="3" eb="6">
      <t>ビジュツカ</t>
    </rPh>
    <phoneticPr fontId="18"/>
  </si>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</sst>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quot;#,##0;&quot;-&quot;"/>
    <numFmt numFmtId="178" formatCode="General;\-General;&quot;-&quot;"/>
    <numFmt numFmtId="179" formatCode="[$-411]ge\.m\.d;@"/>
    <numFmt numFmtId="180" formatCode="#,##0;&quot;▲&quot;#,##0;&quot;－&quot;"/>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7"/>
      <name val="ＭＳ Ｐ明朝"/>
      <family val="1"/>
      <charset val="128"/>
    </font>
    <font>
      <sz val="11"/>
      <color theme="1"/>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6"/>
      <name val="ＭＳ Ｐ明朝"/>
      <family val="1"/>
      <charset val="128"/>
    </font>
    <font>
      <b/>
      <sz val="12"/>
      <name val="メイリオ"/>
      <family val="3"/>
      <charset val="128"/>
    </font>
    <font>
      <sz val="9"/>
      <name val="メイリオ"/>
      <family val="3"/>
      <charset val="128"/>
    </font>
    <font>
      <sz val="11"/>
      <name val="メイリオ"/>
      <family val="3"/>
      <charset val="128"/>
    </font>
    <font>
      <sz val="10"/>
      <name val="メイリオ"/>
      <family val="3"/>
      <charset val="128"/>
    </font>
    <font>
      <sz val="8"/>
      <name val="メイリオ"/>
      <family val="3"/>
      <charset val="128"/>
    </font>
    <font>
      <sz val="7"/>
      <name val="メイリオ"/>
      <family val="3"/>
      <charset val="128"/>
    </font>
    <font>
      <b/>
      <sz val="24"/>
      <name val="メイリオ"/>
      <family val="3"/>
      <charset val="128"/>
    </font>
    <font>
      <b/>
      <sz val="16"/>
      <name val="メイリオ"/>
      <family val="3"/>
      <charset val="128"/>
    </font>
    <font>
      <sz val="16"/>
      <name val="メイリオ"/>
      <family val="3"/>
      <charset val="128"/>
    </font>
    <font>
      <sz val="12"/>
      <name val="メイリオ"/>
      <family val="3"/>
      <charset val="128"/>
    </font>
    <font>
      <b/>
      <sz val="11"/>
      <name val="メイリオ"/>
      <family val="3"/>
      <charset val="128"/>
    </font>
    <font>
      <sz val="22"/>
      <name val="メイリオ"/>
      <family val="3"/>
      <charset val="128"/>
    </font>
    <font>
      <b/>
      <sz val="14"/>
      <name val="メイリオ"/>
      <family val="3"/>
      <charset val="128"/>
    </font>
    <font>
      <sz val="14"/>
      <name val="メイリオ"/>
      <family val="3"/>
      <charset val="128"/>
    </font>
    <font>
      <b/>
      <sz val="22"/>
      <name val="メイリオ"/>
      <family val="3"/>
      <charset val="128"/>
    </font>
    <font>
      <sz val="20"/>
      <name val="メイリオ"/>
      <family val="3"/>
      <charset val="128"/>
    </font>
    <font>
      <b/>
      <sz val="9"/>
      <name val="メイリオ"/>
      <family val="3"/>
      <charset val="128"/>
    </font>
    <font>
      <sz val="11"/>
      <color theme="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1"/>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7" tint="0.39997558519241921"/>
        <bgColor indexed="64"/>
      </patternFill>
    </fill>
    <fill>
      <patternFill patternType="solid">
        <fgColor rgb="FFEC9898"/>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64"/>
      </right>
      <top/>
      <bottom/>
      <diagonal/>
    </border>
    <border>
      <left style="thin">
        <color indexed="64"/>
      </left>
      <right/>
      <top/>
      <bottom/>
      <diagonal/>
    </border>
    <border>
      <left style="thin">
        <color indexed="64"/>
      </left>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8"/>
      </bottom>
      <diagonal/>
    </border>
  </borders>
  <cellStyleXfs count="5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176" fontId="3" fillId="20" borderId="1" applyNumberFormat="0" applyFont="0" applyBorder="0" applyAlignment="0" applyProtection="0">
      <alignment horizontal="center" vertical="center" shrinkToFit="1"/>
    </xf>
    <xf numFmtId="0" fontId="6" fillId="0" borderId="0" applyNumberFormat="0" applyFill="0" applyBorder="0" applyAlignment="0" applyProtection="0">
      <alignment vertical="center"/>
    </xf>
    <xf numFmtId="0" fontId="7" fillId="21" borderId="2" applyNumberFormat="0" applyAlignment="0" applyProtection="0">
      <alignment vertical="center"/>
    </xf>
    <xf numFmtId="0" fontId="8" fillId="22" borderId="0" applyNumberFormat="0" applyBorder="0" applyAlignment="0" applyProtection="0">
      <alignment vertical="center"/>
    </xf>
    <xf numFmtId="0" fontId="1" fillId="23" borderId="3" applyNumberFormat="0" applyFont="0" applyAlignment="0" applyProtection="0">
      <alignment vertical="center"/>
    </xf>
    <xf numFmtId="0" fontId="9" fillId="0" borderId="4" applyNumberFormat="0" applyFill="0" applyAlignment="0" applyProtection="0">
      <alignment vertical="center"/>
    </xf>
    <xf numFmtId="0" fontId="10" fillId="3" borderId="0" applyNumberFormat="0" applyBorder="0" applyAlignment="0" applyProtection="0">
      <alignment vertical="center"/>
    </xf>
    <xf numFmtId="0" fontId="11" fillId="24" borderId="5"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24" borderId="10" applyNumberFormat="0" applyAlignment="0" applyProtection="0">
      <alignment vertical="center"/>
    </xf>
    <xf numFmtId="0" fontId="18" fillId="0" borderId="0" applyNumberFormat="0" applyFill="0" applyBorder="0" applyAlignment="0" applyProtection="0">
      <alignment vertical="center"/>
    </xf>
    <xf numFmtId="0" fontId="19" fillId="7" borderId="5" applyNumberFormat="0" applyAlignment="0" applyProtection="0">
      <alignment vertical="center"/>
    </xf>
    <xf numFmtId="0" fontId="1" fillId="0" borderId="0">
      <alignment vertical="center"/>
    </xf>
    <xf numFmtId="0" fontId="20" fillId="0" borderId="0"/>
    <xf numFmtId="0" fontId="20" fillId="0" borderId="0"/>
    <xf numFmtId="0" fontId="21" fillId="4" borderId="0" applyNumberFormat="0" applyBorder="0" applyAlignment="0" applyProtection="0">
      <alignment vertical="center"/>
    </xf>
    <xf numFmtId="0" fontId="23" fillId="0" borderId="0">
      <alignment vertical="center"/>
    </xf>
    <xf numFmtId="38" fontId="1" fillId="0" borderId="0" applyFont="0" applyFill="0" applyBorder="0" applyAlignment="0" applyProtection="0">
      <alignment vertical="center"/>
    </xf>
    <xf numFmtId="0" fontId="24" fillId="0" borderId="0">
      <alignment vertical="center"/>
    </xf>
    <xf numFmtId="0" fontId="20" fillId="0" borderId="0"/>
  </cellStyleXfs>
  <cellXfs count="488">
    <xf numFmtId="0" fontId="0" fillId="0" borderId="0" xfId="0">
      <alignment vertical="center"/>
    </xf>
    <xf numFmtId="176" fontId="28" fillId="0" borderId="0" xfId="0" applyNumberFormat="1" applyFont="1" applyBorder="1" applyAlignment="1">
      <alignment vertical="center" shrinkToFit="1"/>
    </xf>
    <xf numFmtId="176" fontId="28" fillId="0" borderId="0" xfId="0" applyNumberFormat="1" applyFont="1" applyFill="1" applyBorder="1" applyAlignment="1">
      <alignment vertical="center" shrinkToFit="1"/>
    </xf>
    <xf numFmtId="176" fontId="28" fillId="0" borderId="0" xfId="0" applyNumberFormat="1" applyFont="1" applyBorder="1" applyAlignment="1">
      <alignment horizontal="center" vertical="center" shrinkToFit="1"/>
    </xf>
    <xf numFmtId="176" fontId="28" fillId="0" borderId="0" xfId="0" applyNumberFormat="1" applyFont="1" applyBorder="1">
      <alignment vertical="center"/>
    </xf>
    <xf numFmtId="176" fontId="28" fillId="0" borderId="0" xfId="0" applyNumberFormat="1" applyFont="1" applyFill="1">
      <alignment vertical="center"/>
    </xf>
    <xf numFmtId="176" fontId="28" fillId="0" borderId="46" xfId="0" applyNumberFormat="1" applyFont="1" applyBorder="1" applyAlignment="1">
      <alignment vertical="center" shrinkToFit="1"/>
    </xf>
    <xf numFmtId="176" fontId="28" fillId="0" borderId="46" xfId="0" applyNumberFormat="1" applyFont="1" applyFill="1" applyBorder="1" applyAlignment="1">
      <alignment vertical="center" shrinkToFit="1"/>
    </xf>
    <xf numFmtId="178" fontId="28" fillId="0" borderId="1" xfId="0" applyNumberFormat="1" applyFont="1" applyBorder="1" applyAlignment="1">
      <alignment horizontal="center" vertical="center" shrinkToFit="1"/>
    </xf>
    <xf numFmtId="178" fontId="28" fillId="0" borderId="1" xfId="34" applyNumberFormat="1" applyFont="1" applyFill="1" applyBorder="1" applyAlignment="1">
      <alignment vertical="center" shrinkToFit="1"/>
    </xf>
    <xf numFmtId="178" fontId="28" fillId="0" borderId="1" xfId="0" applyNumberFormat="1" applyFont="1" applyBorder="1" applyAlignment="1">
      <alignment vertical="center" shrinkToFit="1"/>
    </xf>
    <xf numFmtId="178" fontId="28" fillId="0" borderId="1" xfId="34" applyNumberFormat="1" applyFont="1" applyBorder="1" applyAlignment="1">
      <alignment horizontal="right" vertical="center" shrinkToFit="1"/>
    </xf>
    <xf numFmtId="176" fontId="28" fillId="0" borderId="0" xfId="0" applyNumberFormat="1" applyFont="1">
      <alignment vertical="center"/>
    </xf>
    <xf numFmtId="178" fontId="28" fillId="0" borderId="1" xfId="34" applyNumberFormat="1" applyFont="1" applyBorder="1" applyAlignment="1">
      <alignment vertical="center" shrinkToFit="1"/>
    </xf>
    <xf numFmtId="178" fontId="28" fillId="0" borderId="1" xfId="34" applyNumberFormat="1" applyFont="1" applyBorder="1" applyAlignment="1">
      <alignment horizontal="right" vertical="center"/>
    </xf>
    <xf numFmtId="178" fontId="28" fillId="0" borderId="1" xfId="0" applyNumberFormat="1" applyFont="1" applyFill="1" applyBorder="1" applyAlignment="1">
      <alignment vertical="center" shrinkToFit="1"/>
    </xf>
    <xf numFmtId="177" fontId="28" fillId="0" borderId="1" xfId="34" applyNumberFormat="1" applyFont="1" applyBorder="1" applyAlignment="1">
      <alignment horizontal="right" vertical="center" shrinkToFit="1"/>
    </xf>
    <xf numFmtId="38" fontId="28" fillId="0" borderId="0" xfId="34" applyFont="1" applyFill="1" applyBorder="1" applyAlignment="1">
      <alignment vertical="center" shrinkToFit="1"/>
    </xf>
    <xf numFmtId="177" fontId="28" fillId="0" borderId="0" xfId="34" applyNumberFormat="1" applyFont="1" applyFill="1" applyBorder="1" applyAlignment="1">
      <alignment vertical="center" shrinkToFit="1"/>
    </xf>
    <xf numFmtId="177" fontId="28" fillId="0" borderId="0" xfId="34" applyNumberFormat="1" applyFont="1" applyFill="1" applyBorder="1" applyAlignment="1">
      <alignment horizontal="right" vertical="center" shrinkToFit="1"/>
    </xf>
    <xf numFmtId="177" fontId="28" fillId="0" borderId="0" xfId="34" applyNumberFormat="1" applyFont="1" applyFill="1" applyBorder="1">
      <alignment vertical="center"/>
    </xf>
    <xf numFmtId="38" fontId="28" fillId="0" borderId="0" xfId="34" applyFont="1" applyFill="1" applyBorder="1" applyAlignment="1">
      <alignment horizontal="center" vertical="center" shrinkToFit="1"/>
    </xf>
    <xf numFmtId="176" fontId="28" fillId="0" borderId="0" xfId="0" applyNumberFormat="1" applyFont="1" applyFill="1" applyBorder="1" applyAlignment="1">
      <alignment horizontal="center" vertical="center" shrinkToFit="1"/>
    </xf>
    <xf numFmtId="176" fontId="28" fillId="0" borderId="0" xfId="34" applyNumberFormat="1" applyFont="1" applyFill="1" applyBorder="1" applyAlignment="1">
      <alignment horizontal="center" vertical="center" shrinkToFit="1"/>
    </xf>
    <xf numFmtId="176" fontId="28" fillId="0" borderId="0" xfId="34" applyNumberFormat="1" applyFont="1" applyFill="1">
      <alignment vertical="center"/>
    </xf>
    <xf numFmtId="176" fontId="28" fillId="0" borderId="0" xfId="0" applyNumberFormat="1" applyFont="1" applyFill="1" applyAlignment="1">
      <alignment vertical="center" shrinkToFit="1"/>
    </xf>
    <xf numFmtId="176" fontId="28" fillId="0" borderId="0" xfId="0" applyNumberFormat="1" applyFont="1" applyAlignment="1">
      <alignment vertical="center" shrinkToFit="1"/>
    </xf>
    <xf numFmtId="176" fontId="28" fillId="0" borderId="46" xfId="0" applyNumberFormat="1" applyFont="1" applyBorder="1" applyAlignment="1">
      <alignment horizontal="center" vertical="center" shrinkToFit="1"/>
    </xf>
    <xf numFmtId="178" fontId="28" fillId="0" borderId="1" xfId="0" applyNumberFormat="1" applyFont="1" applyFill="1" applyBorder="1" applyAlignment="1">
      <alignment horizontal="center" vertical="center" shrinkToFit="1"/>
    </xf>
    <xf numFmtId="176" fontId="28" fillId="0" borderId="0" xfId="0" applyNumberFormat="1" applyFont="1" applyFill="1" applyAlignment="1">
      <alignment horizontal="center" vertical="center" shrinkToFit="1"/>
    </xf>
    <xf numFmtId="176" fontId="28" fillId="0" borderId="0" xfId="0" applyNumberFormat="1" applyFont="1" applyAlignment="1">
      <alignment horizontal="center" vertical="center" shrinkToFit="1"/>
    </xf>
    <xf numFmtId="0" fontId="27" fillId="0" borderId="0" xfId="34" applyNumberFormat="1" applyFont="1" applyBorder="1" applyAlignment="1">
      <alignment vertical="center"/>
    </xf>
    <xf numFmtId="180" fontId="28" fillId="0" borderId="1" xfId="34" applyNumberFormat="1" applyFont="1" applyBorder="1" applyAlignment="1">
      <alignment horizontal="right" vertical="center" shrinkToFit="1"/>
    </xf>
    <xf numFmtId="180" fontId="28" fillId="0" borderId="1" xfId="34" applyNumberFormat="1" applyFont="1" applyFill="1" applyBorder="1" applyAlignment="1">
      <alignment horizontal="right" vertical="center"/>
    </xf>
    <xf numFmtId="38" fontId="28" fillId="0" borderId="0" xfId="34" applyFont="1" applyFill="1" applyBorder="1" applyAlignment="1">
      <alignment horizontal="right" vertical="center" shrinkToFit="1"/>
    </xf>
    <xf numFmtId="180" fontId="28" fillId="0" borderId="46" xfId="34" applyNumberFormat="1" applyFont="1" applyBorder="1" applyAlignment="1">
      <alignment vertical="center" shrinkToFit="1"/>
    </xf>
    <xf numFmtId="180" fontId="28" fillId="0" borderId="1" xfId="34" applyNumberFormat="1" applyFont="1" applyBorder="1" applyAlignment="1">
      <alignment horizontal="right" vertical="center"/>
    </xf>
    <xf numFmtId="180" fontId="28" fillId="0" borderId="1" xfId="34" applyNumberFormat="1" applyFont="1" applyFill="1" applyBorder="1" applyAlignment="1">
      <alignment horizontal="right" vertical="center" shrinkToFit="1"/>
    </xf>
    <xf numFmtId="180" fontId="28" fillId="0" borderId="0" xfId="34" applyNumberFormat="1" applyFont="1" applyFill="1" applyBorder="1" applyAlignment="1">
      <alignment vertical="center" shrinkToFit="1"/>
    </xf>
    <xf numFmtId="180" fontId="28" fillId="0" borderId="0" xfId="34" applyNumberFormat="1" applyFont="1" applyFill="1" applyBorder="1" applyAlignment="1">
      <alignment horizontal="right" vertical="center" shrinkToFit="1"/>
    </xf>
    <xf numFmtId="180" fontId="28" fillId="0" borderId="0" xfId="34" applyNumberFormat="1" applyFont="1" applyFill="1" applyBorder="1">
      <alignment vertical="center"/>
    </xf>
    <xf numFmtId="180" fontId="28" fillId="0" borderId="0" xfId="34" applyNumberFormat="1" applyFont="1" applyFill="1" applyAlignment="1">
      <alignment vertical="center" shrinkToFit="1"/>
    </xf>
    <xf numFmtId="180" fontId="28" fillId="0" borderId="0" xfId="34" applyNumberFormat="1" applyFont="1" applyAlignment="1">
      <alignment vertical="center" shrinkToFit="1"/>
    </xf>
    <xf numFmtId="0" fontId="27" fillId="0" borderId="46" xfId="34" applyNumberFormat="1" applyFont="1" applyBorder="1" applyAlignment="1">
      <alignment horizontal="left" vertical="center"/>
    </xf>
    <xf numFmtId="176" fontId="28" fillId="0" borderId="46" xfId="0" applyNumberFormat="1" applyFont="1" applyBorder="1" applyAlignment="1">
      <alignment horizontal="left" vertical="center" shrinkToFit="1"/>
    </xf>
    <xf numFmtId="177" fontId="28" fillId="0" borderId="1" xfId="34" applyNumberFormat="1" applyFont="1" applyFill="1" applyBorder="1" applyAlignment="1">
      <alignment horizontal="right" vertical="center" shrinkToFit="1"/>
    </xf>
    <xf numFmtId="38" fontId="28" fillId="0" borderId="0" xfId="34" applyFont="1">
      <alignment vertical="center"/>
    </xf>
    <xf numFmtId="177" fontId="28" fillId="0" borderId="0" xfId="0" applyNumberFormat="1" applyFont="1" applyFill="1" applyBorder="1" applyAlignment="1">
      <alignment vertical="center" shrinkToFit="1"/>
    </xf>
    <xf numFmtId="177" fontId="27" fillId="0" borderId="0" xfId="34" applyNumberFormat="1" applyFont="1" applyBorder="1" applyAlignment="1">
      <alignment vertical="center"/>
    </xf>
    <xf numFmtId="177" fontId="28" fillId="0" borderId="0" xfId="0" applyNumberFormat="1" applyFont="1" applyBorder="1" applyAlignment="1">
      <alignment vertical="center" shrinkToFit="1"/>
    </xf>
    <xf numFmtId="177" fontId="28" fillId="0" borderId="0" xfId="0" applyNumberFormat="1" applyFont="1" applyBorder="1" applyAlignment="1">
      <alignment horizontal="center" vertical="center" shrinkToFit="1"/>
    </xf>
    <xf numFmtId="177" fontId="28" fillId="0" borderId="0" xfId="0" applyNumberFormat="1" applyFont="1" applyBorder="1">
      <alignment vertical="center"/>
    </xf>
    <xf numFmtId="177" fontId="28" fillId="0" borderId="0" xfId="0" applyNumberFormat="1" applyFont="1">
      <alignment vertical="center"/>
    </xf>
    <xf numFmtId="177" fontId="28" fillId="0" borderId="1" xfId="0" applyNumberFormat="1" applyFont="1" applyBorder="1" applyAlignment="1">
      <alignment horizontal="center" vertical="center" shrinkToFit="1"/>
    </xf>
    <xf numFmtId="177" fontId="28" fillId="0" borderId="1" xfId="0" applyNumberFormat="1" applyFont="1" applyFill="1" applyBorder="1" applyAlignment="1">
      <alignment vertical="center" shrinkToFit="1"/>
    </xf>
    <xf numFmtId="177" fontId="28" fillId="0" borderId="1" xfId="0" applyNumberFormat="1" applyFont="1" applyBorder="1" applyAlignment="1">
      <alignment vertical="center" shrinkToFit="1"/>
    </xf>
    <xf numFmtId="177" fontId="28" fillId="0" borderId="1" xfId="34" applyNumberFormat="1" applyFont="1" applyBorder="1" applyAlignment="1">
      <alignment vertical="center" shrinkToFit="1"/>
    </xf>
    <xf numFmtId="177" fontId="28" fillId="0" borderId="1" xfId="0" applyNumberFormat="1" applyFont="1" applyBorder="1">
      <alignment vertical="center"/>
    </xf>
    <xf numFmtId="177" fontId="28" fillId="0" borderId="0" xfId="0" applyNumberFormat="1" applyFont="1" applyFill="1">
      <alignment vertical="center"/>
    </xf>
    <xf numFmtId="177" fontId="28" fillId="0" borderId="0" xfId="0" applyNumberFormat="1" applyFont="1" applyFill="1" applyBorder="1">
      <alignment vertical="center"/>
    </xf>
    <xf numFmtId="177" fontId="28" fillId="0" borderId="0" xfId="0" applyNumberFormat="1" applyFont="1" applyFill="1" applyBorder="1" applyAlignment="1">
      <alignment horizontal="center" vertical="center" shrinkToFit="1"/>
    </xf>
    <xf numFmtId="177" fontId="28" fillId="0" borderId="0" xfId="25" applyNumberFormat="1" applyFont="1" applyFill="1" applyBorder="1" applyAlignment="1">
      <alignment horizontal="center" vertical="center" shrinkToFit="1"/>
    </xf>
    <xf numFmtId="177" fontId="28" fillId="0" borderId="0" xfId="25" applyNumberFormat="1" applyFont="1" applyFill="1" applyBorder="1" applyAlignment="1">
      <alignment vertical="center" shrinkToFit="1"/>
    </xf>
    <xf numFmtId="177" fontId="28" fillId="0" borderId="0" xfId="25" applyNumberFormat="1" applyFont="1" applyFill="1" applyBorder="1" applyAlignment="1">
      <alignment vertical="center"/>
    </xf>
    <xf numFmtId="177" fontId="28" fillId="0" borderId="0" xfId="0" applyNumberFormat="1" applyFont="1" applyAlignment="1">
      <alignment vertical="center" shrinkToFit="1"/>
    </xf>
    <xf numFmtId="177" fontId="28" fillId="0" borderId="1" xfId="0" applyNumberFormat="1" applyFont="1" applyFill="1" applyBorder="1" applyAlignment="1">
      <alignment horizontal="center" vertical="center" shrinkToFit="1"/>
    </xf>
    <xf numFmtId="177" fontId="28" fillId="0" borderId="0" xfId="0" applyNumberFormat="1" applyFont="1" applyAlignment="1">
      <alignment horizontal="center" vertical="center" shrinkToFit="1"/>
    </xf>
    <xf numFmtId="177" fontId="27" fillId="0" borderId="0" xfId="48" applyNumberFormat="1" applyFont="1" applyBorder="1" applyAlignment="1">
      <alignment vertical="center"/>
    </xf>
    <xf numFmtId="177" fontId="28" fillId="0" borderId="0" xfId="43" applyNumberFormat="1" applyFont="1" applyBorder="1" applyAlignment="1">
      <alignment vertical="center" shrinkToFit="1"/>
    </xf>
    <xf numFmtId="177" fontId="28" fillId="0" borderId="0" xfId="43" applyNumberFormat="1" applyFont="1" applyFill="1" applyBorder="1" applyAlignment="1">
      <alignment vertical="center" shrinkToFit="1"/>
    </xf>
    <xf numFmtId="177" fontId="28" fillId="0" borderId="0" xfId="43" applyNumberFormat="1" applyFont="1" applyBorder="1">
      <alignment vertical="center"/>
    </xf>
    <xf numFmtId="177" fontId="28" fillId="0" borderId="0" xfId="43" applyNumberFormat="1" applyFont="1" applyBorder="1" applyAlignment="1">
      <alignment vertical="center" wrapText="1"/>
    </xf>
    <xf numFmtId="177" fontId="28" fillId="0" borderId="0" xfId="43" applyNumberFormat="1" applyFont="1">
      <alignment vertical="center"/>
    </xf>
    <xf numFmtId="177" fontId="31" fillId="0" borderId="17" xfId="43" applyNumberFormat="1" applyFont="1" applyFill="1" applyBorder="1" applyAlignment="1">
      <alignment horizontal="center" vertical="center" wrapText="1"/>
    </xf>
    <xf numFmtId="177" fontId="28" fillId="0" borderId="42" xfId="43" applyNumberFormat="1" applyFont="1" applyFill="1" applyBorder="1" applyAlignment="1">
      <alignment horizontal="center" vertical="center" wrapText="1"/>
    </xf>
    <xf numFmtId="177" fontId="28" fillId="0" borderId="17" xfId="43" applyNumberFormat="1" applyFont="1" applyFill="1" applyBorder="1" applyAlignment="1">
      <alignment horizontal="center" vertical="center"/>
    </xf>
    <xf numFmtId="177" fontId="28" fillId="0" borderId="0" xfId="43" applyNumberFormat="1" applyFont="1" applyFill="1">
      <alignment vertical="center"/>
    </xf>
    <xf numFmtId="177" fontId="31" fillId="0" borderId="25" xfId="43" applyNumberFormat="1" applyFont="1" applyFill="1" applyBorder="1" applyAlignment="1">
      <alignment horizontal="center" vertical="center" wrapText="1"/>
    </xf>
    <xf numFmtId="177" fontId="28" fillId="0" borderId="30" xfId="43" applyNumberFormat="1" applyFont="1" applyFill="1" applyBorder="1" applyAlignment="1">
      <alignment horizontal="center" vertical="center" wrapText="1"/>
    </xf>
    <xf numFmtId="177" fontId="28" fillId="0" borderId="25" xfId="43" applyNumberFormat="1" applyFont="1" applyFill="1" applyBorder="1" applyAlignment="1">
      <alignment horizontal="center" vertical="center"/>
    </xf>
    <xf numFmtId="177" fontId="28" fillId="0" borderId="1" xfId="43" applyNumberFormat="1" applyFont="1" applyBorder="1" applyAlignment="1">
      <alignment horizontal="center" vertical="center" shrinkToFit="1"/>
    </xf>
    <xf numFmtId="177" fontId="28" fillId="0" borderId="1" xfId="43" applyNumberFormat="1" applyFont="1" applyBorder="1" applyAlignment="1">
      <alignment vertical="center" shrinkToFit="1"/>
    </xf>
    <xf numFmtId="177" fontId="28" fillId="0" borderId="1" xfId="49" applyNumberFormat="1" applyFont="1" applyBorder="1">
      <alignment vertical="center"/>
    </xf>
    <xf numFmtId="177" fontId="28" fillId="0" borderId="1" xfId="43" applyNumberFormat="1" applyFont="1" applyFill="1" applyBorder="1" applyAlignment="1">
      <alignment vertical="center" shrinkToFit="1"/>
    </xf>
    <xf numFmtId="177" fontId="28" fillId="0" borderId="0" xfId="43" applyNumberFormat="1" applyFont="1" applyAlignment="1">
      <alignment vertical="center"/>
    </xf>
    <xf numFmtId="177" fontId="28" fillId="0" borderId="0" xfId="43" applyNumberFormat="1" applyFont="1" applyFill="1" applyBorder="1" applyAlignment="1">
      <alignment horizontal="center" vertical="center" shrinkToFit="1"/>
    </xf>
    <xf numFmtId="177" fontId="28" fillId="0" borderId="0" xfId="48" applyNumberFormat="1" applyFont="1" applyFill="1" applyBorder="1" applyAlignment="1">
      <alignment horizontal="center" vertical="center" shrinkToFit="1"/>
    </xf>
    <xf numFmtId="177" fontId="28" fillId="0" borderId="0" xfId="48" applyNumberFormat="1" applyFont="1" applyFill="1" applyBorder="1" applyAlignment="1">
      <alignment vertical="center" shrinkToFit="1"/>
    </xf>
    <xf numFmtId="177" fontId="28" fillId="0" borderId="0" xfId="43" applyNumberFormat="1" applyFont="1" applyAlignment="1">
      <alignment vertical="center" shrinkToFit="1"/>
    </xf>
    <xf numFmtId="177" fontId="27" fillId="0" borderId="0" xfId="43" applyNumberFormat="1" applyFont="1" applyBorder="1" applyAlignment="1">
      <alignment vertical="center"/>
    </xf>
    <xf numFmtId="177" fontId="28" fillId="0" borderId="0" xfId="43" applyNumberFormat="1" applyFont="1" applyBorder="1" applyAlignment="1">
      <alignment horizontal="center" vertical="center" shrinkToFit="1"/>
    </xf>
    <xf numFmtId="177" fontId="28" fillId="0" borderId="0" xfId="48" applyNumberFormat="1" applyFont="1" applyFill="1">
      <alignment vertical="center"/>
    </xf>
    <xf numFmtId="177" fontId="28" fillId="0" borderId="0" xfId="48" applyNumberFormat="1" applyFont="1" applyFill="1" applyBorder="1">
      <alignment vertical="center"/>
    </xf>
    <xf numFmtId="177" fontId="29" fillId="0" borderId="0" xfId="43" applyNumberFormat="1" applyFont="1">
      <alignment vertical="center"/>
    </xf>
    <xf numFmtId="177" fontId="28" fillId="0" borderId="0" xfId="43" applyNumberFormat="1" applyFont="1" applyAlignment="1">
      <alignment horizontal="right" vertical="center"/>
    </xf>
    <xf numFmtId="177" fontId="28" fillId="0" borderId="0" xfId="25" applyNumberFormat="1" applyFont="1" applyFill="1" applyBorder="1" applyAlignment="1">
      <alignment horizontal="right" vertical="center" shrinkToFit="1"/>
    </xf>
    <xf numFmtId="176" fontId="28" fillId="0" borderId="0" xfId="43" applyNumberFormat="1" applyFont="1" applyFill="1" applyBorder="1" applyAlignment="1">
      <alignment horizontal="center" vertical="center" shrinkToFit="1"/>
    </xf>
    <xf numFmtId="176" fontId="28" fillId="0" borderId="0" xfId="43" applyNumberFormat="1" applyFont="1" applyBorder="1">
      <alignment vertical="center"/>
    </xf>
    <xf numFmtId="176" fontId="28" fillId="0" borderId="0" xfId="43" applyNumberFormat="1" applyFont="1" applyFill="1">
      <alignment vertical="center"/>
    </xf>
    <xf numFmtId="0" fontId="28" fillId="0" borderId="0" xfId="49" applyFont="1">
      <alignment vertical="center"/>
    </xf>
    <xf numFmtId="176" fontId="27" fillId="0" borderId="0" xfId="43" applyNumberFormat="1" applyFont="1" applyBorder="1" applyAlignment="1">
      <alignment horizontal="left" vertical="center"/>
    </xf>
    <xf numFmtId="176" fontId="28" fillId="0" borderId="0" xfId="43" applyNumberFormat="1" applyFont="1" applyBorder="1" applyAlignment="1">
      <alignment vertical="center" shrinkToFit="1"/>
    </xf>
    <xf numFmtId="176" fontId="28" fillId="0" borderId="0" xfId="43" applyNumberFormat="1" applyFont="1" applyBorder="1" applyAlignment="1">
      <alignment horizontal="center" vertical="center" shrinkToFit="1"/>
    </xf>
    <xf numFmtId="0" fontId="28" fillId="0" borderId="1" xfId="49" applyFont="1" applyBorder="1" applyAlignment="1">
      <alignment horizontal="center" vertical="center"/>
    </xf>
    <xf numFmtId="0" fontId="28" fillId="0" borderId="0" xfId="49" applyFont="1" applyAlignment="1">
      <alignment horizontal="right" vertical="center"/>
    </xf>
    <xf numFmtId="176" fontId="28" fillId="0" borderId="0" xfId="43" applyNumberFormat="1" applyFont="1">
      <alignment vertical="center"/>
    </xf>
    <xf numFmtId="176" fontId="28" fillId="0" borderId="0" xfId="48" applyNumberFormat="1" applyFont="1" applyFill="1">
      <alignment vertical="center"/>
    </xf>
    <xf numFmtId="38" fontId="28" fillId="0" borderId="0" xfId="48" applyFont="1" applyFill="1" applyBorder="1" applyAlignment="1">
      <alignment vertical="center" shrinkToFit="1"/>
    </xf>
    <xf numFmtId="38" fontId="28" fillId="0" borderId="0" xfId="48" applyFont="1" applyFill="1" applyBorder="1" applyAlignment="1">
      <alignment horizontal="center" vertical="center" shrinkToFit="1"/>
    </xf>
    <xf numFmtId="176" fontId="28" fillId="0" borderId="0" xfId="48" applyNumberFormat="1" applyFont="1" applyFill="1" applyBorder="1" applyAlignment="1">
      <alignment horizontal="center" vertical="center" shrinkToFit="1"/>
    </xf>
    <xf numFmtId="176" fontId="28" fillId="0" borderId="0" xfId="43" applyNumberFormat="1" applyFont="1" applyAlignment="1">
      <alignment horizontal="center" vertical="center" shrinkToFit="1"/>
    </xf>
    <xf numFmtId="176" fontId="28" fillId="0" borderId="0" xfId="43" applyNumberFormat="1" applyFont="1" applyAlignment="1">
      <alignment vertical="center" shrinkToFit="1"/>
    </xf>
    <xf numFmtId="176" fontId="28" fillId="0" borderId="0" xfId="43" applyNumberFormat="1" applyFont="1" applyFill="1" applyAlignment="1">
      <alignment vertical="center" shrinkToFit="1"/>
    </xf>
    <xf numFmtId="0" fontId="27" fillId="0" borderId="0" xfId="48" applyNumberFormat="1" applyFont="1" applyBorder="1" applyAlignment="1">
      <alignment vertical="center"/>
    </xf>
    <xf numFmtId="0" fontId="28" fillId="0" borderId="0" xfId="49" applyFont="1" applyAlignment="1">
      <alignment horizontal="center" vertical="center"/>
    </xf>
    <xf numFmtId="177" fontId="29" fillId="0" borderId="0" xfId="50" applyNumberFormat="1" applyFont="1" applyAlignment="1">
      <alignment vertical="center"/>
    </xf>
    <xf numFmtId="177" fontId="29" fillId="0" borderId="0" xfId="50" applyNumberFormat="1" applyFont="1" applyFill="1" applyAlignment="1">
      <alignment vertical="center"/>
    </xf>
    <xf numFmtId="177" fontId="34" fillId="0" borderId="0" xfId="50" applyNumberFormat="1" applyFont="1" applyBorder="1" applyAlignment="1">
      <alignment vertical="center"/>
    </xf>
    <xf numFmtId="177" fontId="35" fillId="0" borderId="0" xfId="50" applyNumberFormat="1" applyFont="1" applyBorder="1" applyAlignment="1">
      <alignment vertical="center"/>
    </xf>
    <xf numFmtId="177" fontId="35" fillId="0" borderId="0" xfId="50" applyNumberFormat="1" applyFont="1" applyFill="1" applyBorder="1" applyAlignment="1">
      <alignment vertical="center"/>
    </xf>
    <xf numFmtId="177" fontId="35" fillId="0" borderId="0" xfId="50" applyNumberFormat="1" applyFont="1" applyAlignment="1">
      <alignment vertical="center"/>
    </xf>
    <xf numFmtId="177" fontId="34" fillId="0" borderId="0" xfId="50" applyNumberFormat="1" applyFont="1" applyAlignment="1">
      <alignment vertical="center"/>
    </xf>
    <xf numFmtId="177" fontId="36" fillId="0" borderId="42" xfId="50" applyNumberFormat="1" applyFont="1" applyBorder="1" applyAlignment="1">
      <alignment vertical="center"/>
    </xf>
    <xf numFmtId="177" fontId="36" fillId="0" borderId="17" xfId="50" applyNumberFormat="1" applyFont="1" applyBorder="1" applyAlignment="1">
      <alignment vertical="center"/>
    </xf>
    <xf numFmtId="177" fontId="36" fillId="0" borderId="0" xfId="50" applyNumberFormat="1" applyFont="1" applyAlignment="1">
      <alignment vertical="center"/>
    </xf>
    <xf numFmtId="177" fontId="36" fillId="0" borderId="30" xfId="50" applyNumberFormat="1" applyFont="1" applyBorder="1" applyAlignment="1">
      <alignment horizontal="center" vertical="center"/>
    </xf>
    <xf numFmtId="177" fontId="36" fillId="0" borderId="25" xfId="50" applyNumberFormat="1" applyFont="1" applyBorder="1" applyAlignment="1">
      <alignment horizontal="center" vertical="center"/>
    </xf>
    <xf numFmtId="177" fontId="36" fillId="0" borderId="25" xfId="50" applyNumberFormat="1" applyFont="1" applyFill="1" applyBorder="1" applyAlignment="1">
      <alignment horizontal="center" vertical="center"/>
    </xf>
    <xf numFmtId="177" fontId="36" fillId="0" borderId="25" xfId="50" applyNumberFormat="1" applyFont="1" applyBorder="1" applyAlignment="1">
      <alignment horizontal="center" vertical="center" shrinkToFit="1"/>
    </xf>
    <xf numFmtId="177" fontId="36" fillId="0" borderId="45" xfId="50" applyNumberFormat="1" applyFont="1" applyBorder="1" applyAlignment="1">
      <alignment horizontal="center" vertical="center"/>
    </xf>
    <xf numFmtId="177" fontId="36" fillId="0" borderId="18" xfId="50" applyNumberFormat="1" applyFont="1" applyBorder="1" applyAlignment="1">
      <alignment vertical="center"/>
    </xf>
    <xf numFmtId="177" fontId="36" fillId="0" borderId="18" xfId="50" applyNumberFormat="1" applyFont="1" applyFill="1" applyBorder="1" applyAlignment="1">
      <alignment vertical="center"/>
    </xf>
    <xf numFmtId="177" fontId="36" fillId="0" borderId="30" xfId="50" applyNumberFormat="1" applyFont="1" applyBorder="1" applyAlignment="1">
      <alignment vertical="center"/>
    </xf>
    <xf numFmtId="177" fontId="36" fillId="0" borderId="17" xfId="50" applyNumberFormat="1" applyFont="1" applyFill="1" applyBorder="1" applyAlignment="1">
      <alignment vertical="center"/>
    </xf>
    <xf numFmtId="177" fontId="36" fillId="0" borderId="25" xfId="50" applyNumberFormat="1" applyFont="1" applyFill="1" applyBorder="1" applyAlignment="1">
      <alignment vertical="center"/>
    </xf>
    <xf numFmtId="177" fontId="36" fillId="0" borderId="25" xfId="50" applyNumberFormat="1" applyFont="1" applyBorder="1" applyAlignment="1">
      <alignment vertical="center"/>
    </xf>
    <xf numFmtId="177" fontId="36" fillId="0" borderId="17" xfId="50" applyNumberFormat="1" applyFont="1" applyFill="1" applyBorder="1" applyAlignment="1">
      <alignment horizontal="right" vertical="center"/>
    </xf>
    <xf numFmtId="177" fontId="36" fillId="0" borderId="25" xfId="50" applyNumberFormat="1" applyFont="1" applyFill="1" applyBorder="1" applyAlignment="1">
      <alignment horizontal="right" vertical="center"/>
    </xf>
    <xf numFmtId="177" fontId="27" fillId="0" borderId="25" xfId="50" applyNumberFormat="1" applyFont="1" applyBorder="1" applyAlignment="1">
      <alignment horizontal="center" vertical="center"/>
    </xf>
    <xf numFmtId="177" fontId="27" fillId="0" borderId="25" xfId="50" applyNumberFormat="1" applyFont="1" applyBorder="1" applyAlignment="1">
      <alignment vertical="center"/>
    </xf>
    <xf numFmtId="177" fontId="36" fillId="0" borderId="45" xfId="50" applyNumberFormat="1" applyFont="1" applyBorder="1" applyAlignment="1">
      <alignment vertical="center"/>
    </xf>
    <xf numFmtId="177" fontId="36" fillId="0" borderId="17" xfId="50" applyNumberFormat="1" applyFont="1" applyBorder="1" applyAlignment="1">
      <alignment vertical="center" wrapText="1"/>
    </xf>
    <xf numFmtId="177" fontId="36" fillId="0" borderId="25" xfId="50" applyNumberFormat="1" applyFont="1" applyBorder="1" applyAlignment="1">
      <alignment vertical="center" wrapText="1"/>
    </xf>
    <xf numFmtId="177" fontId="36" fillId="0" borderId="18" xfId="50" applyNumberFormat="1" applyFont="1" applyBorder="1" applyAlignment="1">
      <alignment vertical="center" wrapText="1"/>
    </xf>
    <xf numFmtId="177" fontId="27" fillId="0" borderId="17" xfId="50" applyNumberFormat="1" applyFont="1" applyBorder="1" applyAlignment="1">
      <alignment horizontal="center" vertical="center"/>
    </xf>
    <xf numFmtId="177" fontId="27" fillId="0" borderId="17" xfId="50" applyNumberFormat="1" applyFont="1" applyBorder="1" applyAlignment="1">
      <alignment horizontal="distributed" vertical="center"/>
    </xf>
    <xf numFmtId="177" fontId="27" fillId="0" borderId="17" xfId="50" applyNumberFormat="1" applyFont="1" applyBorder="1" applyAlignment="1">
      <alignment vertical="center"/>
    </xf>
    <xf numFmtId="177" fontId="27" fillId="0" borderId="17" xfId="50" applyNumberFormat="1" applyFont="1" applyFill="1" applyBorder="1" applyAlignment="1">
      <alignment vertical="center"/>
    </xf>
    <xf numFmtId="177" fontId="27" fillId="0" borderId="25" xfId="50" applyNumberFormat="1" applyFont="1" applyBorder="1" applyAlignment="1">
      <alignment horizontal="distributed" vertical="center"/>
    </xf>
    <xf numFmtId="177" fontId="27" fillId="0" borderId="25" xfId="50" applyNumberFormat="1" applyFont="1" applyFill="1" applyBorder="1" applyAlignment="1">
      <alignment vertical="center"/>
    </xf>
    <xf numFmtId="177" fontId="27" fillId="0" borderId="18" xfId="50" applyNumberFormat="1" applyFont="1" applyBorder="1" applyAlignment="1">
      <alignment horizontal="center" vertical="center"/>
    </xf>
    <xf numFmtId="177" fontId="27" fillId="0" borderId="18" xfId="50" applyNumberFormat="1" applyFont="1" applyBorder="1" applyAlignment="1">
      <alignment horizontal="distributed" vertical="center"/>
    </xf>
    <xf numFmtId="177" fontId="27" fillId="0" borderId="18" xfId="50" applyNumberFormat="1" applyFont="1" applyBorder="1" applyAlignment="1">
      <alignment vertical="center"/>
    </xf>
    <xf numFmtId="177" fontId="27" fillId="0" borderId="18" xfId="50" applyNumberFormat="1" applyFont="1" applyFill="1" applyBorder="1" applyAlignment="1">
      <alignment vertical="center"/>
    </xf>
    <xf numFmtId="177" fontId="29" fillId="0" borderId="0" xfId="44" applyNumberFormat="1" applyFont="1" applyAlignment="1">
      <alignment vertical="center"/>
    </xf>
    <xf numFmtId="177" fontId="29" fillId="0" borderId="0" xfId="44" applyNumberFormat="1" applyFont="1" applyAlignment="1" applyProtection="1">
      <alignment vertical="center"/>
    </xf>
    <xf numFmtId="177" fontId="39" fillId="0" borderId="11" xfId="44" applyNumberFormat="1" applyFont="1" applyBorder="1" applyAlignment="1" applyProtection="1">
      <alignment vertical="center"/>
    </xf>
    <xf numFmtId="177" fontId="29" fillId="0" borderId="11" xfId="44" applyNumberFormat="1" applyFont="1" applyBorder="1" applyAlignment="1" applyProtection="1">
      <alignment vertical="center"/>
    </xf>
    <xf numFmtId="177" fontId="29" fillId="0" borderId="11" xfId="44" applyNumberFormat="1" applyFont="1" applyFill="1" applyBorder="1" applyAlignment="1" applyProtection="1">
      <alignment vertical="center"/>
    </xf>
    <xf numFmtId="177" fontId="29" fillId="0" borderId="13" xfId="44" applyNumberFormat="1" applyFont="1" applyFill="1" applyBorder="1" applyAlignment="1">
      <alignment horizontal="center" vertical="distributed"/>
    </xf>
    <xf numFmtId="177" fontId="29" fillId="0" borderId="14" xfId="44" applyNumberFormat="1" applyFont="1" applyFill="1" applyBorder="1" applyAlignment="1" applyProtection="1">
      <alignment horizontal="center" vertical="center"/>
    </xf>
    <xf numFmtId="177" fontId="29" fillId="0" borderId="15" xfId="44" applyNumberFormat="1" applyFont="1" applyBorder="1" applyAlignment="1" applyProtection="1">
      <alignment horizontal="center" vertical="center"/>
    </xf>
    <xf numFmtId="177" fontId="29" fillId="0" borderId="0" xfId="44" applyNumberFormat="1" applyFont="1" applyFill="1" applyBorder="1" applyAlignment="1">
      <alignment horizontal="center" vertical="distributed"/>
    </xf>
    <xf numFmtId="177" fontId="29" fillId="0" borderId="15" xfId="44" applyNumberFormat="1" applyFont="1" applyFill="1" applyBorder="1" applyAlignment="1" applyProtection="1">
      <alignment vertical="center"/>
    </xf>
    <xf numFmtId="177" fontId="29" fillId="0" borderId="16" xfId="44" applyNumberFormat="1" applyFont="1" applyFill="1" applyBorder="1" applyAlignment="1">
      <alignment horizontal="center" vertical="center"/>
    </xf>
    <xf numFmtId="177" fontId="29" fillId="0" borderId="15" xfId="44" applyNumberFormat="1" applyFont="1" applyBorder="1" applyAlignment="1" applyProtection="1">
      <alignment vertical="center"/>
    </xf>
    <xf numFmtId="177" fontId="28" fillId="0" borderId="14" xfId="44" applyNumberFormat="1" applyFont="1" applyBorder="1" applyAlignment="1" applyProtection="1">
      <alignment horizontal="distributed" vertical="center"/>
    </xf>
    <xf numFmtId="177" fontId="29" fillId="0" borderId="16" xfId="44" applyNumberFormat="1" applyFont="1" applyBorder="1" applyAlignment="1" applyProtection="1">
      <alignment vertical="center"/>
    </xf>
    <xf numFmtId="177" fontId="28" fillId="0" borderId="16" xfId="44" applyNumberFormat="1" applyFont="1" applyBorder="1" applyAlignment="1" applyProtection="1">
      <alignment horizontal="distributed" vertical="center"/>
    </xf>
    <xf numFmtId="177" fontId="29" fillId="0" borderId="16" xfId="44" applyNumberFormat="1" applyFont="1" applyBorder="1" applyAlignment="1" applyProtection="1">
      <alignment horizontal="center" vertical="center"/>
    </xf>
    <xf numFmtId="177" fontId="28" fillId="0" borderId="16" xfId="44" applyNumberFormat="1" applyFont="1" applyBorder="1" applyAlignment="1" applyProtection="1">
      <alignment horizontal="center" vertical="center" shrinkToFit="1"/>
    </xf>
    <xf numFmtId="177" fontId="28" fillId="0" borderId="15" xfId="44" applyNumberFormat="1" applyFont="1" applyFill="1" applyBorder="1" applyAlignment="1" applyProtection="1">
      <alignment horizontal="center" vertical="center" shrinkToFit="1"/>
    </xf>
    <xf numFmtId="177" fontId="29" fillId="0" borderId="1" xfId="44" applyNumberFormat="1" applyFont="1" applyFill="1" applyBorder="1" applyAlignment="1" applyProtection="1">
      <alignment horizontal="center" vertical="center" textRotation="255"/>
    </xf>
    <xf numFmtId="177" fontId="29" fillId="0" borderId="1" xfId="0" applyNumberFormat="1" applyFont="1" applyFill="1" applyBorder="1" applyAlignment="1">
      <alignment horizontal="center" vertical="center"/>
    </xf>
    <xf numFmtId="177" fontId="29" fillId="0" borderId="1" xfId="0" applyNumberFormat="1" applyFont="1" applyFill="1" applyBorder="1" applyAlignment="1" applyProtection="1">
      <alignment horizontal="center" vertical="center"/>
    </xf>
    <xf numFmtId="177" fontId="29" fillId="0" borderId="0" xfId="44" applyNumberFormat="1" applyFont="1" applyFill="1" applyBorder="1" applyAlignment="1">
      <alignment vertical="center"/>
    </xf>
    <xf numFmtId="177" fontId="29" fillId="0" borderId="0" xfId="44" applyNumberFormat="1" applyFont="1" applyFill="1" applyBorder="1" applyAlignment="1" applyProtection="1">
      <alignment vertical="center"/>
    </xf>
    <xf numFmtId="177" fontId="29" fillId="0" borderId="1" xfId="44" applyNumberFormat="1" applyFont="1" applyFill="1" applyBorder="1" applyAlignment="1" applyProtection="1">
      <alignment horizontal="center" vertical="center" wrapText="1"/>
    </xf>
    <xf numFmtId="177" fontId="29" fillId="0" borderId="1" xfId="44" applyNumberFormat="1" applyFont="1" applyFill="1" applyBorder="1" applyAlignment="1" applyProtection="1">
      <alignment vertical="center"/>
    </xf>
    <xf numFmtId="177" fontId="29" fillId="0" borderId="0" xfId="44" applyNumberFormat="1" applyFont="1" applyFill="1" applyAlignment="1" applyProtection="1">
      <alignment vertical="center"/>
    </xf>
    <xf numFmtId="177" fontId="29" fillId="0" borderId="0" xfId="44" applyNumberFormat="1" applyFont="1" applyFill="1" applyAlignment="1" applyProtection="1">
      <alignment vertical="center" shrinkToFit="1"/>
    </xf>
    <xf numFmtId="177" fontId="37" fillId="0" borderId="0" xfId="44" applyNumberFormat="1" applyFont="1" applyFill="1" applyBorder="1" applyAlignment="1" applyProtection="1">
      <alignment vertical="center"/>
    </xf>
    <xf numFmtId="177" fontId="37" fillId="0" borderId="0" xfId="44" applyNumberFormat="1" applyFont="1" applyFill="1" applyBorder="1" applyAlignment="1">
      <alignment vertical="center"/>
    </xf>
    <xf numFmtId="177" fontId="29" fillId="0" borderId="12" xfId="44" applyNumberFormat="1" applyFont="1" applyFill="1" applyBorder="1" applyAlignment="1" applyProtection="1">
      <alignment vertical="center"/>
    </xf>
    <xf numFmtId="177" fontId="29" fillId="0" borderId="19" xfId="44" applyNumberFormat="1" applyFont="1" applyFill="1" applyBorder="1" applyAlignment="1" applyProtection="1">
      <alignment vertical="center"/>
    </xf>
    <xf numFmtId="177" fontId="29" fillId="0" borderId="20" xfId="44" applyNumberFormat="1" applyFont="1" applyFill="1" applyBorder="1" applyAlignment="1" applyProtection="1">
      <alignment vertical="center"/>
    </xf>
    <xf numFmtId="177" fontId="29" fillId="0" borderId="21" xfId="44" applyNumberFormat="1" applyFont="1" applyFill="1" applyBorder="1" applyAlignment="1" applyProtection="1">
      <alignment vertical="center"/>
    </xf>
    <xf numFmtId="177" fontId="29" fillId="0" borderId="22" xfId="44" applyNumberFormat="1" applyFont="1" applyFill="1" applyBorder="1" applyAlignment="1" applyProtection="1">
      <alignment vertical="center"/>
    </xf>
    <xf numFmtId="177" fontId="37" fillId="0" borderId="23" xfId="44" applyNumberFormat="1" applyFont="1" applyFill="1" applyBorder="1" applyAlignment="1" applyProtection="1">
      <alignment horizontal="centerContinuous" vertical="center"/>
    </xf>
    <xf numFmtId="177" fontId="37" fillId="0" borderId="24" xfId="44" applyNumberFormat="1" applyFont="1" applyFill="1" applyBorder="1" applyAlignment="1" applyProtection="1">
      <alignment horizontal="centerContinuous" vertical="center"/>
    </xf>
    <xf numFmtId="177" fontId="41" fillId="0" borderId="0" xfId="44" applyNumberFormat="1" applyFont="1" applyFill="1" applyAlignment="1" applyProtection="1">
      <alignment horizontal="distributed" vertical="center" indent="8"/>
    </xf>
    <xf numFmtId="177" fontId="29" fillId="0" borderId="0" xfId="44" applyNumberFormat="1" applyFont="1" applyFill="1" applyAlignment="1">
      <alignment vertical="center"/>
    </xf>
    <xf numFmtId="177" fontId="38" fillId="0" borderId="0" xfId="44" applyNumberFormat="1" applyFont="1" applyFill="1" applyAlignment="1" applyProtection="1">
      <alignment horizontal="center" vertical="center"/>
    </xf>
    <xf numFmtId="177" fontId="38" fillId="0" borderId="0" xfId="44" applyNumberFormat="1" applyFont="1" applyFill="1" applyAlignment="1" applyProtection="1">
      <alignment horizontal="distributed" vertical="center" indent="5"/>
    </xf>
    <xf numFmtId="177" fontId="42" fillId="0" borderId="0" xfId="44" applyNumberFormat="1" applyFont="1" applyFill="1" applyAlignment="1" applyProtection="1">
      <alignment horizontal="center" vertical="center"/>
    </xf>
    <xf numFmtId="177" fontId="28" fillId="0" borderId="17" xfId="43" applyNumberFormat="1" applyFont="1" applyFill="1" applyBorder="1" applyAlignment="1">
      <alignment horizontal="center" vertical="top" shrinkToFit="1"/>
    </xf>
    <xf numFmtId="177" fontId="28" fillId="0" borderId="18" xfId="43" applyNumberFormat="1" applyFont="1" applyFill="1" applyBorder="1" applyAlignment="1">
      <alignment horizontal="center" vertical="top" shrinkToFit="1"/>
    </xf>
    <xf numFmtId="177" fontId="38" fillId="0" borderId="0" xfId="44" applyNumberFormat="1" applyFont="1" applyFill="1" applyAlignment="1" applyProtection="1">
      <alignment horizontal="left" vertical="top"/>
    </xf>
    <xf numFmtId="177" fontId="29" fillId="0" borderId="18" xfId="50" applyNumberFormat="1" applyFont="1" applyFill="1" applyBorder="1" applyAlignment="1">
      <alignment vertical="center" wrapText="1" shrinkToFit="1"/>
    </xf>
    <xf numFmtId="177" fontId="30" fillId="0" borderId="17" xfId="50" applyNumberFormat="1" applyFont="1" applyFill="1" applyBorder="1" applyAlignment="1">
      <alignment horizontal="distributed" vertical="center" wrapText="1" shrinkToFit="1"/>
    </xf>
    <xf numFmtId="177" fontId="30" fillId="0" borderId="18" xfId="50" applyNumberFormat="1" applyFont="1" applyFill="1" applyBorder="1" applyAlignment="1">
      <alignment horizontal="distributed" vertical="center" wrapText="1" shrinkToFit="1"/>
    </xf>
    <xf numFmtId="177" fontId="28" fillId="0" borderId="17" xfId="43" applyNumberFormat="1" applyFont="1" applyFill="1" applyBorder="1" applyAlignment="1">
      <alignment horizontal="center" vertical="center" wrapText="1"/>
    </xf>
    <xf numFmtId="177" fontId="28" fillId="0" borderId="25" xfId="43" applyNumberFormat="1" applyFont="1" applyFill="1" applyBorder="1" applyAlignment="1">
      <alignment horizontal="center" vertical="center" wrapText="1"/>
    </xf>
    <xf numFmtId="176" fontId="28" fillId="0" borderId="17" xfId="43" applyNumberFormat="1" applyFont="1" applyFill="1" applyBorder="1" applyAlignment="1">
      <alignment horizontal="center" vertical="center" wrapText="1"/>
    </xf>
    <xf numFmtId="176" fontId="28" fillId="0" borderId="25" xfId="43" applyNumberFormat="1" applyFont="1" applyFill="1" applyBorder="1" applyAlignment="1">
      <alignment horizontal="center" vertical="center" wrapText="1"/>
    </xf>
    <xf numFmtId="177" fontId="29" fillId="0" borderId="1" xfId="0" applyNumberFormat="1" applyFont="1" applyFill="1" applyBorder="1" applyAlignment="1" applyProtection="1">
      <alignment vertical="center"/>
    </xf>
    <xf numFmtId="177" fontId="29" fillId="0" borderId="1" xfId="34" applyNumberFormat="1" applyFont="1" applyFill="1" applyBorder="1" applyAlignment="1" applyProtection="1">
      <alignment vertical="center"/>
    </xf>
    <xf numFmtId="177" fontId="29" fillId="0" borderId="17" xfId="34" applyNumberFormat="1" applyFont="1" applyFill="1" applyBorder="1" applyAlignment="1" applyProtection="1">
      <alignment vertical="center"/>
    </xf>
    <xf numFmtId="177" fontId="29" fillId="0" borderId="17" xfId="44" applyNumberFormat="1" applyFont="1" applyFill="1" applyBorder="1" applyAlignment="1" applyProtection="1">
      <alignment horizontal="center" vertical="center"/>
    </xf>
    <xf numFmtId="177" fontId="29" fillId="0" borderId="17" xfId="44" applyNumberFormat="1" applyFont="1" applyFill="1" applyBorder="1" applyAlignment="1" applyProtection="1">
      <alignment vertical="center"/>
    </xf>
    <xf numFmtId="177" fontId="28" fillId="0" borderId="0" xfId="50" applyNumberFormat="1" applyFont="1" applyAlignment="1">
      <alignment vertical="center"/>
    </xf>
    <xf numFmtId="177" fontId="28" fillId="0" borderId="0" xfId="44" applyNumberFormat="1" applyFont="1" applyAlignment="1">
      <alignment vertical="center"/>
    </xf>
    <xf numFmtId="177" fontId="28" fillId="0" borderId="1" xfId="43" applyNumberFormat="1" applyFont="1" applyBorder="1">
      <alignment vertical="center"/>
    </xf>
    <xf numFmtId="177" fontId="28" fillId="0" borderId="1" xfId="47" applyNumberFormat="1" applyFont="1" applyBorder="1">
      <alignment vertical="center"/>
    </xf>
    <xf numFmtId="177" fontId="28" fillId="0" borderId="1" xfId="47" applyNumberFormat="1" applyFont="1" applyBorder="1" applyAlignment="1">
      <alignment horizontal="right" vertical="center"/>
    </xf>
    <xf numFmtId="177" fontId="28" fillId="0" borderId="1" xfId="0" applyNumberFormat="1" applyFont="1" applyFill="1" applyBorder="1">
      <alignment vertical="center"/>
    </xf>
    <xf numFmtId="177" fontId="28" fillId="0" borderId="1" xfId="34" applyNumberFormat="1" applyFont="1" applyBorder="1">
      <alignment vertical="center"/>
    </xf>
    <xf numFmtId="177" fontId="28" fillId="0" borderId="1" xfId="0" applyNumberFormat="1" applyFont="1" applyBorder="1" applyAlignment="1">
      <alignment horizontal="right" vertical="center"/>
    </xf>
    <xf numFmtId="177" fontId="28" fillId="0" borderId="1" xfId="0" applyNumberFormat="1" applyFont="1" applyFill="1" applyBorder="1" applyAlignment="1">
      <alignment horizontal="right" vertical="center"/>
    </xf>
    <xf numFmtId="177" fontId="28" fillId="0" borderId="1" xfId="34" applyNumberFormat="1" applyFont="1" applyBorder="1" applyAlignment="1">
      <alignment horizontal="right" vertical="center"/>
    </xf>
    <xf numFmtId="178" fontId="28" fillId="25" borderId="1" xfId="0" applyNumberFormat="1" applyFont="1" applyFill="1" applyBorder="1" applyAlignment="1">
      <alignment horizontal="center" vertical="center" shrinkToFit="1"/>
    </xf>
    <xf numFmtId="178" fontId="28" fillId="25" borderId="1" xfId="34" applyNumberFormat="1" applyFont="1" applyFill="1" applyBorder="1" applyAlignment="1">
      <alignment vertical="center" shrinkToFit="1"/>
    </xf>
    <xf numFmtId="178" fontId="28" fillId="25" borderId="1" xfId="0" applyNumberFormat="1" applyFont="1" applyFill="1" applyBorder="1" applyAlignment="1">
      <alignment vertical="center" shrinkToFit="1"/>
    </xf>
    <xf numFmtId="180" fontId="28" fillId="25" borderId="1" xfId="34" applyNumberFormat="1" applyFont="1" applyFill="1" applyBorder="1" applyAlignment="1">
      <alignment horizontal="right" vertical="center" shrinkToFit="1"/>
    </xf>
    <xf numFmtId="180" fontId="28" fillId="25" borderId="1" xfId="34" applyNumberFormat="1" applyFont="1" applyFill="1" applyBorder="1" applyAlignment="1">
      <alignment horizontal="right" vertical="center"/>
    </xf>
    <xf numFmtId="178" fontId="28" fillId="26" borderId="1" xfId="0" applyNumberFormat="1" applyFont="1" applyFill="1" applyBorder="1" applyAlignment="1">
      <alignment horizontal="center" vertical="center" shrinkToFit="1"/>
    </xf>
    <xf numFmtId="178" fontId="28" fillId="26" borderId="1" xfId="34" applyNumberFormat="1" applyFont="1" applyFill="1" applyBorder="1" applyAlignment="1">
      <alignment horizontal="center" vertical="center" shrinkToFit="1"/>
    </xf>
    <xf numFmtId="177" fontId="28" fillId="25" borderId="1" xfId="34" applyNumberFormat="1" applyFont="1" applyFill="1" applyBorder="1" applyAlignment="1">
      <alignment horizontal="right" vertical="center" shrinkToFit="1"/>
    </xf>
    <xf numFmtId="177" fontId="28" fillId="26" borderId="1" xfId="34" applyNumberFormat="1" applyFont="1" applyFill="1" applyBorder="1" applyAlignment="1">
      <alignment horizontal="right" vertical="center" shrinkToFit="1"/>
    </xf>
    <xf numFmtId="177" fontId="28" fillId="26" borderId="1" xfId="0" applyNumberFormat="1" applyFont="1" applyFill="1" applyBorder="1" applyAlignment="1">
      <alignment horizontal="right" vertical="center" shrinkToFit="1"/>
    </xf>
    <xf numFmtId="177" fontId="29" fillId="0" borderId="25" xfId="50" applyNumberFormat="1" applyFont="1" applyFill="1" applyBorder="1" applyAlignment="1">
      <alignment horizontal="distributed" vertical="center" wrapText="1" shrinkToFit="1"/>
    </xf>
    <xf numFmtId="177" fontId="36" fillId="0" borderId="18" xfId="50" applyNumberFormat="1" applyFont="1" applyFill="1" applyBorder="1" applyAlignment="1">
      <alignment horizontal="center" vertical="center"/>
    </xf>
    <xf numFmtId="177" fontId="28" fillId="25" borderId="1" xfId="0" applyNumberFormat="1" applyFont="1" applyFill="1" applyBorder="1" applyAlignment="1">
      <alignment horizontal="center" vertical="center" shrinkToFit="1"/>
    </xf>
    <xf numFmtId="177" fontId="28" fillId="25" borderId="1" xfId="0" applyNumberFormat="1" applyFont="1" applyFill="1" applyBorder="1" applyAlignment="1">
      <alignment vertical="center" shrinkToFit="1"/>
    </xf>
    <xf numFmtId="177" fontId="28" fillId="25" borderId="1" xfId="34" applyNumberFormat="1" applyFont="1" applyFill="1" applyBorder="1" applyAlignment="1">
      <alignment vertical="center" shrinkToFit="1"/>
    </xf>
    <xf numFmtId="177" fontId="28" fillId="26" borderId="1" xfId="0" applyNumberFormat="1" applyFont="1" applyFill="1" applyBorder="1" applyAlignment="1">
      <alignment horizontal="center" vertical="center" shrinkToFit="1"/>
    </xf>
    <xf numFmtId="177" fontId="28" fillId="26" borderId="1" xfId="34" applyNumberFormat="1" applyFont="1" applyFill="1" applyBorder="1" applyAlignment="1">
      <alignment vertical="center" shrinkToFit="1"/>
    </xf>
    <xf numFmtId="177" fontId="28" fillId="0" borderId="1" xfId="43" applyNumberFormat="1" applyFont="1" applyBorder="1" applyAlignment="1">
      <alignment horizontal="left" vertical="center" shrinkToFit="1"/>
    </xf>
    <xf numFmtId="177" fontId="28" fillId="26" borderId="1" xfId="43" applyNumberFormat="1" applyFont="1" applyFill="1" applyBorder="1" applyAlignment="1">
      <alignment horizontal="center" vertical="center" shrinkToFit="1"/>
    </xf>
    <xf numFmtId="177" fontId="28" fillId="26" borderId="1" xfId="49" applyNumberFormat="1" applyFont="1" applyFill="1" applyBorder="1">
      <alignment vertical="center"/>
    </xf>
    <xf numFmtId="177" fontId="28" fillId="26" borderId="1" xfId="47" applyNumberFormat="1" applyFont="1" applyFill="1" applyBorder="1">
      <alignment vertical="center"/>
    </xf>
    <xf numFmtId="177" fontId="28" fillId="25" borderId="1" xfId="43" applyNumberFormat="1" applyFont="1" applyFill="1" applyBorder="1" applyAlignment="1">
      <alignment horizontal="center" vertical="center" shrinkToFit="1"/>
    </xf>
    <xf numFmtId="177" fontId="28" fillId="25" borderId="1" xfId="43" applyNumberFormat="1" applyFont="1" applyFill="1" applyBorder="1" applyAlignment="1">
      <alignment vertical="center" shrinkToFit="1"/>
    </xf>
    <xf numFmtId="177" fontId="28" fillId="25" borderId="1" xfId="49" applyNumberFormat="1" applyFont="1" applyFill="1" applyBorder="1">
      <alignment vertical="center"/>
    </xf>
    <xf numFmtId="177" fontId="28" fillId="25" borderId="1" xfId="43" applyNumberFormat="1" applyFont="1" applyFill="1" applyBorder="1">
      <alignment vertical="center"/>
    </xf>
    <xf numFmtId="177" fontId="28" fillId="25" borderId="1" xfId="47" applyNumberFormat="1" applyFont="1" applyFill="1" applyBorder="1">
      <alignment vertical="center"/>
    </xf>
    <xf numFmtId="177" fontId="28" fillId="26" borderId="1" xfId="49" applyNumberFormat="1" applyFont="1" applyFill="1" applyBorder="1" applyAlignment="1">
      <alignment horizontal="right" vertical="center"/>
    </xf>
    <xf numFmtId="177" fontId="28" fillId="26" borderId="1" xfId="47" applyNumberFormat="1" applyFont="1" applyFill="1" applyBorder="1" applyAlignment="1">
      <alignment horizontal="right" vertical="center"/>
    </xf>
    <xf numFmtId="0" fontId="28" fillId="0" borderId="1" xfId="49" applyFont="1" applyBorder="1" applyAlignment="1">
      <alignment horizontal="left" vertical="center"/>
    </xf>
    <xf numFmtId="0" fontId="28" fillId="26" borderId="1" xfId="43" applyNumberFormat="1" applyFont="1" applyFill="1" applyBorder="1" applyAlignment="1">
      <alignment horizontal="center" vertical="center" shrinkToFit="1"/>
    </xf>
    <xf numFmtId="38" fontId="43" fillId="27" borderId="1" xfId="34" applyFont="1" applyFill="1" applyBorder="1" applyAlignment="1">
      <alignment horizontal="center" vertical="center" shrinkToFit="1"/>
    </xf>
    <xf numFmtId="177" fontId="43" fillId="27" borderId="1" xfId="34" applyNumberFormat="1" applyFont="1" applyFill="1" applyBorder="1" applyAlignment="1">
      <alignment horizontal="center" vertical="center" shrinkToFit="1"/>
    </xf>
    <xf numFmtId="177" fontId="43" fillId="27" borderId="1" xfId="34" applyNumberFormat="1" applyFont="1" applyFill="1" applyBorder="1" applyAlignment="1">
      <alignment horizontal="right" vertical="center" shrinkToFit="1"/>
    </xf>
    <xf numFmtId="177" fontId="43" fillId="27" borderId="1" xfId="25" applyNumberFormat="1" applyFont="1" applyFill="1" applyBorder="1" applyAlignment="1">
      <alignment horizontal="center" vertical="center" shrinkToFit="1"/>
    </xf>
    <xf numFmtId="177" fontId="28" fillId="27" borderId="1" xfId="43" applyNumberFormat="1" applyFont="1" applyFill="1" applyBorder="1" applyAlignment="1">
      <alignment horizontal="center" vertical="center" shrinkToFit="1"/>
    </xf>
    <xf numFmtId="177" fontId="28" fillId="27" borderId="1" xfId="47" applyNumberFormat="1" applyFont="1" applyFill="1" applyBorder="1" applyAlignment="1">
      <alignment horizontal="center" vertical="center"/>
    </xf>
    <xf numFmtId="177" fontId="28" fillId="27" borderId="1" xfId="47" applyNumberFormat="1" applyFont="1" applyFill="1" applyBorder="1" applyAlignment="1">
      <alignment horizontal="right" vertical="center"/>
    </xf>
    <xf numFmtId="177" fontId="28" fillId="25" borderId="1" xfId="43" applyNumberFormat="1" applyFont="1" applyFill="1" applyBorder="1" applyAlignment="1">
      <alignment horizontal="left" vertical="center" shrinkToFit="1"/>
    </xf>
    <xf numFmtId="177" fontId="43" fillId="27" borderId="1" xfId="47" applyNumberFormat="1" applyFont="1" applyFill="1" applyBorder="1" applyAlignment="1">
      <alignment horizontal="center" vertical="center"/>
    </xf>
    <xf numFmtId="177" fontId="43" fillId="27" borderId="1" xfId="47" applyNumberFormat="1" applyFont="1" applyFill="1" applyBorder="1" applyAlignment="1">
      <alignment horizontal="right" vertical="center"/>
    </xf>
    <xf numFmtId="177" fontId="43" fillId="27" borderId="1" xfId="43" applyNumberFormat="1" applyFont="1" applyFill="1" applyBorder="1" applyAlignment="1">
      <alignment horizontal="center" vertical="center" shrinkToFit="1"/>
    </xf>
    <xf numFmtId="177" fontId="28" fillId="25" borderId="1" xfId="47" applyNumberFormat="1" applyFont="1" applyFill="1" applyBorder="1" applyAlignment="1">
      <alignment horizontal="right" vertical="center"/>
    </xf>
    <xf numFmtId="0" fontId="28" fillId="25" borderId="1" xfId="49" applyFont="1" applyFill="1" applyBorder="1" applyAlignment="1">
      <alignment horizontal="center" vertical="center"/>
    </xf>
    <xf numFmtId="0" fontId="28" fillId="25" borderId="1" xfId="49" applyFont="1" applyFill="1" applyBorder="1" applyAlignment="1">
      <alignment horizontal="left" vertical="center"/>
    </xf>
    <xf numFmtId="177" fontId="28" fillId="0" borderId="1" xfId="49" applyNumberFormat="1" applyFont="1" applyBorder="1" applyAlignment="1">
      <alignment horizontal="right" vertical="center"/>
    </xf>
    <xf numFmtId="0" fontId="28" fillId="0" borderId="1" xfId="49" applyFont="1" applyBorder="1" applyAlignment="1">
      <alignment horizontal="center" vertical="center" shrinkToFit="1"/>
    </xf>
    <xf numFmtId="0" fontId="28" fillId="25" borderId="1" xfId="49" applyFont="1" applyFill="1" applyBorder="1" applyAlignment="1">
      <alignment horizontal="center" vertical="center" shrinkToFit="1"/>
    </xf>
    <xf numFmtId="0" fontId="28" fillId="26" borderId="1" xfId="49" applyFont="1" applyFill="1" applyBorder="1" applyAlignment="1">
      <alignment horizontal="center" vertical="center" shrinkToFit="1"/>
    </xf>
    <xf numFmtId="0" fontId="28" fillId="27" borderId="1" xfId="49" applyFont="1" applyFill="1" applyBorder="1" applyAlignment="1">
      <alignment horizontal="center" vertical="center" shrinkToFit="1"/>
    </xf>
    <xf numFmtId="49" fontId="43" fillId="27" borderId="1" xfId="43" applyNumberFormat="1" applyFont="1" applyFill="1" applyBorder="1" applyAlignment="1">
      <alignment horizontal="center" vertical="center" shrinkToFit="1"/>
    </xf>
    <xf numFmtId="180" fontId="43" fillId="27" borderId="1" xfId="49" applyNumberFormat="1" applyFont="1" applyFill="1" applyBorder="1" applyAlignment="1">
      <alignment horizontal="center" vertical="center"/>
    </xf>
    <xf numFmtId="177" fontId="43" fillId="27" borderId="1" xfId="49" applyNumberFormat="1" applyFont="1" applyFill="1" applyBorder="1" applyAlignment="1">
      <alignment horizontal="right" vertical="center"/>
    </xf>
    <xf numFmtId="176" fontId="37" fillId="0" borderId="0" xfId="43" applyNumberFormat="1" applyFont="1" applyBorder="1" applyAlignment="1">
      <alignment horizontal="left" vertical="center"/>
    </xf>
    <xf numFmtId="0" fontId="28" fillId="0" borderId="0" xfId="49" applyFont="1" applyAlignment="1">
      <alignment vertical="center"/>
    </xf>
    <xf numFmtId="177" fontId="29" fillId="0" borderId="12" xfId="44" applyNumberFormat="1" applyFont="1" applyFill="1" applyBorder="1" applyAlignment="1" applyProtection="1">
      <alignment horizontal="center" vertical="center"/>
    </xf>
    <xf numFmtId="177" fontId="29" fillId="0" borderId="15" xfId="44" applyNumberFormat="1" applyFont="1" applyFill="1" applyBorder="1" applyAlignment="1" applyProtection="1">
      <alignment horizontal="center" vertical="center"/>
    </xf>
    <xf numFmtId="177" fontId="29" fillId="0" borderId="1" xfId="44" applyNumberFormat="1" applyFont="1" applyFill="1" applyBorder="1" applyAlignment="1" applyProtection="1">
      <alignment horizontal="center" vertical="center"/>
    </xf>
    <xf numFmtId="177" fontId="29" fillId="0" borderId="12" xfId="44" applyNumberFormat="1" applyFont="1" applyBorder="1" applyAlignment="1" applyProtection="1">
      <alignment horizontal="center" vertical="center"/>
    </xf>
    <xf numFmtId="177" fontId="29" fillId="0" borderId="17" xfId="44" applyNumberFormat="1" applyFont="1" applyFill="1" applyBorder="1" applyAlignment="1" applyProtection="1">
      <alignment horizontal="center" vertical="center" textRotation="255"/>
    </xf>
    <xf numFmtId="0" fontId="44" fillId="0" borderId="0" xfId="0" applyFont="1">
      <alignment vertical="center"/>
    </xf>
    <xf numFmtId="177" fontId="29" fillId="0" borderId="1" xfId="34" applyNumberFormat="1" applyFont="1" applyFill="1" applyBorder="1" applyAlignment="1" applyProtection="1">
      <alignment vertical="center" shrinkToFit="1"/>
    </xf>
    <xf numFmtId="177" fontId="29" fillId="0" borderId="17" xfId="34" applyNumberFormat="1" applyFont="1" applyFill="1" applyBorder="1" applyAlignment="1" applyProtection="1">
      <alignment vertical="center" shrinkToFit="1"/>
    </xf>
    <xf numFmtId="177" fontId="29" fillId="0" borderId="17" xfId="34" applyNumberFormat="1" applyFont="1" applyFill="1" applyBorder="1" applyAlignment="1" applyProtection="1">
      <alignment horizontal="right" vertical="center"/>
    </xf>
    <xf numFmtId="180" fontId="28" fillId="0" borderId="42" xfId="34" applyNumberFormat="1" applyFont="1" applyFill="1" applyBorder="1" applyAlignment="1">
      <alignment horizontal="center" vertical="center" wrapText="1"/>
    </xf>
    <xf numFmtId="180" fontId="28" fillId="0" borderId="30" xfId="34" applyNumberFormat="1" applyFont="1" applyFill="1" applyBorder="1" applyAlignment="1">
      <alignment horizontal="center" vertical="center" wrapText="1"/>
    </xf>
    <xf numFmtId="180" fontId="28" fillId="0" borderId="45" xfId="34" applyNumberFormat="1" applyFont="1" applyFill="1" applyBorder="1" applyAlignment="1">
      <alignment horizontal="center" vertical="center" wrapText="1"/>
    </xf>
    <xf numFmtId="176" fontId="29" fillId="0" borderId="25" xfId="0" applyNumberFormat="1" applyFont="1" applyFill="1" applyBorder="1" applyAlignment="1">
      <alignment horizontal="center" vertical="center"/>
    </xf>
    <xf numFmtId="176" fontId="29" fillId="0" borderId="18" xfId="0" applyNumberFormat="1" applyFont="1" applyFill="1" applyBorder="1" applyAlignment="1">
      <alignment horizontal="center" vertical="center"/>
    </xf>
    <xf numFmtId="176" fontId="30" fillId="0" borderId="17" xfId="0" applyNumberFormat="1" applyFont="1" applyFill="1" applyBorder="1" applyAlignment="1">
      <alignment horizontal="center" vertical="center" wrapText="1"/>
    </xf>
    <xf numFmtId="176" fontId="30" fillId="0" borderId="25" xfId="0" applyNumberFormat="1" applyFont="1" applyFill="1" applyBorder="1" applyAlignment="1">
      <alignment horizontal="center" vertical="center" wrapText="1"/>
    </xf>
    <xf numFmtId="176" fontId="30" fillId="0" borderId="18" xfId="0" applyNumberFormat="1" applyFont="1" applyFill="1" applyBorder="1" applyAlignment="1">
      <alignment horizontal="center" vertical="center" wrapText="1"/>
    </xf>
    <xf numFmtId="176" fontId="28" fillId="0" borderId="17" xfId="0" applyNumberFormat="1" applyFont="1" applyFill="1" applyBorder="1" applyAlignment="1">
      <alignment horizontal="center" vertical="center" wrapText="1"/>
    </xf>
    <xf numFmtId="176" fontId="28" fillId="0" borderId="25" xfId="0" applyNumberFormat="1" applyFont="1" applyFill="1" applyBorder="1" applyAlignment="1">
      <alignment horizontal="center" vertical="center"/>
    </xf>
    <xf numFmtId="176" fontId="28" fillId="0" borderId="18" xfId="0" applyNumberFormat="1" applyFont="1" applyFill="1" applyBorder="1" applyAlignment="1">
      <alignment horizontal="center" vertical="center"/>
    </xf>
    <xf numFmtId="176" fontId="28" fillId="0" borderId="38" xfId="0" applyNumberFormat="1" applyFont="1" applyFill="1" applyBorder="1" applyAlignment="1">
      <alignment horizontal="center" vertical="center"/>
    </xf>
    <xf numFmtId="176" fontId="28" fillId="0" borderId="39" xfId="0" applyNumberFormat="1" applyFont="1" applyFill="1" applyBorder="1" applyAlignment="1">
      <alignment horizontal="center" vertical="center"/>
    </xf>
    <xf numFmtId="180" fontId="28" fillId="0" borderId="17" xfId="34" applyNumberFormat="1" applyFont="1" applyFill="1" applyBorder="1" applyAlignment="1">
      <alignment horizontal="center" vertical="center" wrapText="1"/>
    </xf>
    <xf numFmtId="180" fontId="28" fillId="0" borderId="1" xfId="34" applyNumberFormat="1" applyFont="1" applyFill="1" applyBorder="1" applyAlignment="1">
      <alignment horizontal="center" vertical="center" wrapText="1"/>
    </xf>
    <xf numFmtId="176" fontId="28" fillId="0" borderId="1" xfId="0" applyNumberFormat="1" applyFont="1" applyFill="1" applyBorder="1" applyAlignment="1">
      <alignment horizontal="center" vertical="center" wrapText="1"/>
    </xf>
    <xf numFmtId="180" fontId="28" fillId="0" borderId="18" xfId="34" applyNumberFormat="1" applyFont="1" applyFill="1" applyBorder="1" applyAlignment="1">
      <alignment horizontal="center" vertical="center" wrapText="1"/>
    </xf>
    <xf numFmtId="176" fontId="29" fillId="0" borderId="17" xfId="0" applyNumberFormat="1" applyFont="1" applyBorder="1" applyAlignment="1">
      <alignment horizontal="center" vertical="center"/>
    </xf>
    <xf numFmtId="176" fontId="29" fillId="0" borderId="25" xfId="0" applyNumberFormat="1" applyFont="1" applyBorder="1" applyAlignment="1">
      <alignment horizontal="center" vertical="center"/>
    </xf>
    <xf numFmtId="176" fontId="30" fillId="0" borderId="17" xfId="0" applyNumberFormat="1" applyFont="1" applyBorder="1" applyAlignment="1">
      <alignment horizontal="center" vertical="center" wrapText="1"/>
    </xf>
    <xf numFmtId="176" fontId="30" fillId="0" borderId="25" xfId="0" applyNumberFormat="1" applyFont="1" applyBorder="1" applyAlignment="1">
      <alignment horizontal="center" vertical="center"/>
    </xf>
    <xf numFmtId="176" fontId="30" fillId="0" borderId="18" xfId="0" applyNumberFormat="1" applyFont="1" applyBorder="1" applyAlignment="1">
      <alignment horizontal="center" vertical="center"/>
    </xf>
    <xf numFmtId="177" fontId="29" fillId="0" borderId="17" xfId="0" applyNumberFormat="1" applyFont="1" applyBorder="1" applyAlignment="1">
      <alignment horizontal="center" vertical="center"/>
    </xf>
    <xf numFmtId="177" fontId="29" fillId="0" borderId="25" xfId="0" applyNumberFormat="1" applyFont="1" applyBorder="1" applyAlignment="1">
      <alignment horizontal="center" vertical="center"/>
    </xf>
    <xf numFmtId="177" fontId="29" fillId="0" borderId="17" xfId="0" applyNumberFormat="1" applyFont="1" applyBorder="1" applyAlignment="1">
      <alignment horizontal="center" vertical="center" wrapText="1"/>
    </xf>
    <xf numFmtId="177" fontId="29" fillId="0" borderId="18" xfId="0" applyNumberFormat="1" applyFont="1" applyBorder="1" applyAlignment="1">
      <alignment horizontal="center" vertical="center"/>
    </xf>
    <xf numFmtId="177" fontId="29" fillId="0" borderId="17" xfId="43" applyNumberFormat="1" applyFont="1" applyFill="1" applyBorder="1" applyAlignment="1">
      <alignment horizontal="center" vertical="center"/>
    </xf>
    <xf numFmtId="177" fontId="29" fillId="0" borderId="25" xfId="43" applyNumberFormat="1" applyFont="1" applyFill="1" applyBorder="1" applyAlignment="1">
      <alignment horizontal="center" vertical="center"/>
    </xf>
    <xf numFmtId="177" fontId="28" fillId="0" borderId="42" xfId="43" applyNumberFormat="1" applyFont="1" applyFill="1" applyBorder="1" applyAlignment="1">
      <alignment horizontal="center" vertical="center"/>
    </xf>
    <xf numFmtId="177" fontId="28" fillId="0" borderId="38" xfId="43" applyNumberFormat="1" applyFont="1" applyFill="1" applyBorder="1" applyAlignment="1">
      <alignment horizontal="center" vertical="center"/>
    </xf>
    <xf numFmtId="177" fontId="28" fillId="0" borderId="39" xfId="43" applyNumberFormat="1" applyFont="1" applyFill="1" applyBorder="1" applyAlignment="1">
      <alignment horizontal="center" vertical="center"/>
    </xf>
    <xf numFmtId="177" fontId="28" fillId="0" borderId="37" xfId="43" applyNumberFormat="1" applyFont="1" applyFill="1" applyBorder="1" applyAlignment="1">
      <alignment horizontal="center" vertical="center" shrinkToFit="1"/>
    </xf>
    <xf numFmtId="177" fontId="28" fillId="0" borderId="42" xfId="43" applyNumberFormat="1" applyFont="1" applyFill="1" applyBorder="1" applyAlignment="1">
      <alignment horizontal="center" vertical="center" shrinkToFit="1"/>
    </xf>
    <xf numFmtId="177" fontId="28" fillId="0" borderId="1" xfId="43" applyNumberFormat="1" applyFont="1" applyFill="1" applyBorder="1" applyAlignment="1">
      <alignment horizontal="center" vertical="center" shrinkToFit="1"/>
    </xf>
    <xf numFmtId="177" fontId="28" fillId="0" borderId="17" xfId="43" applyNumberFormat="1" applyFont="1" applyFill="1" applyBorder="1" applyAlignment="1">
      <alignment horizontal="center" vertical="center" shrinkToFit="1"/>
    </xf>
    <xf numFmtId="177" fontId="28" fillId="0" borderId="1" xfId="43" applyNumberFormat="1" applyFont="1" applyFill="1" applyBorder="1" applyAlignment="1">
      <alignment horizontal="center" vertical="center" wrapText="1"/>
    </xf>
    <xf numFmtId="177" fontId="28" fillId="0" borderId="1" xfId="43" applyNumberFormat="1" applyFont="1" applyFill="1" applyBorder="1" applyAlignment="1">
      <alignment horizontal="center" vertical="center"/>
    </xf>
    <xf numFmtId="177" fontId="28" fillId="0" borderId="18" xfId="43" applyNumberFormat="1" applyFont="1" applyFill="1" applyBorder="1" applyAlignment="1">
      <alignment horizontal="center" vertical="center" wrapText="1"/>
    </xf>
    <xf numFmtId="177" fontId="28" fillId="0" borderId="37" xfId="43" applyNumberFormat="1" applyFont="1" applyFill="1" applyBorder="1" applyAlignment="1">
      <alignment horizontal="center" vertical="center" wrapText="1"/>
    </xf>
    <xf numFmtId="177" fontId="28" fillId="0" borderId="38" xfId="43" applyNumberFormat="1" applyFont="1" applyFill="1" applyBorder="1" applyAlignment="1">
      <alignment horizontal="center" vertical="center" wrapText="1"/>
    </xf>
    <xf numFmtId="177" fontId="28" fillId="0" borderId="43" xfId="43" applyNumberFormat="1" applyFont="1" applyFill="1" applyBorder="1" applyAlignment="1">
      <alignment horizontal="center" vertical="center" wrapText="1"/>
    </xf>
    <xf numFmtId="177" fontId="28" fillId="0" borderId="39" xfId="43" applyNumberFormat="1" applyFont="1" applyFill="1" applyBorder="1" applyAlignment="1">
      <alignment horizontal="center" vertical="center" wrapText="1"/>
    </xf>
    <xf numFmtId="177" fontId="28" fillId="0" borderId="17" xfId="43" applyNumberFormat="1" applyFont="1" applyFill="1" applyBorder="1" applyAlignment="1">
      <alignment horizontal="center" vertical="center" wrapText="1"/>
    </xf>
    <xf numFmtId="177" fontId="28" fillId="0" borderId="25" xfId="43" applyNumberFormat="1" applyFont="1" applyFill="1" applyBorder="1" applyAlignment="1">
      <alignment horizontal="center" vertical="center" wrapText="1"/>
    </xf>
    <xf numFmtId="177" fontId="29" fillId="0" borderId="17" xfId="43" applyNumberFormat="1" applyFont="1" applyBorder="1" applyAlignment="1">
      <alignment horizontal="center" vertical="center"/>
    </xf>
    <xf numFmtId="177" fontId="29" fillId="0" borderId="25" xfId="43" applyNumberFormat="1" applyFont="1" applyBorder="1" applyAlignment="1">
      <alignment horizontal="center" vertical="center"/>
    </xf>
    <xf numFmtId="177" fontId="28" fillId="0" borderId="37" xfId="43" applyNumberFormat="1" applyFont="1" applyBorder="1" applyAlignment="1">
      <alignment horizontal="center" vertical="center"/>
    </xf>
    <xf numFmtId="177" fontId="28" fillId="0" borderId="38" xfId="43" applyNumberFormat="1" applyFont="1" applyBorder="1" applyAlignment="1">
      <alignment horizontal="center" vertical="center"/>
    </xf>
    <xf numFmtId="177" fontId="28" fillId="0" borderId="39" xfId="43" applyNumberFormat="1" applyFont="1" applyBorder="1" applyAlignment="1">
      <alignment horizontal="center" vertical="center"/>
    </xf>
    <xf numFmtId="177" fontId="28" fillId="0" borderId="1" xfId="43" applyNumberFormat="1" applyFont="1" applyBorder="1" applyAlignment="1">
      <alignment horizontal="center" vertical="center"/>
    </xf>
    <xf numFmtId="177" fontId="28" fillId="0" borderId="1" xfId="43" applyNumberFormat="1" applyFont="1" applyBorder="1" applyAlignment="1">
      <alignment horizontal="center" vertical="center" wrapText="1"/>
    </xf>
    <xf numFmtId="177" fontId="28" fillId="0" borderId="17" xfId="43" applyNumberFormat="1" applyFont="1" applyBorder="1" applyAlignment="1">
      <alignment horizontal="center" vertical="center" wrapText="1"/>
    </xf>
    <xf numFmtId="177" fontId="28" fillId="0" borderId="37" xfId="43" applyNumberFormat="1" applyFont="1" applyBorder="1" applyAlignment="1">
      <alignment horizontal="center" vertical="center" wrapText="1"/>
    </xf>
    <xf numFmtId="177" fontId="28" fillId="0" borderId="38" xfId="43" applyNumberFormat="1" applyFont="1" applyBorder="1" applyAlignment="1">
      <alignment horizontal="center" vertical="center" wrapText="1"/>
    </xf>
    <xf numFmtId="177" fontId="28" fillId="0" borderId="39" xfId="43" applyNumberFormat="1" applyFont="1" applyBorder="1" applyAlignment="1">
      <alignment horizontal="center" vertical="center" wrapText="1"/>
    </xf>
    <xf numFmtId="176" fontId="29" fillId="0" borderId="17" xfId="43" applyNumberFormat="1" applyFont="1" applyFill="1" applyBorder="1" applyAlignment="1">
      <alignment horizontal="center" vertical="center"/>
    </xf>
    <xf numFmtId="176" fontId="29" fillId="0" borderId="25" xfId="43" applyNumberFormat="1" applyFont="1" applyFill="1" applyBorder="1" applyAlignment="1">
      <alignment horizontal="center" vertical="center"/>
    </xf>
    <xf numFmtId="176" fontId="28" fillId="0" borderId="37" xfId="43" applyNumberFormat="1" applyFont="1" applyFill="1" applyBorder="1" applyAlignment="1">
      <alignment horizontal="center" vertical="center"/>
    </xf>
    <xf numFmtId="176" fontId="28" fillId="0" borderId="38" xfId="43" applyNumberFormat="1" applyFont="1" applyFill="1" applyBorder="1" applyAlignment="1">
      <alignment horizontal="center" vertical="center"/>
    </xf>
    <xf numFmtId="176" fontId="28" fillId="0" borderId="39" xfId="43" applyNumberFormat="1" applyFont="1" applyFill="1" applyBorder="1" applyAlignment="1">
      <alignment horizontal="center" vertical="center"/>
    </xf>
    <xf numFmtId="176" fontId="28" fillId="0" borderId="1" xfId="43" applyNumberFormat="1" applyFont="1" applyFill="1" applyBorder="1" applyAlignment="1">
      <alignment horizontal="center" vertical="center" wrapText="1"/>
    </xf>
    <xf numFmtId="176" fontId="28" fillId="0" borderId="17" xfId="43" applyNumberFormat="1" applyFont="1" applyFill="1" applyBorder="1" applyAlignment="1">
      <alignment horizontal="center" vertical="center" wrapText="1"/>
    </xf>
    <xf numFmtId="176" fontId="28" fillId="0" borderId="37" xfId="43" applyNumberFormat="1" applyFont="1" applyFill="1" applyBorder="1" applyAlignment="1">
      <alignment horizontal="center" vertical="center" wrapText="1"/>
    </xf>
    <xf numFmtId="176" fontId="28" fillId="0" borderId="38" xfId="43" applyNumberFormat="1" applyFont="1" applyFill="1" applyBorder="1" applyAlignment="1">
      <alignment horizontal="center" vertical="center" wrapText="1"/>
    </xf>
    <xf numFmtId="176" fontId="28" fillId="0" borderId="39" xfId="43" applyNumberFormat="1" applyFont="1" applyFill="1" applyBorder="1" applyAlignment="1">
      <alignment horizontal="center" vertical="center" wrapText="1"/>
    </xf>
    <xf numFmtId="176" fontId="32" fillId="0" borderId="17" xfId="43" applyNumberFormat="1" applyFont="1" applyFill="1" applyBorder="1" applyAlignment="1">
      <alignment horizontal="center" vertical="center" wrapText="1"/>
    </xf>
    <xf numFmtId="176" fontId="32" fillId="0" borderId="25" xfId="43" applyNumberFormat="1" applyFont="1" applyFill="1" applyBorder="1" applyAlignment="1">
      <alignment horizontal="center" vertical="center" wrapText="1"/>
    </xf>
    <xf numFmtId="176" fontId="28" fillId="0" borderId="25" xfId="43" applyNumberFormat="1" applyFont="1" applyFill="1" applyBorder="1" applyAlignment="1">
      <alignment horizontal="center" vertical="center" wrapText="1"/>
    </xf>
    <xf numFmtId="176" fontId="29" fillId="0" borderId="17" xfId="43" applyNumberFormat="1" applyFont="1" applyBorder="1" applyAlignment="1">
      <alignment horizontal="center" vertical="center"/>
    </xf>
    <xf numFmtId="176" fontId="29" fillId="0" borderId="25" xfId="43" applyNumberFormat="1" applyFont="1" applyBorder="1" applyAlignment="1">
      <alignment horizontal="center" vertical="center"/>
    </xf>
    <xf numFmtId="176" fontId="28" fillId="0" borderId="37" xfId="43" applyNumberFormat="1" applyFont="1" applyBorder="1" applyAlignment="1">
      <alignment horizontal="center" vertical="center"/>
    </xf>
    <xf numFmtId="176" fontId="28" fillId="0" borderId="38" xfId="43" applyNumberFormat="1" applyFont="1" applyBorder="1" applyAlignment="1">
      <alignment horizontal="center" vertical="center"/>
    </xf>
    <xf numFmtId="176" fontId="28" fillId="0" borderId="39" xfId="43" applyNumberFormat="1" applyFont="1" applyBorder="1" applyAlignment="1">
      <alignment horizontal="center" vertical="center"/>
    </xf>
    <xf numFmtId="176" fontId="28" fillId="0" borderId="1" xfId="43" applyNumberFormat="1" applyFont="1" applyBorder="1" applyAlignment="1">
      <alignment horizontal="center" vertical="center" wrapText="1"/>
    </xf>
    <xf numFmtId="176" fontId="28" fillId="0" borderId="17" xfId="43" applyNumberFormat="1" applyFont="1" applyBorder="1" applyAlignment="1">
      <alignment horizontal="center" vertical="center" wrapText="1"/>
    </xf>
    <xf numFmtId="176" fontId="28" fillId="0" borderId="37" xfId="43" applyNumberFormat="1" applyFont="1" applyBorder="1" applyAlignment="1">
      <alignment horizontal="center" vertical="center" wrapText="1"/>
    </xf>
    <xf numFmtId="176" fontId="28" fillId="0" borderId="38" xfId="43" applyNumberFormat="1" applyFont="1" applyBorder="1" applyAlignment="1">
      <alignment horizontal="center" vertical="center" wrapText="1"/>
    </xf>
    <xf numFmtId="176" fontId="28" fillId="0" borderId="39" xfId="43" applyNumberFormat="1" applyFont="1" applyBorder="1" applyAlignment="1">
      <alignment horizontal="center" vertical="center" wrapText="1"/>
    </xf>
    <xf numFmtId="0" fontId="29" fillId="0" borderId="25" xfId="43" applyFont="1" applyFill="1" applyBorder="1">
      <alignment vertical="center"/>
    </xf>
    <xf numFmtId="177" fontId="29" fillId="0" borderId="42" xfId="44" applyNumberFormat="1" applyFont="1" applyFill="1" applyBorder="1" applyAlignment="1" applyProtection="1">
      <alignment horizontal="center" vertical="center"/>
    </xf>
    <xf numFmtId="177" fontId="29" fillId="0" borderId="43" xfId="44" applyNumberFormat="1" applyFont="1" applyFill="1" applyBorder="1" applyAlignment="1" applyProtection="1">
      <alignment horizontal="center" vertical="center"/>
    </xf>
    <xf numFmtId="177" fontId="29" fillId="0" borderId="44" xfId="44" applyNumberFormat="1" applyFont="1" applyFill="1" applyBorder="1" applyAlignment="1" applyProtection="1">
      <alignment horizontal="center" vertical="center"/>
    </xf>
    <xf numFmtId="177" fontId="29" fillId="0" borderId="45" xfId="44" applyNumberFormat="1" applyFont="1" applyFill="1" applyBorder="1" applyAlignment="1" applyProtection="1">
      <alignment horizontal="center" vertical="center"/>
    </xf>
    <xf numFmtId="177" fontId="29" fillId="0" borderId="46" xfId="44" applyNumberFormat="1" applyFont="1" applyFill="1" applyBorder="1" applyAlignment="1" applyProtection="1">
      <alignment horizontal="center" vertical="center"/>
    </xf>
    <xf numFmtId="177" fontId="29" fillId="0" borderId="47" xfId="44" applyNumberFormat="1" applyFont="1" applyFill="1" applyBorder="1" applyAlignment="1" applyProtection="1">
      <alignment horizontal="center" vertical="center"/>
    </xf>
    <xf numFmtId="177" fontId="29" fillId="0" borderId="30" xfId="0" applyNumberFormat="1" applyFont="1" applyFill="1" applyBorder="1" applyAlignment="1" applyProtection="1">
      <alignment horizontal="center" vertical="center"/>
    </xf>
    <xf numFmtId="177" fontId="29" fillId="0" borderId="0" xfId="0" applyNumberFormat="1" applyFont="1" applyFill="1" applyBorder="1" applyAlignment="1" applyProtection="1">
      <alignment horizontal="center" vertical="center"/>
    </xf>
    <xf numFmtId="177" fontId="29" fillId="0" borderId="29" xfId="0" applyNumberFormat="1" applyFont="1" applyFill="1" applyBorder="1" applyAlignment="1" applyProtection="1">
      <alignment horizontal="center" vertical="center"/>
    </xf>
    <xf numFmtId="177" fontId="29" fillId="0" borderId="45" xfId="0" applyNumberFormat="1" applyFont="1" applyFill="1" applyBorder="1" applyAlignment="1" applyProtection="1">
      <alignment horizontal="center" vertical="center"/>
    </xf>
    <xf numFmtId="177" fontId="29" fillId="0" borderId="46" xfId="0" applyNumberFormat="1" applyFont="1" applyFill="1" applyBorder="1" applyAlignment="1" applyProtection="1">
      <alignment horizontal="center" vertical="center"/>
    </xf>
    <xf numFmtId="177" fontId="29" fillId="0" borderId="47" xfId="0" applyNumberFormat="1" applyFont="1" applyFill="1" applyBorder="1" applyAlignment="1" applyProtection="1">
      <alignment horizontal="center" vertical="center"/>
    </xf>
    <xf numFmtId="177" fontId="29" fillId="0" borderId="37" xfId="0" applyNumberFormat="1" applyFont="1" applyFill="1" applyBorder="1" applyAlignment="1" applyProtection="1">
      <alignment horizontal="center" vertical="center"/>
    </xf>
    <xf numFmtId="177" fontId="29" fillId="0" borderId="38" xfId="0" applyNumberFormat="1" applyFont="1" applyFill="1" applyBorder="1" applyAlignment="1" applyProtection="1">
      <alignment horizontal="center" vertical="center"/>
    </xf>
    <xf numFmtId="177" fontId="29" fillId="0" borderId="39" xfId="0" applyNumberFormat="1" applyFont="1" applyFill="1" applyBorder="1" applyAlignment="1" applyProtection="1">
      <alignment horizontal="center" vertical="center"/>
    </xf>
    <xf numFmtId="177" fontId="29" fillId="0" borderId="34"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35" xfId="0" applyNumberFormat="1" applyFont="1" applyFill="1" applyBorder="1" applyAlignment="1" applyProtection="1">
      <alignment horizontal="center" vertical="center"/>
    </xf>
    <xf numFmtId="177" fontId="29" fillId="0" borderId="31" xfId="0" applyNumberFormat="1"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36" xfId="0" applyNumberFormat="1" applyFont="1" applyFill="1" applyBorder="1" applyAlignment="1" applyProtection="1">
      <alignment horizontal="center" vertical="center"/>
    </xf>
    <xf numFmtId="177" fontId="29" fillId="0" borderId="32" xfId="0" applyNumberFormat="1" applyFont="1" applyFill="1" applyBorder="1" applyAlignment="1" applyProtection="1">
      <alignment horizontal="center" vertical="center"/>
    </xf>
    <xf numFmtId="177" fontId="29" fillId="0" borderId="22" xfId="0" applyNumberFormat="1" applyFont="1" applyFill="1" applyBorder="1" applyAlignment="1" applyProtection="1">
      <alignment horizontal="center" vertical="center"/>
    </xf>
    <xf numFmtId="177" fontId="29" fillId="0" borderId="33" xfId="0" applyNumberFormat="1" applyFont="1" applyFill="1" applyBorder="1" applyAlignment="1" applyProtection="1">
      <alignment horizontal="center" vertical="center"/>
    </xf>
    <xf numFmtId="177" fontId="29" fillId="0" borderId="21" xfId="44" applyNumberFormat="1" applyFont="1" applyFill="1" applyBorder="1" applyAlignment="1" applyProtection="1">
      <alignment horizontal="distributed" vertical="center"/>
    </xf>
    <xf numFmtId="177" fontId="29" fillId="0" borderId="22" xfId="44" applyNumberFormat="1" applyFont="1" applyFill="1" applyBorder="1" applyAlignment="1" applyProtection="1">
      <alignment horizontal="distributed" vertical="center"/>
    </xf>
    <xf numFmtId="177" fontId="29" fillId="0" borderId="12" xfId="44" applyNumberFormat="1" applyFont="1" applyFill="1" applyBorder="1" applyAlignment="1" applyProtection="1">
      <alignment horizontal="distributed" vertical="center"/>
    </xf>
    <xf numFmtId="177" fontId="29" fillId="0" borderId="19" xfId="44" applyNumberFormat="1" applyFont="1" applyFill="1" applyBorder="1" applyAlignment="1" applyProtection="1">
      <alignment horizontal="distributed" vertical="center"/>
    </xf>
    <xf numFmtId="177" fontId="29" fillId="0" borderId="20" xfId="44" applyNumberFormat="1" applyFont="1" applyFill="1" applyBorder="1" applyAlignment="1" applyProtection="1">
      <alignment horizontal="distributed" vertical="center"/>
    </xf>
    <xf numFmtId="177" fontId="29" fillId="0" borderId="11" xfId="44" applyNumberFormat="1" applyFont="1" applyFill="1" applyBorder="1" applyAlignment="1" applyProtection="1">
      <alignment horizontal="distributed" vertical="center"/>
    </xf>
    <xf numFmtId="177" fontId="29" fillId="0" borderId="12" xfId="44" applyNumberFormat="1" applyFont="1" applyFill="1" applyBorder="1" applyAlignment="1" applyProtection="1">
      <alignment horizontal="center" vertical="center"/>
    </xf>
    <xf numFmtId="177" fontId="29" fillId="0" borderId="19" xfId="44" applyNumberFormat="1" applyFont="1" applyFill="1" applyBorder="1" applyAlignment="1" applyProtection="1">
      <alignment horizontal="center" vertical="center"/>
    </xf>
    <xf numFmtId="177" fontId="29" fillId="0" borderId="13" xfId="44" applyNumberFormat="1" applyFont="1" applyFill="1" applyBorder="1" applyAlignment="1" applyProtection="1">
      <alignment horizontal="center" vertical="center"/>
    </xf>
    <xf numFmtId="177" fontId="29" fillId="0" borderId="15" xfId="44" applyNumberFormat="1" applyFont="1" applyFill="1" applyBorder="1" applyAlignment="1" applyProtection="1">
      <alignment horizontal="center" vertical="center"/>
    </xf>
    <xf numFmtId="177" fontId="29" fillId="0" borderId="0" xfId="44" applyNumberFormat="1" applyFont="1" applyFill="1" applyBorder="1" applyAlignment="1" applyProtection="1">
      <alignment horizontal="center" vertical="center"/>
    </xf>
    <xf numFmtId="177" fontId="29" fillId="0" borderId="26" xfId="44" applyNumberFormat="1" applyFont="1" applyFill="1" applyBorder="1" applyAlignment="1" applyProtection="1">
      <alignment horizontal="center" vertical="center"/>
    </xf>
    <xf numFmtId="177" fontId="29" fillId="0" borderId="20" xfId="44" applyNumberFormat="1" applyFont="1" applyFill="1" applyBorder="1" applyAlignment="1" applyProtection="1">
      <alignment horizontal="center" vertical="center"/>
    </xf>
    <xf numFmtId="177" fontId="29" fillId="0" borderId="11" xfId="44" applyNumberFormat="1" applyFont="1" applyFill="1" applyBorder="1" applyAlignment="1" applyProtection="1">
      <alignment horizontal="center" vertical="center"/>
    </xf>
    <xf numFmtId="177" fontId="29" fillId="0" borderId="27" xfId="44" applyNumberFormat="1" applyFont="1" applyFill="1" applyBorder="1" applyAlignment="1" applyProtection="1">
      <alignment horizontal="center" vertical="center"/>
    </xf>
    <xf numFmtId="177" fontId="29" fillId="0" borderId="21" xfId="44" applyNumberFormat="1" applyFont="1" applyFill="1" applyBorder="1" applyAlignment="1" applyProtection="1">
      <alignment horizontal="center" vertical="center"/>
    </xf>
    <xf numFmtId="177" fontId="29" fillId="0" borderId="22" xfId="44" applyNumberFormat="1" applyFont="1" applyFill="1" applyBorder="1" applyAlignment="1" applyProtection="1">
      <alignment horizontal="center" vertical="center"/>
    </xf>
    <xf numFmtId="177" fontId="29" fillId="0" borderId="28" xfId="44" applyNumberFormat="1" applyFont="1" applyFill="1" applyBorder="1" applyAlignment="1" applyProtection="1">
      <alignment horizontal="center" vertical="center"/>
    </xf>
    <xf numFmtId="177" fontId="29" fillId="0" borderId="0" xfId="44" applyNumberFormat="1" applyFont="1" applyFill="1" applyBorder="1" applyAlignment="1" applyProtection="1">
      <alignment horizontal="distributed" vertical="center"/>
    </xf>
    <xf numFmtId="177" fontId="29" fillId="0" borderId="15" xfId="44" applyNumberFormat="1" applyFont="1" applyFill="1" applyBorder="1" applyAlignment="1" applyProtection="1">
      <alignment horizontal="distributed" vertical="center"/>
    </xf>
    <xf numFmtId="177" fontId="29" fillId="0" borderId="1" xfId="44" applyNumberFormat="1" applyFont="1" applyFill="1" applyBorder="1" applyAlignment="1" applyProtection="1">
      <alignment horizontal="left" vertical="center" indent="1"/>
    </xf>
    <xf numFmtId="177" fontId="29" fillId="0" borderId="1" xfId="44" applyNumberFormat="1" applyFont="1" applyFill="1" applyBorder="1" applyAlignment="1" applyProtection="1">
      <alignment horizontal="distributed" vertical="center" indent="2"/>
    </xf>
    <xf numFmtId="177" fontId="29" fillId="0" borderId="42" xfId="44" applyNumberFormat="1" applyFont="1" applyFill="1" applyBorder="1" applyAlignment="1" applyProtection="1">
      <alignment horizontal="distributed" vertical="center" indent="1"/>
    </xf>
    <xf numFmtId="177" fontId="29" fillId="0" borderId="43" xfId="44" applyNumberFormat="1" applyFont="1" applyFill="1" applyBorder="1" applyAlignment="1" applyProtection="1">
      <alignment horizontal="distributed" vertical="center" indent="1"/>
    </xf>
    <xf numFmtId="177" fontId="29" fillId="0" borderId="44" xfId="44" applyNumberFormat="1" applyFont="1" applyFill="1" applyBorder="1" applyAlignment="1" applyProtection="1">
      <alignment horizontal="distributed" vertical="center" indent="1"/>
    </xf>
    <xf numFmtId="177" fontId="29" fillId="0" borderId="45" xfId="44" applyNumberFormat="1" applyFont="1" applyFill="1" applyBorder="1" applyAlignment="1" applyProtection="1">
      <alignment horizontal="distributed" vertical="center" indent="1"/>
    </xf>
    <xf numFmtId="177" fontId="29" fillId="0" borderId="46" xfId="44" applyNumberFormat="1" applyFont="1" applyFill="1" applyBorder="1" applyAlignment="1" applyProtection="1">
      <alignment horizontal="distributed" vertical="center" indent="1"/>
    </xf>
    <xf numFmtId="177" fontId="29" fillId="0" borderId="47" xfId="44" applyNumberFormat="1" applyFont="1" applyFill="1" applyBorder="1" applyAlignment="1" applyProtection="1">
      <alignment horizontal="distributed" vertical="center" indent="1"/>
    </xf>
    <xf numFmtId="177" fontId="37" fillId="0" borderId="48" xfId="0" applyNumberFormat="1" applyFont="1" applyFill="1" applyBorder="1" applyAlignment="1" applyProtection="1">
      <alignment horizontal="center" vertical="center"/>
    </xf>
    <xf numFmtId="177" fontId="37" fillId="0" borderId="24" xfId="0" applyNumberFormat="1" applyFont="1" applyFill="1" applyBorder="1" applyAlignment="1" applyProtection="1">
      <alignment horizontal="center" vertical="center"/>
    </xf>
    <xf numFmtId="177" fontId="37" fillId="0" borderId="40" xfId="0" applyNumberFormat="1" applyFont="1" applyFill="1" applyBorder="1" applyAlignment="1" applyProtection="1">
      <alignment horizontal="center" vertical="center"/>
    </xf>
    <xf numFmtId="177" fontId="29" fillId="0" borderId="1" xfId="44" applyNumberFormat="1" applyFont="1" applyFill="1" applyBorder="1" applyAlignment="1" applyProtection="1">
      <alignment horizontal="distributed" vertical="center"/>
    </xf>
    <xf numFmtId="177" fontId="37" fillId="0" borderId="23" xfId="44" applyNumberFormat="1" applyFont="1" applyFill="1" applyBorder="1" applyAlignment="1" applyProtection="1">
      <alignment horizontal="center" vertical="center"/>
    </xf>
    <xf numFmtId="177" fontId="37" fillId="0" borderId="24" xfId="44" applyNumberFormat="1" applyFont="1" applyFill="1" applyBorder="1" applyAlignment="1" applyProtection="1">
      <alignment horizontal="center" vertical="center"/>
    </xf>
    <xf numFmtId="179" fontId="27" fillId="0" borderId="11" xfId="44" applyNumberFormat="1" applyFont="1" applyBorder="1" applyAlignment="1" applyProtection="1">
      <alignment horizontal="left" vertical="center"/>
    </xf>
    <xf numFmtId="177" fontId="37" fillId="0" borderId="41" xfId="44" applyNumberFormat="1" applyFont="1" applyFill="1" applyBorder="1" applyAlignment="1" applyProtection="1">
      <alignment horizontal="center" vertical="center"/>
    </xf>
    <xf numFmtId="177" fontId="29" fillId="0" borderId="1" xfId="44" applyNumberFormat="1" applyFont="1" applyFill="1" applyBorder="1" applyAlignment="1" applyProtection="1">
      <alignment horizontal="distributed" vertical="center" indent="1"/>
    </xf>
    <xf numFmtId="177" fontId="29" fillId="0" borderId="1" xfId="44" applyNumberFormat="1" applyFont="1" applyFill="1" applyBorder="1" applyAlignment="1" applyProtection="1">
      <alignment horizontal="center" vertical="center"/>
    </xf>
    <xf numFmtId="177" fontId="37" fillId="0" borderId="24" xfId="44" applyNumberFormat="1" applyFont="1" applyFill="1" applyBorder="1" applyAlignment="1" applyProtection="1">
      <alignment horizontal="distributed" vertical="center"/>
    </xf>
    <xf numFmtId="177" fontId="29" fillId="0" borderId="12" xfId="44" applyNumberFormat="1" applyFont="1" applyBorder="1" applyAlignment="1" applyProtection="1">
      <alignment horizontal="center" vertical="center"/>
    </xf>
    <xf numFmtId="177" fontId="40" fillId="0" borderId="13" xfId="44" applyNumberFormat="1" applyFont="1" applyBorder="1" applyAlignment="1">
      <alignment horizontal="center" vertical="center"/>
    </xf>
    <xf numFmtId="177" fontId="40" fillId="0" borderId="20" xfId="44" applyNumberFormat="1" applyFont="1" applyBorder="1" applyAlignment="1">
      <alignment horizontal="center" vertical="center"/>
    </xf>
    <xf numFmtId="177" fontId="40" fillId="0" borderId="27" xfId="44" applyNumberFormat="1" applyFont="1" applyBorder="1" applyAlignment="1">
      <alignment horizontal="center" vertical="center"/>
    </xf>
    <xf numFmtId="177" fontId="29" fillId="0" borderId="1" xfId="44" applyNumberFormat="1" applyFont="1" applyFill="1" applyBorder="1" applyAlignment="1" applyProtection="1">
      <alignment horizontal="distributed" vertical="center" wrapText="1"/>
    </xf>
    <xf numFmtId="177" fontId="29" fillId="0" borderId="14" xfId="44" applyNumberFormat="1" applyFont="1" applyBorder="1" applyAlignment="1" applyProtection="1">
      <alignment horizontal="center" vertical="center" wrapText="1"/>
    </xf>
    <xf numFmtId="177" fontId="40" fillId="0" borderId="16" xfId="44" applyNumberFormat="1" applyFont="1" applyBorder="1" applyAlignment="1">
      <alignment vertical="center" wrapText="1"/>
    </xf>
    <xf numFmtId="177" fontId="29" fillId="0" borderId="42" xfId="0" applyNumberFormat="1" applyFont="1" applyFill="1" applyBorder="1" applyAlignment="1" applyProtection="1">
      <alignment horizontal="center" vertical="center"/>
    </xf>
    <xf numFmtId="177" fontId="29" fillId="0" borderId="43" xfId="0" applyNumberFormat="1" applyFont="1" applyFill="1" applyBorder="1" applyAlignment="1" applyProtection="1">
      <alignment horizontal="center" vertical="center"/>
    </xf>
    <xf numFmtId="177" fontId="29" fillId="0" borderId="44" xfId="0" applyNumberFormat="1" applyFont="1" applyFill="1" applyBorder="1" applyAlignment="1" applyProtection="1">
      <alignment horizontal="center" vertical="center"/>
    </xf>
    <xf numFmtId="177" fontId="37" fillId="0" borderId="0" xfId="44" applyNumberFormat="1" applyFont="1" applyAlignment="1">
      <alignment vertical="center" wrapText="1"/>
    </xf>
    <xf numFmtId="177" fontId="38" fillId="0" borderId="0" xfId="44" applyNumberFormat="1" applyFont="1" applyAlignment="1" applyProtection="1">
      <alignment horizontal="center" vertical="top"/>
    </xf>
    <xf numFmtId="177" fontId="40" fillId="0" borderId="19" xfId="44" applyNumberFormat="1" applyFont="1" applyBorder="1" applyAlignment="1">
      <alignment horizontal="center" vertical="center"/>
    </xf>
    <xf numFmtId="177" fontId="40" fillId="0" borderId="11" xfId="44" applyNumberFormat="1" applyFont="1" applyBorder="1" applyAlignment="1">
      <alignment horizontal="center" vertical="center"/>
    </xf>
    <xf numFmtId="177" fontId="28" fillId="0" borderId="12" xfId="44" applyNumberFormat="1" applyFont="1" applyBorder="1" applyAlignment="1" applyProtection="1">
      <alignment horizontal="distributed" vertical="center" wrapText="1"/>
    </xf>
    <xf numFmtId="177" fontId="28" fillId="0" borderId="19" xfId="44" applyNumberFormat="1" applyFont="1" applyBorder="1" applyAlignment="1">
      <alignment horizontal="distributed" vertical="center" wrapText="1"/>
    </xf>
    <xf numFmtId="177" fontId="28" fillId="0" borderId="13" xfId="44" applyNumberFormat="1" applyFont="1" applyBorder="1" applyAlignment="1">
      <alignment horizontal="distributed" vertical="center" wrapText="1"/>
    </xf>
    <xf numFmtId="177" fontId="28" fillId="0" borderId="20" xfId="44" applyNumberFormat="1" applyFont="1" applyBorder="1" applyAlignment="1">
      <alignment horizontal="distributed" vertical="center" wrapText="1"/>
    </xf>
    <xf numFmtId="177" fontId="28" fillId="0" borderId="11" xfId="44" applyNumberFormat="1" applyFont="1" applyBorder="1" applyAlignment="1">
      <alignment horizontal="distributed" vertical="center" wrapText="1"/>
    </xf>
    <xf numFmtId="177" fontId="28" fillId="0" borderId="27" xfId="44" applyNumberFormat="1" applyFont="1" applyBorder="1" applyAlignment="1">
      <alignment horizontal="distributed" vertical="center" wrapText="1"/>
    </xf>
    <xf numFmtId="177" fontId="40" fillId="0" borderId="1" xfId="44" applyNumberFormat="1" applyFont="1" applyFill="1" applyBorder="1" applyAlignment="1">
      <alignment horizontal="distributed" vertical="center"/>
    </xf>
    <xf numFmtId="177" fontId="29" fillId="0" borderId="1" xfId="44" applyNumberFormat="1" applyFont="1" applyFill="1" applyBorder="1" applyAlignment="1">
      <alignment horizontal="distributed" vertical="center" indent="1"/>
    </xf>
    <xf numFmtId="177" fontId="28" fillId="0" borderId="16" xfId="44" applyNumberFormat="1" applyFont="1" applyFill="1" applyBorder="1" applyAlignment="1" applyProtection="1">
      <alignment horizontal="distributed" vertical="center"/>
    </xf>
    <xf numFmtId="177" fontId="29" fillId="0" borderId="20" xfId="44" applyNumberFormat="1" applyFont="1" applyBorder="1" applyAlignment="1" applyProtection="1">
      <alignment horizontal="center" vertical="center"/>
    </xf>
    <xf numFmtId="177" fontId="29" fillId="0" borderId="21" xfId="44" applyNumberFormat="1" applyFont="1" applyBorder="1" applyAlignment="1" applyProtection="1">
      <alignment horizontal="center" vertical="center"/>
    </xf>
    <xf numFmtId="177" fontId="29" fillId="0" borderId="22" xfId="44" applyNumberFormat="1" applyFont="1" applyBorder="1" applyAlignment="1" applyProtection="1">
      <alignment horizontal="center" vertical="center"/>
    </xf>
    <xf numFmtId="177" fontId="40" fillId="0" borderId="22" xfId="44" applyNumberFormat="1" applyFont="1" applyBorder="1" applyAlignment="1">
      <alignment horizontal="center" vertical="center"/>
    </xf>
    <xf numFmtId="177" fontId="40" fillId="0" borderId="28" xfId="44" applyNumberFormat="1" applyFont="1" applyBorder="1" applyAlignment="1">
      <alignment horizontal="center" vertical="center"/>
    </xf>
    <xf numFmtId="177" fontId="40" fillId="0" borderId="19" xfId="44" applyNumberFormat="1" applyFont="1" applyBorder="1"/>
    <xf numFmtId="177" fontId="40" fillId="0" borderId="13" xfId="44" applyNumberFormat="1" applyFont="1" applyBorder="1"/>
    <xf numFmtId="177" fontId="40" fillId="0" borderId="20" xfId="44" applyNumberFormat="1" applyFont="1" applyBorder="1"/>
    <xf numFmtId="177" fontId="40" fillId="0" borderId="11" xfId="44" applyNumberFormat="1" applyFont="1" applyBorder="1"/>
    <xf numFmtId="177" fontId="40" fillId="0" borderId="27" xfId="44" applyNumberFormat="1" applyFont="1" applyBorder="1"/>
    <xf numFmtId="177" fontId="29" fillId="0" borderId="12" xfId="44" applyNumberFormat="1" applyFont="1" applyBorder="1" applyAlignment="1" applyProtection="1">
      <alignment horizontal="center" vertical="distributed" wrapText="1"/>
    </xf>
    <xf numFmtId="177" fontId="40" fillId="0" borderId="13" xfId="44" applyNumberFormat="1" applyFont="1" applyBorder="1" applyAlignment="1">
      <alignment horizontal="center" vertical="distributed"/>
    </xf>
    <xf numFmtId="177" fontId="29" fillId="0" borderId="15" xfId="44" applyNumberFormat="1" applyFont="1" applyBorder="1" applyAlignment="1" applyProtection="1">
      <alignment horizontal="center" vertical="distributed"/>
    </xf>
    <xf numFmtId="177" fontId="40" fillId="0" borderId="26" xfId="44" applyNumberFormat="1" applyFont="1" applyBorder="1" applyAlignment="1">
      <alignment horizontal="center" vertical="distributed"/>
    </xf>
    <xf numFmtId="177" fontId="29" fillId="0" borderId="17" xfId="44" applyNumberFormat="1" applyFont="1" applyFill="1" applyBorder="1" applyAlignment="1" applyProtection="1">
      <alignment horizontal="center" vertical="center" textRotation="255"/>
    </xf>
    <xf numFmtId="177" fontId="29" fillId="0" borderId="18" xfId="44" applyNumberFormat="1" applyFont="1" applyFill="1" applyBorder="1" applyAlignment="1" applyProtection="1">
      <alignment horizontal="center" vertical="center" textRotation="255"/>
    </xf>
    <xf numFmtId="177" fontId="29" fillId="0" borderId="11" xfId="44" applyNumberFormat="1" applyFont="1" applyFill="1" applyBorder="1" applyAlignment="1">
      <alignment horizontal="distributed" vertical="center"/>
    </xf>
    <xf numFmtId="177" fontId="29" fillId="0" borderId="0" xfId="44" applyNumberFormat="1" applyFont="1" applyFill="1" applyBorder="1" applyAlignment="1">
      <alignment horizontal="distributed" vertical="center"/>
    </xf>
    <xf numFmtId="0" fontId="29" fillId="0" borderId="25" xfId="0" applyFont="1" applyBorder="1" applyAlignment="1">
      <alignment horizontal="center" vertical="center" textRotation="255"/>
    </xf>
    <xf numFmtId="0" fontId="29" fillId="0" borderId="18" xfId="0" applyFont="1" applyBorder="1" applyAlignment="1">
      <alignment horizontal="center" vertical="center" textRotation="255"/>
    </xf>
    <xf numFmtId="177" fontId="29" fillId="0" borderId="19" xfId="44" applyNumberFormat="1" applyFont="1" applyFill="1" applyBorder="1" applyAlignment="1" applyProtection="1">
      <alignment horizontal="distributed" vertical="center" wrapText="1"/>
    </xf>
    <xf numFmtId="177" fontId="29" fillId="0" borderId="17" xfId="50" applyNumberFormat="1" applyFont="1" applyFill="1" applyBorder="1" applyAlignment="1">
      <alignment horizontal="distributed" vertical="center" wrapText="1" shrinkToFit="1"/>
    </xf>
    <xf numFmtId="177" fontId="29" fillId="0" borderId="25" xfId="50" applyNumberFormat="1" applyFont="1" applyFill="1" applyBorder="1" applyAlignment="1">
      <alignment horizontal="distributed" vertical="center" wrapText="1" shrinkToFit="1"/>
    </xf>
    <xf numFmtId="177" fontId="29" fillId="0" borderId="18" xfId="50" applyNumberFormat="1" applyFont="1" applyFill="1" applyBorder="1" applyAlignment="1">
      <alignment horizontal="distributed" vertical="center" wrapText="1" shrinkToFit="1"/>
    </xf>
    <xf numFmtId="177" fontId="33" fillId="0" borderId="0" xfId="50" applyNumberFormat="1" applyFont="1" applyAlignment="1">
      <alignment horizontal="center" vertical="center"/>
    </xf>
    <xf numFmtId="177" fontId="36" fillId="0" borderId="37" xfId="50" applyNumberFormat="1" applyFont="1" applyBorder="1" applyAlignment="1">
      <alignment horizontal="center" vertical="center"/>
    </xf>
    <xf numFmtId="177" fontId="36" fillId="0" borderId="38" xfId="50" applyNumberFormat="1" applyFont="1" applyBorder="1" applyAlignment="1">
      <alignment horizontal="center" vertical="center"/>
    </xf>
    <xf numFmtId="177" fontId="36" fillId="0" borderId="39" xfId="50" applyNumberFormat="1" applyFont="1" applyBorder="1" applyAlignment="1">
      <alignment horizontal="center" vertical="center"/>
    </xf>
    <xf numFmtId="177" fontId="36" fillId="0" borderId="17" xfId="50" applyNumberFormat="1" applyFont="1" applyFill="1" applyBorder="1" applyAlignment="1">
      <alignment horizontal="center" vertical="center"/>
    </xf>
    <xf numFmtId="177" fontId="36" fillId="0" borderId="18" xfId="50" applyNumberFormat="1" applyFont="1" applyFill="1" applyBorder="1" applyAlignment="1">
      <alignment horizontal="center" vertical="center"/>
    </xf>
    <xf numFmtId="177" fontId="36" fillId="0" borderId="17" xfId="50" applyNumberFormat="1" applyFont="1" applyBorder="1" applyAlignment="1">
      <alignment horizontal="center" vertical="center"/>
    </xf>
    <xf numFmtId="177" fontId="36" fillId="0" borderId="18" xfId="50" applyNumberFormat="1" applyFont="1" applyBorder="1" applyAlignment="1">
      <alignment horizontal="center" vertical="center"/>
    </xf>
    <xf numFmtId="177" fontId="36" fillId="0" borderId="44" xfId="50" applyNumberFormat="1" applyFont="1" applyBorder="1" applyAlignment="1">
      <alignment horizontal="center" vertical="center"/>
    </xf>
    <xf numFmtId="177" fontId="36" fillId="0" borderId="47" xfId="50" applyNumberFormat="1" applyFont="1" applyBorder="1" applyAlignment="1">
      <alignment horizontal="center" vertical="center"/>
    </xf>
    <xf numFmtId="177" fontId="29" fillId="0" borderId="17" xfId="50" applyNumberFormat="1" applyFont="1" applyFill="1" applyBorder="1" applyAlignment="1">
      <alignment horizontal="center" vertical="center" wrapText="1" shrinkToFit="1"/>
    </xf>
    <xf numFmtId="177" fontId="29" fillId="0" borderId="25" xfId="50" applyNumberFormat="1" applyFont="1" applyFill="1" applyBorder="1" applyAlignment="1">
      <alignment horizontal="center" vertical="center" wrapText="1" shrinkToFit="1"/>
    </xf>
    <xf numFmtId="177" fontId="29" fillId="0" borderId="18" xfId="50" applyNumberFormat="1" applyFont="1" applyFill="1" applyBorder="1" applyAlignment="1">
      <alignment horizontal="center" vertical="center" wrapText="1" shrinkToFit="1"/>
    </xf>
    <xf numFmtId="177" fontId="29" fillId="0" borderId="17" xfId="50" applyNumberFormat="1" applyFont="1" applyFill="1" applyBorder="1" applyAlignment="1">
      <alignment horizontal="distributed" vertical="center" shrinkToFit="1"/>
    </xf>
    <xf numFmtId="177" fontId="29" fillId="0" borderId="25" xfId="50" applyNumberFormat="1" applyFont="1" applyFill="1" applyBorder="1" applyAlignment="1">
      <alignment horizontal="distributed" vertical="center" shrinkToFit="1"/>
    </xf>
    <xf numFmtId="177" fontId="29" fillId="0" borderId="18" xfId="50" applyNumberFormat="1" applyFont="1" applyFill="1" applyBorder="1" applyAlignment="1">
      <alignment horizontal="distributed"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48"/>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7"/>
    <cellStyle name="標準 4" xfId="49"/>
    <cellStyle name="標準_H21通信専攻(印刷用）" xfId="50"/>
    <cellStyle name="標準_H23通信" xfId="44"/>
    <cellStyle name="未定義" xfId="45"/>
    <cellStyle name="良い" xfId="46" builtinId="26" customBuiltin="1"/>
  </cellStyles>
  <dxfs count="0"/>
  <tableStyles count="0" defaultTableStyle="TableStyleMedium9" defaultPivotStyle="PivotStyleLight16"/>
  <colors>
    <mruColors>
      <color rgb="FF99CCFF"/>
      <color rgb="FFEC9898"/>
      <color rgb="FFFC7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R699"/>
  <sheetViews>
    <sheetView tabSelected="1" view="pageBreakPreview" zoomScaleNormal="100" zoomScaleSheetLayoutView="100" workbookViewId="0">
      <pane xSplit="4" ySplit="5" topLeftCell="E6" activePane="bottomRight" state="frozen"/>
      <selection activeCell="B675" sqref="B675"/>
      <selection pane="topRight" activeCell="B675" sqref="B675"/>
      <selection pane="bottomLeft" activeCell="B675" sqref="B675"/>
      <selection pane="bottomRight" activeCell="K676" sqref="K676"/>
    </sheetView>
  </sheetViews>
  <sheetFormatPr defaultColWidth="12.08984375" defaultRowHeight="14.5" x14ac:dyDescent="0.2"/>
  <cols>
    <col min="1" max="1" width="9.26953125" style="30" customWidth="1"/>
    <col min="2" max="2" width="15.6328125" style="26" customWidth="1"/>
    <col min="3" max="3" width="7.26953125" style="26" customWidth="1"/>
    <col min="4" max="4" width="4.7265625" style="30" customWidth="1"/>
    <col min="5" max="6" width="6.36328125" style="25" customWidth="1"/>
    <col min="7" max="7" width="8.7265625" style="42" customWidth="1"/>
    <col min="8" max="8" width="7.453125" style="42" customWidth="1"/>
    <col min="9" max="11" width="6.08984375" style="42" customWidth="1"/>
    <col min="12" max="12" width="7.453125" style="42" customWidth="1"/>
    <col min="13" max="16" width="6.08984375" style="42" customWidth="1"/>
    <col min="17" max="18" width="6.08984375" style="26" customWidth="1"/>
    <col min="19" max="16384" width="12.08984375" style="12"/>
  </cols>
  <sheetData>
    <row r="1" spans="1:18" s="4" customFormat="1" ht="18.75" customHeight="1" x14ac:dyDescent="0.2">
      <c r="A1" s="43" t="s">
        <v>542</v>
      </c>
      <c r="B1" s="44"/>
      <c r="C1" s="44"/>
      <c r="D1" s="27"/>
      <c r="E1" s="7"/>
      <c r="F1" s="7"/>
      <c r="G1" s="35"/>
      <c r="H1" s="35"/>
      <c r="I1" s="35"/>
      <c r="J1" s="35"/>
      <c r="K1" s="35"/>
      <c r="L1" s="35"/>
      <c r="M1" s="35"/>
      <c r="N1" s="35"/>
      <c r="O1" s="35"/>
      <c r="P1" s="35"/>
      <c r="Q1" s="6"/>
      <c r="R1" s="6"/>
    </row>
    <row r="2" spans="1:18" s="5" customFormat="1" ht="15" customHeight="1" x14ac:dyDescent="0.2">
      <c r="A2" s="286" t="s">
        <v>6</v>
      </c>
      <c r="B2" s="286" t="s">
        <v>2</v>
      </c>
      <c r="C2" s="286" t="s">
        <v>241</v>
      </c>
      <c r="D2" s="291" t="s">
        <v>502</v>
      </c>
      <c r="E2" s="288" t="s">
        <v>248</v>
      </c>
      <c r="F2" s="288" t="s">
        <v>249</v>
      </c>
      <c r="G2" s="283" t="s">
        <v>3</v>
      </c>
      <c r="H2" s="294" t="s">
        <v>503</v>
      </c>
      <c r="I2" s="294"/>
      <c r="J2" s="294"/>
      <c r="K2" s="294"/>
      <c r="L2" s="294"/>
      <c r="M2" s="294"/>
      <c r="N2" s="294"/>
      <c r="O2" s="294"/>
      <c r="P2" s="294"/>
      <c r="Q2" s="294"/>
      <c r="R2" s="295"/>
    </row>
    <row r="3" spans="1:18" s="5" customFormat="1" ht="15" customHeight="1" x14ac:dyDescent="0.2">
      <c r="A3" s="286"/>
      <c r="B3" s="286"/>
      <c r="C3" s="286"/>
      <c r="D3" s="292"/>
      <c r="E3" s="289"/>
      <c r="F3" s="289"/>
      <c r="G3" s="284"/>
      <c r="H3" s="296" t="s">
        <v>4</v>
      </c>
      <c r="I3" s="297"/>
      <c r="J3" s="297"/>
      <c r="K3" s="297"/>
      <c r="L3" s="296" t="s">
        <v>5</v>
      </c>
      <c r="M3" s="297"/>
      <c r="N3" s="297"/>
      <c r="O3" s="297"/>
      <c r="P3" s="297"/>
      <c r="Q3" s="298" t="s">
        <v>246</v>
      </c>
      <c r="R3" s="298" t="s">
        <v>247</v>
      </c>
    </row>
    <row r="4" spans="1:18" s="5" customFormat="1" ht="11.25" customHeight="1" x14ac:dyDescent="0.2">
      <c r="A4" s="286"/>
      <c r="B4" s="286"/>
      <c r="C4" s="286"/>
      <c r="D4" s="292"/>
      <c r="E4" s="289"/>
      <c r="F4" s="289"/>
      <c r="G4" s="284"/>
      <c r="H4" s="299" t="s">
        <v>3</v>
      </c>
      <c r="I4" s="297" t="s">
        <v>242</v>
      </c>
      <c r="J4" s="297" t="s">
        <v>243</v>
      </c>
      <c r="K4" s="297" t="s">
        <v>244</v>
      </c>
      <c r="L4" s="299" t="s">
        <v>3</v>
      </c>
      <c r="M4" s="297" t="s">
        <v>242</v>
      </c>
      <c r="N4" s="297" t="s">
        <v>243</v>
      </c>
      <c r="O4" s="297" t="s">
        <v>244</v>
      </c>
      <c r="P4" s="297" t="s">
        <v>245</v>
      </c>
      <c r="Q4" s="298"/>
      <c r="R4" s="298"/>
    </row>
    <row r="5" spans="1:18" s="5" customFormat="1" ht="11.25" customHeight="1" x14ac:dyDescent="0.2">
      <c r="A5" s="287"/>
      <c r="B5" s="287"/>
      <c r="C5" s="287"/>
      <c r="D5" s="293"/>
      <c r="E5" s="290"/>
      <c r="F5" s="290"/>
      <c r="G5" s="285"/>
      <c r="H5" s="297"/>
      <c r="I5" s="297"/>
      <c r="J5" s="297"/>
      <c r="K5" s="297"/>
      <c r="L5" s="297"/>
      <c r="M5" s="297"/>
      <c r="N5" s="297"/>
      <c r="O5" s="297"/>
      <c r="P5" s="297"/>
      <c r="Q5" s="298"/>
      <c r="R5" s="298"/>
    </row>
    <row r="6" spans="1:18" ht="14.15" customHeight="1" x14ac:dyDescent="0.2">
      <c r="A6" s="220" t="s">
        <v>351</v>
      </c>
      <c r="B6" s="221" t="s">
        <v>154</v>
      </c>
      <c r="C6" s="222"/>
      <c r="D6" s="220"/>
      <c r="E6" s="223">
        <v>3</v>
      </c>
      <c r="F6" s="223">
        <v>0</v>
      </c>
      <c r="G6" s="223">
        <v>51</v>
      </c>
      <c r="H6" s="223">
        <v>51</v>
      </c>
      <c r="I6" s="223">
        <v>18</v>
      </c>
      <c r="J6" s="223">
        <v>13</v>
      </c>
      <c r="K6" s="223">
        <v>20</v>
      </c>
      <c r="L6" s="223">
        <v>0</v>
      </c>
      <c r="M6" s="223">
        <v>0</v>
      </c>
      <c r="N6" s="223">
        <v>0</v>
      </c>
      <c r="O6" s="223">
        <v>0</v>
      </c>
      <c r="P6" s="223">
        <v>0</v>
      </c>
      <c r="Q6" s="223">
        <v>0</v>
      </c>
      <c r="R6" s="223">
        <v>0</v>
      </c>
    </row>
    <row r="7" spans="1:18" ht="14.15" customHeight="1" x14ac:dyDescent="0.2">
      <c r="A7" s="8"/>
      <c r="B7" s="13"/>
      <c r="C7" s="10" t="s">
        <v>339</v>
      </c>
      <c r="D7" s="8" t="s">
        <v>261</v>
      </c>
      <c r="E7" s="37"/>
      <c r="F7" s="37"/>
      <c r="G7" s="32">
        <v>22</v>
      </c>
      <c r="H7" s="32">
        <v>22</v>
      </c>
      <c r="I7" s="36">
        <v>8</v>
      </c>
      <c r="J7" s="36">
        <v>5</v>
      </c>
      <c r="K7" s="36">
        <v>9</v>
      </c>
      <c r="L7" s="32">
        <v>0</v>
      </c>
      <c r="M7" s="32">
        <v>0</v>
      </c>
      <c r="N7" s="32">
        <v>0</v>
      </c>
      <c r="O7" s="32">
        <v>0</v>
      </c>
      <c r="P7" s="32">
        <v>0</v>
      </c>
      <c r="Q7" s="32">
        <v>0</v>
      </c>
      <c r="R7" s="32">
        <v>0</v>
      </c>
    </row>
    <row r="8" spans="1:18" ht="14.15" customHeight="1" x14ac:dyDescent="0.2">
      <c r="A8" s="8"/>
      <c r="B8" s="13"/>
      <c r="C8" s="10" t="s">
        <v>339</v>
      </c>
      <c r="D8" s="8" t="s">
        <v>262</v>
      </c>
      <c r="E8" s="37"/>
      <c r="F8" s="37"/>
      <c r="G8" s="32">
        <v>29</v>
      </c>
      <c r="H8" s="32">
        <v>29</v>
      </c>
      <c r="I8" s="36">
        <v>10</v>
      </c>
      <c r="J8" s="36">
        <v>8</v>
      </c>
      <c r="K8" s="36">
        <v>11</v>
      </c>
      <c r="L8" s="32">
        <v>0</v>
      </c>
      <c r="M8" s="32">
        <v>0</v>
      </c>
      <c r="N8" s="32">
        <v>0</v>
      </c>
      <c r="O8" s="32">
        <v>0</v>
      </c>
      <c r="P8" s="32">
        <v>0</v>
      </c>
      <c r="Q8" s="32">
        <v>0</v>
      </c>
      <c r="R8" s="32">
        <v>0</v>
      </c>
    </row>
    <row r="9" spans="1:18" ht="14.15" customHeight="1" x14ac:dyDescent="0.2">
      <c r="A9" s="220" t="s">
        <v>351</v>
      </c>
      <c r="B9" s="221" t="s">
        <v>44</v>
      </c>
      <c r="C9" s="222"/>
      <c r="D9" s="220"/>
      <c r="E9" s="223">
        <v>15</v>
      </c>
      <c r="F9" s="223">
        <v>4</v>
      </c>
      <c r="G9" s="223">
        <v>577</v>
      </c>
      <c r="H9" s="223">
        <v>541</v>
      </c>
      <c r="I9" s="223">
        <v>176</v>
      </c>
      <c r="J9" s="223">
        <v>186</v>
      </c>
      <c r="K9" s="223">
        <v>179</v>
      </c>
      <c r="L9" s="223">
        <v>36</v>
      </c>
      <c r="M9" s="223">
        <v>13</v>
      </c>
      <c r="N9" s="223">
        <v>8</v>
      </c>
      <c r="O9" s="223">
        <v>9</v>
      </c>
      <c r="P9" s="223">
        <v>6</v>
      </c>
      <c r="Q9" s="223">
        <v>0</v>
      </c>
      <c r="R9" s="223">
        <v>0</v>
      </c>
    </row>
    <row r="10" spans="1:18" ht="14.15" customHeight="1" x14ac:dyDescent="0.2">
      <c r="A10" s="8"/>
      <c r="B10" s="13"/>
      <c r="C10" s="10" t="s">
        <v>339</v>
      </c>
      <c r="D10" s="8" t="s">
        <v>261</v>
      </c>
      <c r="E10" s="37"/>
      <c r="F10" s="37"/>
      <c r="G10" s="32">
        <v>324</v>
      </c>
      <c r="H10" s="32">
        <v>303</v>
      </c>
      <c r="I10" s="33">
        <v>96</v>
      </c>
      <c r="J10" s="33">
        <v>108</v>
      </c>
      <c r="K10" s="33">
        <v>99</v>
      </c>
      <c r="L10" s="32">
        <v>21</v>
      </c>
      <c r="M10" s="33">
        <v>9</v>
      </c>
      <c r="N10" s="33">
        <v>3</v>
      </c>
      <c r="O10" s="33">
        <v>6</v>
      </c>
      <c r="P10" s="33">
        <v>3</v>
      </c>
      <c r="Q10" s="37">
        <v>0</v>
      </c>
      <c r="R10" s="32">
        <v>0</v>
      </c>
    </row>
    <row r="11" spans="1:18" ht="14.15" customHeight="1" x14ac:dyDescent="0.2">
      <c r="A11" s="8"/>
      <c r="B11" s="13"/>
      <c r="C11" s="10" t="s">
        <v>339</v>
      </c>
      <c r="D11" s="8" t="s">
        <v>262</v>
      </c>
      <c r="E11" s="37"/>
      <c r="F11" s="37"/>
      <c r="G11" s="32">
        <v>253</v>
      </c>
      <c r="H11" s="32">
        <v>238</v>
      </c>
      <c r="I11" s="33">
        <v>80</v>
      </c>
      <c r="J11" s="33">
        <v>78</v>
      </c>
      <c r="K11" s="33">
        <v>80</v>
      </c>
      <c r="L11" s="32">
        <v>15</v>
      </c>
      <c r="M11" s="33">
        <v>4</v>
      </c>
      <c r="N11" s="33">
        <v>5</v>
      </c>
      <c r="O11" s="37">
        <v>3</v>
      </c>
      <c r="P11" s="37">
        <v>3</v>
      </c>
      <c r="Q11" s="37">
        <v>0</v>
      </c>
      <c r="R11" s="32">
        <v>0</v>
      </c>
    </row>
    <row r="12" spans="1:18" ht="14.15" customHeight="1" x14ac:dyDescent="0.2">
      <c r="A12" s="220" t="s">
        <v>351</v>
      </c>
      <c r="B12" s="221" t="s">
        <v>45</v>
      </c>
      <c r="C12" s="222"/>
      <c r="D12" s="220"/>
      <c r="E12" s="223">
        <v>9</v>
      </c>
      <c r="F12" s="223">
        <v>0</v>
      </c>
      <c r="G12" s="223">
        <v>310</v>
      </c>
      <c r="H12" s="223">
        <v>310</v>
      </c>
      <c r="I12" s="223">
        <v>98</v>
      </c>
      <c r="J12" s="223">
        <v>117</v>
      </c>
      <c r="K12" s="223">
        <v>95</v>
      </c>
      <c r="L12" s="223">
        <v>0</v>
      </c>
      <c r="M12" s="223">
        <v>0</v>
      </c>
      <c r="N12" s="223">
        <v>0</v>
      </c>
      <c r="O12" s="223">
        <v>0</v>
      </c>
      <c r="P12" s="223">
        <v>0</v>
      </c>
      <c r="Q12" s="223">
        <v>0</v>
      </c>
      <c r="R12" s="223">
        <v>0</v>
      </c>
    </row>
    <row r="13" spans="1:18" ht="14.15" customHeight="1" x14ac:dyDescent="0.2">
      <c r="A13" s="8"/>
      <c r="B13" s="13"/>
      <c r="C13" s="10" t="s">
        <v>339</v>
      </c>
      <c r="D13" s="8" t="s">
        <v>261</v>
      </c>
      <c r="E13" s="37"/>
      <c r="F13" s="37"/>
      <c r="G13" s="32">
        <v>131</v>
      </c>
      <c r="H13" s="32">
        <v>131</v>
      </c>
      <c r="I13" s="36">
        <v>45</v>
      </c>
      <c r="J13" s="36">
        <v>50</v>
      </c>
      <c r="K13" s="36">
        <v>36</v>
      </c>
      <c r="L13" s="32">
        <v>0</v>
      </c>
      <c r="M13" s="36">
        <v>0</v>
      </c>
      <c r="N13" s="36">
        <v>0</v>
      </c>
      <c r="O13" s="36">
        <v>0</v>
      </c>
      <c r="P13" s="32">
        <v>0</v>
      </c>
      <c r="Q13" s="32">
        <v>0</v>
      </c>
      <c r="R13" s="32">
        <v>0</v>
      </c>
    </row>
    <row r="14" spans="1:18" ht="14.15" customHeight="1" x14ac:dyDescent="0.2">
      <c r="A14" s="8"/>
      <c r="B14" s="13"/>
      <c r="C14" s="10" t="s">
        <v>339</v>
      </c>
      <c r="D14" s="8" t="s">
        <v>262</v>
      </c>
      <c r="E14" s="37"/>
      <c r="F14" s="37"/>
      <c r="G14" s="32">
        <v>179</v>
      </c>
      <c r="H14" s="32">
        <v>179</v>
      </c>
      <c r="I14" s="36">
        <v>53</v>
      </c>
      <c r="J14" s="36">
        <v>67</v>
      </c>
      <c r="K14" s="36">
        <v>59</v>
      </c>
      <c r="L14" s="32">
        <v>0</v>
      </c>
      <c r="M14" s="36">
        <v>0</v>
      </c>
      <c r="N14" s="36">
        <v>0</v>
      </c>
      <c r="O14" s="36">
        <v>0</v>
      </c>
      <c r="P14" s="32">
        <v>0</v>
      </c>
      <c r="Q14" s="32">
        <v>0</v>
      </c>
      <c r="R14" s="32">
        <v>0</v>
      </c>
    </row>
    <row r="15" spans="1:18" ht="14.15" customHeight="1" x14ac:dyDescent="0.2">
      <c r="A15" s="220" t="s">
        <v>351</v>
      </c>
      <c r="B15" s="221" t="s">
        <v>46</v>
      </c>
      <c r="C15" s="222"/>
      <c r="D15" s="220"/>
      <c r="E15" s="223">
        <v>21</v>
      </c>
      <c r="F15" s="223">
        <v>0</v>
      </c>
      <c r="G15" s="223">
        <v>641</v>
      </c>
      <c r="H15" s="223">
        <v>641</v>
      </c>
      <c r="I15" s="223">
        <v>204</v>
      </c>
      <c r="J15" s="223">
        <v>237</v>
      </c>
      <c r="K15" s="223">
        <v>200</v>
      </c>
      <c r="L15" s="223">
        <v>0</v>
      </c>
      <c r="M15" s="223">
        <v>0</v>
      </c>
      <c r="N15" s="223">
        <v>0</v>
      </c>
      <c r="O15" s="223">
        <v>0</v>
      </c>
      <c r="P15" s="223">
        <v>0</v>
      </c>
      <c r="Q15" s="223">
        <v>0</v>
      </c>
      <c r="R15" s="223">
        <v>0</v>
      </c>
    </row>
    <row r="16" spans="1:18" ht="14.15" customHeight="1" x14ac:dyDescent="0.2">
      <c r="A16" s="8"/>
      <c r="B16" s="13"/>
      <c r="C16" s="10" t="s">
        <v>504</v>
      </c>
      <c r="D16" s="8" t="s">
        <v>261</v>
      </c>
      <c r="E16" s="37"/>
      <c r="F16" s="37"/>
      <c r="G16" s="32">
        <v>380</v>
      </c>
      <c r="H16" s="32">
        <v>380</v>
      </c>
      <c r="I16" s="36">
        <v>125</v>
      </c>
      <c r="J16" s="36">
        <v>132</v>
      </c>
      <c r="K16" s="36">
        <v>123</v>
      </c>
      <c r="L16" s="32">
        <v>0</v>
      </c>
      <c r="M16" s="32">
        <v>0</v>
      </c>
      <c r="N16" s="32">
        <v>0</v>
      </c>
      <c r="O16" s="32">
        <v>0</v>
      </c>
      <c r="P16" s="32">
        <v>0</v>
      </c>
      <c r="Q16" s="32">
        <v>0</v>
      </c>
      <c r="R16" s="32">
        <v>0</v>
      </c>
    </row>
    <row r="17" spans="1:18" ht="14.15" customHeight="1" x14ac:dyDescent="0.2">
      <c r="A17" s="8"/>
      <c r="B17" s="13"/>
      <c r="C17" s="10" t="s">
        <v>504</v>
      </c>
      <c r="D17" s="8" t="s">
        <v>262</v>
      </c>
      <c r="E17" s="37"/>
      <c r="F17" s="37"/>
      <c r="G17" s="32">
        <v>261</v>
      </c>
      <c r="H17" s="32">
        <v>261</v>
      </c>
      <c r="I17" s="36">
        <v>79</v>
      </c>
      <c r="J17" s="36">
        <v>105</v>
      </c>
      <c r="K17" s="36">
        <v>77</v>
      </c>
      <c r="L17" s="32">
        <v>0</v>
      </c>
      <c r="M17" s="32">
        <v>0</v>
      </c>
      <c r="N17" s="32">
        <v>0</v>
      </c>
      <c r="O17" s="32">
        <v>0</v>
      </c>
      <c r="P17" s="32">
        <v>0</v>
      </c>
      <c r="Q17" s="32">
        <v>0</v>
      </c>
      <c r="R17" s="32">
        <v>0</v>
      </c>
    </row>
    <row r="18" spans="1:18" ht="14.15" customHeight="1" x14ac:dyDescent="0.2">
      <c r="A18" s="220" t="s">
        <v>351</v>
      </c>
      <c r="B18" s="221" t="s">
        <v>54</v>
      </c>
      <c r="C18" s="222"/>
      <c r="D18" s="220"/>
      <c r="E18" s="223">
        <v>6</v>
      </c>
      <c r="F18" s="223">
        <v>0</v>
      </c>
      <c r="G18" s="223">
        <v>324</v>
      </c>
      <c r="H18" s="223">
        <v>177</v>
      </c>
      <c r="I18" s="223">
        <v>55</v>
      </c>
      <c r="J18" s="223">
        <v>62</v>
      </c>
      <c r="K18" s="223">
        <v>60</v>
      </c>
      <c r="L18" s="223">
        <v>0</v>
      </c>
      <c r="M18" s="223">
        <v>0</v>
      </c>
      <c r="N18" s="223">
        <v>0</v>
      </c>
      <c r="O18" s="223">
        <v>0</v>
      </c>
      <c r="P18" s="223">
        <v>0</v>
      </c>
      <c r="Q18" s="223">
        <v>147</v>
      </c>
      <c r="R18" s="223">
        <v>0</v>
      </c>
    </row>
    <row r="19" spans="1:18" ht="14.15" customHeight="1" x14ac:dyDescent="0.2">
      <c r="A19" s="8"/>
      <c r="B19" s="13"/>
      <c r="C19" s="10" t="s">
        <v>505</v>
      </c>
      <c r="D19" s="8" t="s">
        <v>261</v>
      </c>
      <c r="E19" s="37"/>
      <c r="F19" s="37"/>
      <c r="G19" s="32">
        <v>13</v>
      </c>
      <c r="H19" s="32">
        <v>8</v>
      </c>
      <c r="I19" s="36">
        <v>3</v>
      </c>
      <c r="J19" s="32">
        <v>3</v>
      </c>
      <c r="K19" s="36">
        <v>2</v>
      </c>
      <c r="L19" s="32">
        <v>0</v>
      </c>
      <c r="M19" s="32">
        <v>0</v>
      </c>
      <c r="N19" s="32">
        <v>0</v>
      </c>
      <c r="O19" s="32">
        <v>0</v>
      </c>
      <c r="P19" s="32">
        <v>0</v>
      </c>
      <c r="Q19" s="32">
        <v>5</v>
      </c>
      <c r="R19" s="32">
        <v>0</v>
      </c>
    </row>
    <row r="20" spans="1:18" ht="14.15" customHeight="1" x14ac:dyDescent="0.2">
      <c r="A20" s="8"/>
      <c r="B20" s="13"/>
      <c r="C20" s="10" t="s">
        <v>505</v>
      </c>
      <c r="D20" s="8" t="s">
        <v>262</v>
      </c>
      <c r="E20" s="37"/>
      <c r="F20" s="37"/>
      <c r="G20" s="32">
        <v>311</v>
      </c>
      <c r="H20" s="32">
        <v>169</v>
      </c>
      <c r="I20" s="36">
        <v>52</v>
      </c>
      <c r="J20" s="36">
        <v>59</v>
      </c>
      <c r="K20" s="36">
        <v>58</v>
      </c>
      <c r="L20" s="32">
        <v>0</v>
      </c>
      <c r="M20" s="32">
        <v>0</v>
      </c>
      <c r="N20" s="32">
        <v>0</v>
      </c>
      <c r="O20" s="32">
        <v>0</v>
      </c>
      <c r="P20" s="32">
        <v>0</v>
      </c>
      <c r="Q20" s="32">
        <v>142</v>
      </c>
      <c r="R20" s="32">
        <v>0</v>
      </c>
    </row>
    <row r="21" spans="1:18" ht="14.15" customHeight="1" x14ac:dyDescent="0.2">
      <c r="A21" s="220" t="s">
        <v>351</v>
      </c>
      <c r="B21" s="221" t="s">
        <v>344</v>
      </c>
      <c r="C21" s="222"/>
      <c r="D21" s="220"/>
      <c r="E21" s="223">
        <v>6</v>
      </c>
      <c r="F21" s="223">
        <v>0</v>
      </c>
      <c r="G21" s="223">
        <v>157</v>
      </c>
      <c r="H21" s="223">
        <v>157</v>
      </c>
      <c r="I21" s="223">
        <v>64</v>
      </c>
      <c r="J21" s="223">
        <v>44</v>
      </c>
      <c r="K21" s="223">
        <v>49</v>
      </c>
      <c r="L21" s="223">
        <v>0</v>
      </c>
      <c r="M21" s="223">
        <v>0</v>
      </c>
      <c r="N21" s="223">
        <v>0</v>
      </c>
      <c r="O21" s="223">
        <v>0</v>
      </c>
      <c r="P21" s="223">
        <v>0</v>
      </c>
      <c r="Q21" s="223">
        <v>0</v>
      </c>
      <c r="R21" s="223">
        <v>0</v>
      </c>
    </row>
    <row r="22" spans="1:18" ht="14.15" customHeight="1" x14ac:dyDescent="0.2">
      <c r="A22" s="8"/>
      <c r="B22" s="9"/>
      <c r="C22" s="15" t="s">
        <v>506</v>
      </c>
      <c r="D22" s="28" t="s">
        <v>261</v>
      </c>
      <c r="E22" s="37"/>
      <c r="F22" s="37"/>
      <c r="G22" s="32">
        <v>88</v>
      </c>
      <c r="H22" s="32">
        <v>88</v>
      </c>
      <c r="I22" s="36">
        <v>43</v>
      </c>
      <c r="J22" s="36">
        <v>19</v>
      </c>
      <c r="K22" s="36">
        <v>26</v>
      </c>
      <c r="L22" s="32">
        <v>0</v>
      </c>
      <c r="M22" s="32">
        <v>0</v>
      </c>
      <c r="N22" s="32">
        <v>0</v>
      </c>
      <c r="O22" s="32">
        <v>0</v>
      </c>
      <c r="P22" s="32">
        <v>0</v>
      </c>
      <c r="Q22" s="32">
        <v>0</v>
      </c>
      <c r="R22" s="32">
        <v>0</v>
      </c>
    </row>
    <row r="23" spans="1:18" ht="14.15" customHeight="1" x14ac:dyDescent="0.2">
      <c r="A23" s="8"/>
      <c r="B23" s="9"/>
      <c r="C23" s="15" t="s">
        <v>506</v>
      </c>
      <c r="D23" s="28" t="s">
        <v>262</v>
      </c>
      <c r="E23" s="37"/>
      <c r="F23" s="37"/>
      <c r="G23" s="32">
        <v>69</v>
      </c>
      <c r="H23" s="32">
        <v>69</v>
      </c>
      <c r="I23" s="36">
        <v>21</v>
      </c>
      <c r="J23" s="36">
        <v>25</v>
      </c>
      <c r="K23" s="36">
        <v>23</v>
      </c>
      <c r="L23" s="32">
        <v>0</v>
      </c>
      <c r="M23" s="32">
        <v>0</v>
      </c>
      <c r="N23" s="32">
        <v>0</v>
      </c>
      <c r="O23" s="32">
        <v>0</v>
      </c>
      <c r="P23" s="32">
        <v>0</v>
      </c>
      <c r="Q23" s="32">
        <v>0</v>
      </c>
      <c r="R23" s="32">
        <v>0</v>
      </c>
    </row>
    <row r="24" spans="1:18" ht="14.15" customHeight="1" x14ac:dyDescent="0.2">
      <c r="A24" s="220" t="s">
        <v>351</v>
      </c>
      <c r="B24" s="221" t="s">
        <v>55</v>
      </c>
      <c r="C24" s="222"/>
      <c r="D24" s="220"/>
      <c r="E24" s="223">
        <v>6</v>
      </c>
      <c r="F24" s="223">
        <v>0</v>
      </c>
      <c r="G24" s="223">
        <v>147</v>
      </c>
      <c r="H24" s="223">
        <v>147</v>
      </c>
      <c r="I24" s="223">
        <v>46</v>
      </c>
      <c r="J24" s="223">
        <v>52</v>
      </c>
      <c r="K24" s="223">
        <v>49</v>
      </c>
      <c r="L24" s="223">
        <v>0</v>
      </c>
      <c r="M24" s="223">
        <v>0</v>
      </c>
      <c r="N24" s="223">
        <v>0</v>
      </c>
      <c r="O24" s="223">
        <v>0</v>
      </c>
      <c r="P24" s="223">
        <v>0</v>
      </c>
      <c r="Q24" s="223">
        <v>0</v>
      </c>
      <c r="R24" s="223">
        <v>0</v>
      </c>
    </row>
    <row r="25" spans="1:18" ht="14.15" customHeight="1" x14ac:dyDescent="0.2">
      <c r="A25" s="8"/>
      <c r="B25" s="13"/>
      <c r="C25" s="10" t="s">
        <v>339</v>
      </c>
      <c r="D25" s="8" t="s">
        <v>261</v>
      </c>
      <c r="E25" s="37"/>
      <c r="F25" s="37"/>
      <c r="G25" s="32">
        <v>71</v>
      </c>
      <c r="H25" s="32">
        <v>71</v>
      </c>
      <c r="I25" s="36">
        <v>24</v>
      </c>
      <c r="J25" s="36">
        <v>27</v>
      </c>
      <c r="K25" s="36">
        <v>20</v>
      </c>
      <c r="L25" s="32">
        <v>0</v>
      </c>
      <c r="M25" s="32">
        <v>0</v>
      </c>
      <c r="N25" s="32">
        <v>0</v>
      </c>
      <c r="O25" s="32">
        <v>0</v>
      </c>
      <c r="P25" s="32">
        <v>0</v>
      </c>
      <c r="Q25" s="32">
        <v>0</v>
      </c>
      <c r="R25" s="32">
        <v>0</v>
      </c>
    </row>
    <row r="26" spans="1:18" ht="14.15" customHeight="1" x14ac:dyDescent="0.2">
      <c r="A26" s="8"/>
      <c r="B26" s="13"/>
      <c r="C26" s="10" t="s">
        <v>339</v>
      </c>
      <c r="D26" s="8" t="s">
        <v>262</v>
      </c>
      <c r="E26" s="37"/>
      <c r="F26" s="37"/>
      <c r="G26" s="32">
        <v>76</v>
      </c>
      <c r="H26" s="32">
        <v>76</v>
      </c>
      <c r="I26" s="36">
        <v>22</v>
      </c>
      <c r="J26" s="36">
        <v>25</v>
      </c>
      <c r="K26" s="36">
        <v>29</v>
      </c>
      <c r="L26" s="32">
        <v>0</v>
      </c>
      <c r="M26" s="32">
        <v>0</v>
      </c>
      <c r="N26" s="32">
        <v>0</v>
      </c>
      <c r="O26" s="32">
        <v>0</v>
      </c>
      <c r="P26" s="32">
        <v>0</v>
      </c>
      <c r="Q26" s="32">
        <v>0</v>
      </c>
      <c r="R26" s="32">
        <v>0</v>
      </c>
    </row>
    <row r="27" spans="1:18" ht="14.15" customHeight="1" x14ac:dyDescent="0.2">
      <c r="A27" s="220" t="s">
        <v>351</v>
      </c>
      <c r="B27" s="221" t="s">
        <v>61</v>
      </c>
      <c r="C27" s="222"/>
      <c r="D27" s="220"/>
      <c r="E27" s="223">
        <v>16</v>
      </c>
      <c r="F27" s="223">
        <v>3</v>
      </c>
      <c r="G27" s="223">
        <v>637</v>
      </c>
      <c r="H27" s="223">
        <v>619</v>
      </c>
      <c r="I27" s="223">
        <v>201</v>
      </c>
      <c r="J27" s="223">
        <v>196</v>
      </c>
      <c r="K27" s="223">
        <v>222</v>
      </c>
      <c r="L27" s="223">
        <v>18</v>
      </c>
      <c r="M27" s="223">
        <v>5</v>
      </c>
      <c r="N27" s="223">
        <v>7</v>
      </c>
      <c r="O27" s="223">
        <v>0</v>
      </c>
      <c r="P27" s="223">
        <v>6</v>
      </c>
      <c r="Q27" s="223">
        <v>0</v>
      </c>
      <c r="R27" s="223">
        <v>0</v>
      </c>
    </row>
    <row r="28" spans="1:18" ht="14.15" customHeight="1" x14ac:dyDescent="0.2">
      <c r="A28" s="8"/>
      <c r="B28" s="13"/>
      <c r="C28" s="10" t="s">
        <v>339</v>
      </c>
      <c r="D28" s="8" t="s">
        <v>261</v>
      </c>
      <c r="E28" s="37"/>
      <c r="F28" s="37"/>
      <c r="G28" s="32">
        <v>268</v>
      </c>
      <c r="H28" s="32">
        <v>257</v>
      </c>
      <c r="I28" s="36">
        <v>84</v>
      </c>
      <c r="J28" s="36">
        <v>82</v>
      </c>
      <c r="K28" s="36">
        <v>91</v>
      </c>
      <c r="L28" s="32">
        <v>11</v>
      </c>
      <c r="M28" s="36">
        <v>5</v>
      </c>
      <c r="N28" s="36">
        <v>3</v>
      </c>
      <c r="O28" s="36">
        <v>0</v>
      </c>
      <c r="P28" s="37">
        <v>3</v>
      </c>
      <c r="Q28" s="32">
        <v>0</v>
      </c>
      <c r="R28" s="32">
        <v>0</v>
      </c>
    </row>
    <row r="29" spans="1:18" ht="14.15" customHeight="1" x14ac:dyDescent="0.2">
      <c r="A29" s="8"/>
      <c r="B29" s="13"/>
      <c r="C29" s="10" t="s">
        <v>339</v>
      </c>
      <c r="D29" s="8" t="s">
        <v>262</v>
      </c>
      <c r="E29" s="37"/>
      <c r="F29" s="37"/>
      <c r="G29" s="32">
        <v>249</v>
      </c>
      <c r="H29" s="32">
        <v>242</v>
      </c>
      <c r="I29" s="36">
        <v>77</v>
      </c>
      <c r="J29" s="36">
        <v>74</v>
      </c>
      <c r="K29" s="36">
        <v>91</v>
      </c>
      <c r="L29" s="32">
        <v>7</v>
      </c>
      <c r="M29" s="36">
        <v>0</v>
      </c>
      <c r="N29" s="36">
        <v>4</v>
      </c>
      <c r="O29" s="36">
        <v>0</v>
      </c>
      <c r="P29" s="36">
        <v>3</v>
      </c>
      <c r="Q29" s="32">
        <v>0</v>
      </c>
      <c r="R29" s="32">
        <v>0</v>
      </c>
    </row>
    <row r="30" spans="1:18" ht="14.15" customHeight="1" x14ac:dyDescent="0.2">
      <c r="A30" s="8"/>
      <c r="B30" s="13"/>
      <c r="C30" s="10" t="s">
        <v>507</v>
      </c>
      <c r="D30" s="8" t="s">
        <v>261</v>
      </c>
      <c r="E30" s="37"/>
      <c r="F30" s="37"/>
      <c r="G30" s="32">
        <v>61</v>
      </c>
      <c r="H30" s="32">
        <v>61</v>
      </c>
      <c r="I30" s="36">
        <v>23</v>
      </c>
      <c r="J30" s="36">
        <v>16</v>
      </c>
      <c r="K30" s="36">
        <v>22</v>
      </c>
      <c r="L30" s="32">
        <v>0</v>
      </c>
      <c r="M30" s="32">
        <v>0</v>
      </c>
      <c r="N30" s="32">
        <v>0</v>
      </c>
      <c r="O30" s="32">
        <v>0</v>
      </c>
      <c r="P30" s="32">
        <v>0</v>
      </c>
      <c r="Q30" s="32">
        <v>0</v>
      </c>
      <c r="R30" s="32">
        <v>0</v>
      </c>
    </row>
    <row r="31" spans="1:18" ht="14.15" customHeight="1" x14ac:dyDescent="0.2">
      <c r="A31" s="8"/>
      <c r="B31" s="13"/>
      <c r="C31" s="10" t="s">
        <v>507</v>
      </c>
      <c r="D31" s="8" t="s">
        <v>262</v>
      </c>
      <c r="E31" s="37"/>
      <c r="F31" s="37"/>
      <c r="G31" s="32">
        <v>59</v>
      </c>
      <c r="H31" s="32">
        <v>59</v>
      </c>
      <c r="I31" s="36">
        <v>17</v>
      </c>
      <c r="J31" s="36">
        <v>24</v>
      </c>
      <c r="K31" s="36">
        <v>18</v>
      </c>
      <c r="L31" s="32">
        <v>0</v>
      </c>
      <c r="M31" s="32">
        <v>0</v>
      </c>
      <c r="N31" s="32">
        <v>0</v>
      </c>
      <c r="O31" s="32">
        <v>0</v>
      </c>
      <c r="P31" s="32">
        <v>0</v>
      </c>
      <c r="Q31" s="32">
        <v>0</v>
      </c>
      <c r="R31" s="32">
        <v>0</v>
      </c>
    </row>
    <row r="32" spans="1:18" ht="14.15" customHeight="1" x14ac:dyDescent="0.2">
      <c r="A32" s="220" t="s">
        <v>351</v>
      </c>
      <c r="B32" s="221" t="s">
        <v>62</v>
      </c>
      <c r="C32" s="222"/>
      <c r="D32" s="220"/>
      <c r="E32" s="223">
        <v>6</v>
      </c>
      <c r="F32" s="223">
        <v>0</v>
      </c>
      <c r="G32" s="223">
        <v>107</v>
      </c>
      <c r="H32" s="223">
        <v>107</v>
      </c>
      <c r="I32" s="223">
        <v>35</v>
      </c>
      <c r="J32" s="223">
        <v>40</v>
      </c>
      <c r="K32" s="223">
        <v>32</v>
      </c>
      <c r="L32" s="223">
        <v>0</v>
      </c>
      <c r="M32" s="223">
        <v>0</v>
      </c>
      <c r="N32" s="223">
        <v>0</v>
      </c>
      <c r="O32" s="223">
        <v>0</v>
      </c>
      <c r="P32" s="223">
        <v>0</v>
      </c>
      <c r="Q32" s="223">
        <v>0</v>
      </c>
      <c r="R32" s="223">
        <v>0</v>
      </c>
    </row>
    <row r="33" spans="1:18" ht="14.15" customHeight="1" x14ac:dyDescent="0.2">
      <c r="A33" s="8"/>
      <c r="B33" s="13"/>
      <c r="C33" s="10" t="s">
        <v>338</v>
      </c>
      <c r="D33" s="8" t="s">
        <v>261</v>
      </c>
      <c r="E33" s="37"/>
      <c r="F33" s="37"/>
      <c r="G33" s="32">
        <v>100</v>
      </c>
      <c r="H33" s="32">
        <v>100</v>
      </c>
      <c r="I33" s="36">
        <v>32</v>
      </c>
      <c r="J33" s="36">
        <v>37</v>
      </c>
      <c r="K33" s="36">
        <v>31</v>
      </c>
      <c r="L33" s="32">
        <v>0</v>
      </c>
      <c r="M33" s="32">
        <v>0</v>
      </c>
      <c r="N33" s="32">
        <v>0</v>
      </c>
      <c r="O33" s="32">
        <v>0</v>
      </c>
      <c r="P33" s="32">
        <v>0</v>
      </c>
      <c r="Q33" s="32">
        <v>0</v>
      </c>
      <c r="R33" s="32">
        <v>0</v>
      </c>
    </row>
    <row r="34" spans="1:18" ht="14.15" customHeight="1" x14ac:dyDescent="0.2">
      <c r="A34" s="8"/>
      <c r="B34" s="13"/>
      <c r="C34" s="10" t="s">
        <v>338</v>
      </c>
      <c r="D34" s="8" t="s">
        <v>262</v>
      </c>
      <c r="E34" s="37"/>
      <c r="F34" s="37"/>
      <c r="G34" s="32">
        <v>7</v>
      </c>
      <c r="H34" s="32">
        <v>7</v>
      </c>
      <c r="I34" s="32">
        <v>3</v>
      </c>
      <c r="J34" s="32">
        <v>3</v>
      </c>
      <c r="K34" s="32">
        <v>1</v>
      </c>
      <c r="L34" s="32">
        <v>0</v>
      </c>
      <c r="M34" s="32">
        <v>0</v>
      </c>
      <c r="N34" s="32">
        <v>0</v>
      </c>
      <c r="O34" s="32">
        <v>0</v>
      </c>
      <c r="P34" s="32">
        <v>0</v>
      </c>
      <c r="Q34" s="32">
        <v>0</v>
      </c>
      <c r="R34" s="32">
        <v>0</v>
      </c>
    </row>
    <row r="35" spans="1:18" ht="14.15" customHeight="1" x14ac:dyDescent="0.2">
      <c r="A35" s="220" t="s">
        <v>351</v>
      </c>
      <c r="B35" s="221" t="s">
        <v>159</v>
      </c>
      <c r="C35" s="222"/>
      <c r="D35" s="220"/>
      <c r="E35" s="223">
        <v>6</v>
      </c>
      <c r="F35" s="223">
        <v>0</v>
      </c>
      <c r="G35" s="223">
        <v>174</v>
      </c>
      <c r="H35" s="223">
        <v>174</v>
      </c>
      <c r="I35" s="223">
        <v>62</v>
      </c>
      <c r="J35" s="223">
        <v>48</v>
      </c>
      <c r="K35" s="223">
        <v>64</v>
      </c>
      <c r="L35" s="223">
        <v>0</v>
      </c>
      <c r="M35" s="223">
        <v>0</v>
      </c>
      <c r="N35" s="223">
        <v>0</v>
      </c>
      <c r="O35" s="223">
        <v>0</v>
      </c>
      <c r="P35" s="223">
        <v>0</v>
      </c>
      <c r="Q35" s="223">
        <v>0</v>
      </c>
      <c r="R35" s="223">
        <v>0</v>
      </c>
    </row>
    <row r="36" spans="1:18" ht="14.15" customHeight="1" x14ac:dyDescent="0.2">
      <c r="A36" s="8"/>
      <c r="B36" s="13"/>
      <c r="C36" s="10" t="s">
        <v>339</v>
      </c>
      <c r="D36" s="8" t="s">
        <v>261</v>
      </c>
      <c r="E36" s="37"/>
      <c r="F36" s="37"/>
      <c r="G36" s="32">
        <v>87</v>
      </c>
      <c r="H36" s="32">
        <v>87</v>
      </c>
      <c r="I36" s="36">
        <v>27</v>
      </c>
      <c r="J36" s="36">
        <v>26</v>
      </c>
      <c r="K36" s="36">
        <v>34</v>
      </c>
      <c r="L36" s="32">
        <v>0</v>
      </c>
      <c r="M36" s="32">
        <v>0</v>
      </c>
      <c r="N36" s="32">
        <v>0</v>
      </c>
      <c r="O36" s="32">
        <v>0</v>
      </c>
      <c r="P36" s="32">
        <v>0</v>
      </c>
      <c r="Q36" s="32">
        <v>0</v>
      </c>
      <c r="R36" s="32">
        <v>0</v>
      </c>
    </row>
    <row r="37" spans="1:18" ht="14.15" customHeight="1" x14ac:dyDescent="0.2">
      <c r="A37" s="8"/>
      <c r="B37" s="13"/>
      <c r="C37" s="10" t="s">
        <v>339</v>
      </c>
      <c r="D37" s="8" t="s">
        <v>262</v>
      </c>
      <c r="E37" s="37"/>
      <c r="F37" s="37"/>
      <c r="G37" s="32">
        <v>87</v>
      </c>
      <c r="H37" s="32">
        <v>87</v>
      </c>
      <c r="I37" s="36">
        <v>35</v>
      </c>
      <c r="J37" s="36">
        <v>22</v>
      </c>
      <c r="K37" s="36">
        <v>30</v>
      </c>
      <c r="L37" s="32">
        <v>0</v>
      </c>
      <c r="M37" s="32">
        <v>0</v>
      </c>
      <c r="N37" s="32">
        <v>0</v>
      </c>
      <c r="O37" s="32">
        <v>0</v>
      </c>
      <c r="P37" s="32">
        <v>0</v>
      </c>
      <c r="Q37" s="32">
        <v>0</v>
      </c>
      <c r="R37" s="32">
        <v>0</v>
      </c>
    </row>
    <row r="38" spans="1:18" ht="14.15" customHeight="1" x14ac:dyDescent="0.2">
      <c r="A38" s="220" t="s">
        <v>351</v>
      </c>
      <c r="B38" s="221" t="s">
        <v>63</v>
      </c>
      <c r="C38" s="222"/>
      <c r="D38" s="220"/>
      <c r="E38" s="223">
        <v>8</v>
      </c>
      <c r="F38" s="223">
        <v>0</v>
      </c>
      <c r="G38" s="223">
        <v>244</v>
      </c>
      <c r="H38" s="223">
        <v>244</v>
      </c>
      <c r="I38" s="223">
        <v>91</v>
      </c>
      <c r="J38" s="223">
        <v>64</v>
      </c>
      <c r="K38" s="223">
        <v>89</v>
      </c>
      <c r="L38" s="223">
        <v>0</v>
      </c>
      <c r="M38" s="223">
        <v>0</v>
      </c>
      <c r="N38" s="223">
        <v>0</v>
      </c>
      <c r="O38" s="223">
        <v>0</v>
      </c>
      <c r="P38" s="223">
        <v>0</v>
      </c>
      <c r="Q38" s="223">
        <v>0</v>
      </c>
      <c r="R38" s="223">
        <v>0</v>
      </c>
    </row>
    <row r="39" spans="1:18" ht="14.15" customHeight="1" x14ac:dyDescent="0.2">
      <c r="A39" s="28"/>
      <c r="B39" s="9"/>
      <c r="C39" s="15" t="s">
        <v>339</v>
      </c>
      <c r="D39" s="28" t="s">
        <v>261</v>
      </c>
      <c r="E39" s="37"/>
      <c r="F39" s="37"/>
      <c r="G39" s="37">
        <v>103</v>
      </c>
      <c r="H39" s="37">
        <v>103</v>
      </c>
      <c r="I39" s="33">
        <v>32</v>
      </c>
      <c r="J39" s="33">
        <v>28</v>
      </c>
      <c r="K39" s="33">
        <v>43</v>
      </c>
      <c r="L39" s="37">
        <v>0</v>
      </c>
      <c r="M39" s="37">
        <v>0</v>
      </c>
      <c r="N39" s="37">
        <v>0</v>
      </c>
      <c r="O39" s="37">
        <v>0</v>
      </c>
      <c r="P39" s="37">
        <v>0</v>
      </c>
      <c r="Q39" s="37">
        <v>0</v>
      </c>
      <c r="R39" s="37">
        <v>0</v>
      </c>
    </row>
    <row r="40" spans="1:18" ht="14.15" customHeight="1" x14ac:dyDescent="0.2">
      <c r="A40" s="8"/>
      <c r="B40" s="13"/>
      <c r="C40" s="10" t="s">
        <v>339</v>
      </c>
      <c r="D40" s="8" t="s">
        <v>262</v>
      </c>
      <c r="E40" s="37"/>
      <c r="F40" s="37"/>
      <c r="G40" s="32">
        <v>141</v>
      </c>
      <c r="H40" s="32">
        <v>141</v>
      </c>
      <c r="I40" s="36">
        <v>59</v>
      </c>
      <c r="J40" s="36">
        <v>36</v>
      </c>
      <c r="K40" s="36">
        <v>46</v>
      </c>
      <c r="L40" s="32">
        <v>0</v>
      </c>
      <c r="M40" s="32">
        <v>0</v>
      </c>
      <c r="N40" s="32">
        <v>0</v>
      </c>
      <c r="O40" s="32">
        <v>0</v>
      </c>
      <c r="P40" s="32">
        <v>0</v>
      </c>
      <c r="Q40" s="32">
        <v>0</v>
      </c>
      <c r="R40" s="32">
        <v>0</v>
      </c>
    </row>
    <row r="41" spans="1:18" ht="14.15" customHeight="1" x14ac:dyDescent="0.2">
      <c r="A41" s="220" t="s">
        <v>351</v>
      </c>
      <c r="B41" s="221" t="s">
        <v>160</v>
      </c>
      <c r="C41" s="222"/>
      <c r="D41" s="220"/>
      <c r="E41" s="223">
        <v>6</v>
      </c>
      <c r="F41" s="223">
        <v>0</v>
      </c>
      <c r="G41" s="223">
        <v>78</v>
      </c>
      <c r="H41" s="223">
        <v>78</v>
      </c>
      <c r="I41" s="223">
        <v>30</v>
      </c>
      <c r="J41" s="223">
        <v>23</v>
      </c>
      <c r="K41" s="223">
        <v>25</v>
      </c>
      <c r="L41" s="223">
        <v>0</v>
      </c>
      <c r="M41" s="223">
        <v>0</v>
      </c>
      <c r="N41" s="223">
        <v>0</v>
      </c>
      <c r="O41" s="223">
        <v>0</v>
      </c>
      <c r="P41" s="223">
        <v>0</v>
      </c>
      <c r="Q41" s="223">
        <v>0</v>
      </c>
      <c r="R41" s="223">
        <v>0</v>
      </c>
    </row>
    <row r="42" spans="1:18" ht="14.15" customHeight="1" x14ac:dyDescent="0.2">
      <c r="A42" s="8"/>
      <c r="B42" s="13"/>
      <c r="C42" s="10" t="s">
        <v>346</v>
      </c>
      <c r="D42" s="8" t="s">
        <v>261</v>
      </c>
      <c r="E42" s="37"/>
      <c r="F42" s="37"/>
      <c r="G42" s="32">
        <v>21</v>
      </c>
      <c r="H42" s="32">
        <v>21</v>
      </c>
      <c r="I42" s="33">
        <v>7</v>
      </c>
      <c r="J42" s="33">
        <v>5</v>
      </c>
      <c r="K42" s="33">
        <v>9</v>
      </c>
      <c r="L42" s="32">
        <v>0</v>
      </c>
      <c r="M42" s="32">
        <v>0</v>
      </c>
      <c r="N42" s="32">
        <v>0</v>
      </c>
      <c r="O42" s="32">
        <v>0</v>
      </c>
      <c r="P42" s="32">
        <v>0</v>
      </c>
      <c r="Q42" s="32">
        <v>0</v>
      </c>
      <c r="R42" s="32">
        <v>0</v>
      </c>
    </row>
    <row r="43" spans="1:18" ht="14.15" customHeight="1" x14ac:dyDescent="0.2">
      <c r="A43" s="8"/>
      <c r="B43" s="13"/>
      <c r="C43" s="10" t="s">
        <v>346</v>
      </c>
      <c r="D43" s="8" t="s">
        <v>262</v>
      </c>
      <c r="E43" s="37"/>
      <c r="F43" s="37"/>
      <c r="G43" s="32">
        <v>14</v>
      </c>
      <c r="H43" s="32">
        <v>14</v>
      </c>
      <c r="I43" s="33">
        <v>6</v>
      </c>
      <c r="J43" s="33">
        <v>3</v>
      </c>
      <c r="K43" s="33">
        <v>5</v>
      </c>
      <c r="L43" s="32">
        <v>0</v>
      </c>
      <c r="M43" s="32">
        <v>0</v>
      </c>
      <c r="N43" s="32">
        <v>0</v>
      </c>
      <c r="O43" s="32">
        <v>0</v>
      </c>
      <c r="P43" s="32">
        <v>0</v>
      </c>
      <c r="Q43" s="32">
        <v>0</v>
      </c>
      <c r="R43" s="32">
        <v>0</v>
      </c>
    </row>
    <row r="44" spans="1:18" ht="14.15" customHeight="1" x14ac:dyDescent="0.2">
      <c r="A44" s="8"/>
      <c r="B44" s="13"/>
      <c r="C44" s="10" t="s">
        <v>504</v>
      </c>
      <c r="D44" s="8" t="s">
        <v>261</v>
      </c>
      <c r="E44" s="37"/>
      <c r="F44" s="37"/>
      <c r="G44" s="32">
        <v>22</v>
      </c>
      <c r="H44" s="32">
        <v>22</v>
      </c>
      <c r="I44" s="33">
        <v>11</v>
      </c>
      <c r="J44" s="33">
        <v>7</v>
      </c>
      <c r="K44" s="33">
        <v>4</v>
      </c>
      <c r="L44" s="32">
        <v>0</v>
      </c>
      <c r="M44" s="32">
        <v>0</v>
      </c>
      <c r="N44" s="32">
        <v>0</v>
      </c>
      <c r="O44" s="32">
        <v>0</v>
      </c>
      <c r="P44" s="32">
        <v>0</v>
      </c>
      <c r="Q44" s="32">
        <v>0</v>
      </c>
      <c r="R44" s="32">
        <v>0</v>
      </c>
    </row>
    <row r="45" spans="1:18" ht="14.15" customHeight="1" x14ac:dyDescent="0.2">
      <c r="A45" s="8"/>
      <c r="B45" s="13"/>
      <c r="C45" s="10" t="s">
        <v>504</v>
      </c>
      <c r="D45" s="8" t="s">
        <v>262</v>
      </c>
      <c r="E45" s="37"/>
      <c r="F45" s="37"/>
      <c r="G45" s="32">
        <v>21</v>
      </c>
      <c r="H45" s="32">
        <v>21</v>
      </c>
      <c r="I45" s="33">
        <v>6</v>
      </c>
      <c r="J45" s="33">
        <v>8</v>
      </c>
      <c r="K45" s="33">
        <v>7</v>
      </c>
      <c r="L45" s="32">
        <v>0</v>
      </c>
      <c r="M45" s="32">
        <v>0</v>
      </c>
      <c r="N45" s="32">
        <v>0</v>
      </c>
      <c r="O45" s="32">
        <v>0</v>
      </c>
      <c r="P45" s="32">
        <v>0</v>
      </c>
      <c r="Q45" s="32">
        <v>0</v>
      </c>
      <c r="R45" s="32">
        <v>0</v>
      </c>
    </row>
    <row r="46" spans="1:18" ht="14.15" customHeight="1" x14ac:dyDescent="0.2">
      <c r="A46" s="220" t="s">
        <v>351</v>
      </c>
      <c r="B46" s="221" t="s">
        <v>212</v>
      </c>
      <c r="C46" s="222"/>
      <c r="D46" s="220"/>
      <c r="E46" s="223">
        <v>1</v>
      </c>
      <c r="F46" s="223">
        <v>0</v>
      </c>
      <c r="G46" s="223">
        <v>6</v>
      </c>
      <c r="H46" s="223">
        <v>6</v>
      </c>
      <c r="I46" s="223">
        <v>0</v>
      </c>
      <c r="J46" s="223">
        <v>0</v>
      </c>
      <c r="K46" s="223">
        <v>6</v>
      </c>
      <c r="L46" s="223">
        <v>0</v>
      </c>
      <c r="M46" s="223">
        <v>0</v>
      </c>
      <c r="N46" s="223">
        <v>0</v>
      </c>
      <c r="O46" s="223">
        <v>0</v>
      </c>
      <c r="P46" s="223">
        <v>0</v>
      </c>
      <c r="Q46" s="223">
        <v>0</v>
      </c>
      <c r="R46" s="223">
        <v>0</v>
      </c>
    </row>
    <row r="47" spans="1:18" ht="14.15" customHeight="1" x14ac:dyDescent="0.2">
      <c r="A47" s="8"/>
      <c r="B47" s="13"/>
      <c r="C47" s="10" t="s">
        <v>339</v>
      </c>
      <c r="D47" s="8" t="s">
        <v>261</v>
      </c>
      <c r="E47" s="37"/>
      <c r="F47" s="37"/>
      <c r="G47" s="32">
        <v>4</v>
      </c>
      <c r="H47" s="32">
        <v>4</v>
      </c>
      <c r="I47" s="36">
        <v>0</v>
      </c>
      <c r="J47" s="36">
        <v>0</v>
      </c>
      <c r="K47" s="36">
        <v>4</v>
      </c>
      <c r="L47" s="32">
        <v>0</v>
      </c>
      <c r="M47" s="32">
        <v>0</v>
      </c>
      <c r="N47" s="32">
        <v>0</v>
      </c>
      <c r="O47" s="32">
        <v>0</v>
      </c>
      <c r="P47" s="32">
        <v>0</v>
      </c>
      <c r="Q47" s="32">
        <v>0</v>
      </c>
      <c r="R47" s="32">
        <v>0</v>
      </c>
    </row>
    <row r="48" spans="1:18" ht="14.15" customHeight="1" x14ac:dyDescent="0.2">
      <c r="A48" s="8"/>
      <c r="B48" s="13"/>
      <c r="C48" s="10" t="s">
        <v>339</v>
      </c>
      <c r="D48" s="8" t="s">
        <v>262</v>
      </c>
      <c r="E48" s="37"/>
      <c r="F48" s="37"/>
      <c r="G48" s="32">
        <v>2</v>
      </c>
      <c r="H48" s="32">
        <v>2</v>
      </c>
      <c r="I48" s="36">
        <v>0</v>
      </c>
      <c r="J48" s="36">
        <v>0</v>
      </c>
      <c r="K48" s="36">
        <v>2</v>
      </c>
      <c r="L48" s="32">
        <v>0</v>
      </c>
      <c r="M48" s="32">
        <v>0</v>
      </c>
      <c r="N48" s="32">
        <v>0</v>
      </c>
      <c r="O48" s="32">
        <v>0</v>
      </c>
      <c r="P48" s="32">
        <v>0</v>
      </c>
      <c r="Q48" s="32">
        <v>0</v>
      </c>
      <c r="R48" s="32">
        <v>0</v>
      </c>
    </row>
    <row r="49" spans="1:18" ht="14.15" customHeight="1" x14ac:dyDescent="0.2">
      <c r="A49" s="220" t="s">
        <v>351</v>
      </c>
      <c r="B49" s="221" t="s">
        <v>167</v>
      </c>
      <c r="C49" s="222"/>
      <c r="D49" s="220"/>
      <c r="E49" s="223">
        <v>3</v>
      </c>
      <c r="F49" s="223">
        <v>0</v>
      </c>
      <c r="G49" s="223">
        <v>50</v>
      </c>
      <c r="H49" s="223">
        <v>50</v>
      </c>
      <c r="I49" s="223">
        <v>17</v>
      </c>
      <c r="J49" s="223">
        <v>17</v>
      </c>
      <c r="K49" s="223">
        <v>16</v>
      </c>
      <c r="L49" s="223">
        <v>0</v>
      </c>
      <c r="M49" s="223">
        <v>0</v>
      </c>
      <c r="N49" s="223">
        <v>0</v>
      </c>
      <c r="O49" s="223">
        <v>0</v>
      </c>
      <c r="P49" s="223">
        <v>0</v>
      </c>
      <c r="Q49" s="223">
        <v>0</v>
      </c>
      <c r="R49" s="223">
        <v>0</v>
      </c>
    </row>
    <row r="50" spans="1:18" ht="14.15" customHeight="1" x14ac:dyDescent="0.2">
      <c r="A50" s="8"/>
      <c r="B50" s="13"/>
      <c r="C50" s="10" t="s">
        <v>346</v>
      </c>
      <c r="D50" s="8" t="s">
        <v>261</v>
      </c>
      <c r="E50" s="37"/>
      <c r="F50" s="37"/>
      <c r="G50" s="32">
        <v>27</v>
      </c>
      <c r="H50" s="32">
        <v>27</v>
      </c>
      <c r="I50" s="36">
        <v>13</v>
      </c>
      <c r="J50" s="36">
        <v>3</v>
      </c>
      <c r="K50" s="36">
        <v>11</v>
      </c>
      <c r="L50" s="32">
        <v>0</v>
      </c>
      <c r="M50" s="32">
        <v>0</v>
      </c>
      <c r="N50" s="32">
        <v>0</v>
      </c>
      <c r="O50" s="32">
        <v>0</v>
      </c>
      <c r="P50" s="32">
        <v>0</v>
      </c>
      <c r="Q50" s="32">
        <v>0</v>
      </c>
      <c r="R50" s="32">
        <v>0</v>
      </c>
    </row>
    <row r="51" spans="1:18" ht="14.15" customHeight="1" x14ac:dyDescent="0.2">
      <c r="A51" s="8"/>
      <c r="B51" s="13"/>
      <c r="C51" s="10" t="s">
        <v>346</v>
      </c>
      <c r="D51" s="8" t="s">
        <v>262</v>
      </c>
      <c r="E51" s="37"/>
      <c r="F51" s="37"/>
      <c r="G51" s="32">
        <v>23</v>
      </c>
      <c r="H51" s="32">
        <v>23</v>
      </c>
      <c r="I51" s="32">
        <v>4</v>
      </c>
      <c r="J51" s="32">
        <v>14</v>
      </c>
      <c r="K51" s="32">
        <v>5</v>
      </c>
      <c r="L51" s="32">
        <v>0</v>
      </c>
      <c r="M51" s="32">
        <v>0</v>
      </c>
      <c r="N51" s="32">
        <v>0</v>
      </c>
      <c r="O51" s="32">
        <v>0</v>
      </c>
      <c r="P51" s="32">
        <v>0</v>
      </c>
      <c r="Q51" s="32">
        <v>0</v>
      </c>
      <c r="R51" s="32">
        <v>0</v>
      </c>
    </row>
    <row r="52" spans="1:18" ht="14.15" customHeight="1" x14ac:dyDescent="0.2">
      <c r="A52" s="220" t="s">
        <v>351</v>
      </c>
      <c r="B52" s="221" t="s">
        <v>168</v>
      </c>
      <c r="C52" s="222"/>
      <c r="D52" s="220"/>
      <c r="E52" s="223">
        <v>5</v>
      </c>
      <c r="F52" s="223">
        <v>0</v>
      </c>
      <c r="G52" s="223">
        <v>121</v>
      </c>
      <c r="H52" s="223">
        <v>121</v>
      </c>
      <c r="I52" s="223">
        <v>43</v>
      </c>
      <c r="J52" s="223">
        <v>49</v>
      </c>
      <c r="K52" s="223">
        <v>29</v>
      </c>
      <c r="L52" s="223">
        <v>0</v>
      </c>
      <c r="M52" s="223">
        <v>0</v>
      </c>
      <c r="N52" s="223">
        <v>0</v>
      </c>
      <c r="O52" s="223">
        <v>0</v>
      </c>
      <c r="P52" s="223">
        <v>0</v>
      </c>
      <c r="Q52" s="223">
        <v>0</v>
      </c>
      <c r="R52" s="223">
        <v>0</v>
      </c>
    </row>
    <row r="53" spans="1:18" ht="14.15" customHeight="1" x14ac:dyDescent="0.2">
      <c r="A53" s="8"/>
      <c r="B53" s="13"/>
      <c r="C53" s="10" t="s">
        <v>339</v>
      </c>
      <c r="D53" s="8" t="s">
        <v>261</v>
      </c>
      <c r="E53" s="37"/>
      <c r="F53" s="37"/>
      <c r="G53" s="32">
        <v>61</v>
      </c>
      <c r="H53" s="32">
        <v>61</v>
      </c>
      <c r="I53" s="36">
        <v>23</v>
      </c>
      <c r="J53" s="36">
        <v>24</v>
      </c>
      <c r="K53" s="36">
        <v>14</v>
      </c>
      <c r="L53" s="32">
        <v>0</v>
      </c>
      <c r="M53" s="32">
        <v>0</v>
      </c>
      <c r="N53" s="32">
        <v>0</v>
      </c>
      <c r="O53" s="32">
        <v>0</v>
      </c>
      <c r="P53" s="32">
        <v>0</v>
      </c>
      <c r="Q53" s="32">
        <v>0</v>
      </c>
      <c r="R53" s="32">
        <v>0</v>
      </c>
    </row>
    <row r="54" spans="1:18" ht="14.15" customHeight="1" x14ac:dyDescent="0.2">
      <c r="A54" s="8"/>
      <c r="B54" s="13"/>
      <c r="C54" s="10" t="s">
        <v>339</v>
      </c>
      <c r="D54" s="8" t="s">
        <v>262</v>
      </c>
      <c r="E54" s="37"/>
      <c r="F54" s="37"/>
      <c r="G54" s="32">
        <v>60</v>
      </c>
      <c r="H54" s="32">
        <v>60</v>
      </c>
      <c r="I54" s="36">
        <v>20</v>
      </c>
      <c r="J54" s="36">
        <v>25</v>
      </c>
      <c r="K54" s="36">
        <v>15</v>
      </c>
      <c r="L54" s="32">
        <v>0</v>
      </c>
      <c r="M54" s="32">
        <v>0</v>
      </c>
      <c r="N54" s="32">
        <v>0</v>
      </c>
      <c r="O54" s="32">
        <v>0</v>
      </c>
      <c r="P54" s="32">
        <v>0</v>
      </c>
      <c r="Q54" s="32">
        <v>0</v>
      </c>
      <c r="R54" s="32">
        <v>0</v>
      </c>
    </row>
    <row r="55" spans="1:18" ht="14.15" customHeight="1" x14ac:dyDescent="0.2">
      <c r="A55" s="220" t="s">
        <v>351</v>
      </c>
      <c r="B55" s="221" t="s">
        <v>169</v>
      </c>
      <c r="C55" s="222"/>
      <c r="D55" s="220"/>
      <c r="E55" s="223">
        <v>4</v>
      </c>
      <c r="F55" s="223">
        <v>0</v>
      </c>
      <c r="G55" s="223">
        <v>113</v>
      </c>
      <c r="H55" s="223">
        <v>113</v>
      </c>
      <c r="I55" s="223">
        <v>26</v>
      </c>
      <c r="J55" s="223">
        <v>40</v>
      </c>
      <c r="K55" s="223">
        <v>47</v>
      </c>
      <c r="L55" s="223">
        <v>0</v>
      </c>
      <c r="M55" s="223">
        <v>0</v>
      </c>
      <c r="N55" s="223">
        <v>0</v>
      </c>
      <c r="O55" s="223">
        <v>0</v>
      </c>
      <c r="P55" s="223">
        <v>0</v>
      </c>
      <c r="Q55" s="223">
        <v>0</v>
      </c>
      <c r="R55" s="223">
        <v>0</v>
      </c>
    </row>
    <row r="56" spans="1:18" ht="14.15" customHeight="1" x14ac:dyDescent="0.2">
      <c r="A56" s="8"/>
      <c r="B56" s="13"/>
      <c r="C56" s="10" t="s">
        <v>339</v>
      </c>
      <c r="D56" s="8" t="s">
        <v>261</v>
      </c>
      <c r="E56" s="37"/>
      <c r="F56" s="37"/>
      <c r="G56" s="32">
        <v>54</v>
      </c>
      <c r="H56" s="32">
        <v>54</v>
      </c>
      <c r="I56" s="36">
        <v>12</v>
      </c>
      <c r="J56" s="36">
        <v>16</v>
      </c>
      <c r="K56" s="36">
        <v>26</v>
      </c>
      <c r="L56" s="32">
        <v>0</v>
      </c>
      <c r="M56" s="32">
        <v>0</v>
      </c>
      <c r="N56" s="32">
        <v>0</v>
      </c>
      <c r="O56" s="32">
        <v>0</v>
      </c>
      <c r="P56" s="32">
        <v>0</v>
      </c>
      <c r="Q56" s="32">
        <v>0</v>
      </c>
      <c r="R56" s="32">
        <v>0</v>
      </c>
    </row>
    <row r="57" spans="1:18" ht="14.15" customHeight="1" x14ac:dyDescent="0.2">
      <c r="A57" s="8"/>
      <c r="B57" s="13"/>
      <c r="C57" s="10" t="s">
        <v>339</v>
      </c>
      <c r="D57" s="8" t="s">
        <v>262</v>
      </c>
      <c r="E57" s="37"/>
      <c r="F57" s="37"/>
      <c r="G57" s="32">
        <v>59</v>
      </c>
      <c r="H57" s="32">
        <v>59</v>
      </c>
      <c r="I57" s="36">
        <v>14</v>
      </c>
      <c r="J57" s="36">
        <v>24</v>
      </c>
      <c r="K57" s="36">
        <v>21</v>
      </c>
      <c r="L57" s="32">
        <v>0</v>
      </c>
      <c r="M57" s="32">
        <v>0</v>
      </c>
      <c r="N57" s="32">
        <v>0</v>
      </c>
      <c r="O57" s="32">
        <v>0</v>
      </c>
      <c r="P57" s="32">
        <v>0</v>
      </c>
      <c r="Q57" s="32">
        <v>0</v>
      </c>
      <c r="R57" s="32">
        <v>0</v>
      </c>
    </row>
    <row r="58" spans="1:18" ht="14.15" customHeight="1" x14ac:dyDescent="0.2">
      <c r="A58" s="220" t="s">
        <v>351</v>
      </c>
      <c r="B58" s="221" t="s">
        <v>170</v>
      </c>
      <c r="C58" s="222"/>
      <c r="D58" s="220"/>
      <c r="E58" s="223">
        <v>3</v>
      </c>
      <c r="F58" s="223">
        <v>0</v>
      </c>
      <c r="G58" s="223">
        <v>37</v>
      </c>
      <c r="H58" s="223">
        <v>37</v>
      </c>
      <c r="I58" s="223">
        <v>14</v>
      </c>
      <c r="J58" s="223">
        <v>9</v>
      </c>
      <c r="K58" s="223">
        <v>14</v>
      </c>
      <c r="L58" s="223">
        <v>0</v>
      </c>
      <c r="M58" s="223">
        <v>0</v>
      </c>
      <c r="N58" s="223">
        <v>0</v>
      </c>
      <c r="O58" s="223">
        <v>0</v>
      </c>
      <c r="P58" s="223">
        <v>0</v>
      </c>
      <c r="Q58" s="223">
        <v>0</v>
      </c>
      <c r="R58" s="223">
        <v>0</v>
      </c>
    </row>
    <row r="59" spans="1:18" ht="14.15" customHeight="1" x14ac:dyDescent="0.2">
      <c r="A59" s="8"/>
      <c r="B59" s="13"/>
      <c r="C59" s="10" t="s">
        <v>339</v>
      </c>
      <c r="D59" s="8" t="s">
        <v>261</v>
      </c>
      <c r="E59" s="37"/>
      <c r="F59" s="37"/>
      <c r="G59" s="32">
        <v>22</v>
      </c>
      <c r="H59" s="32">
        <v>22</v>
      </c>
      <c r="I59" s="36">
        <v>9</v>
      </c>
      <c r="J59" s="36">
        <v>2</v>
      </c>
      <c r="K59" s="36">
        <v>11</v>
      </c>
      <c r="L59" s="32">
        <v>0</v>
      </c>
      <c r="M59" s="32">
        <v>0</v>
      </c>
      <c r="N59" s="32">
        <v>0</v>
      </c>
      <c r="O59" s="32">
        <v>0</v>
      </c>
      <c r="P59" s="32">
        <v>0</v>
      </c>
      <c r="Q59" s="32">
        <v>0</v>
      </c>
      <c r="R59" s="32">
        <v>0</v>
      </c>
    </row>
    <row r="60" spans="1:18" ht="14.15" customHeight="1" x14ac:dyDescent="0.2">
      <c r="A60" s="8"/>
      <c r="B60" s="13"/>
      <c r="C60" s="10" t="s">
        <v>339</v>
      </c>
      <c r="D60" s="8" t="s">
        <v>262</v>
      </c>
      <c r="E60" s="37"/>
      <c r="F60" s="37"/>
      <c r="G60" s="32">
        <v>15</v>
      </c>
      <c r="H60" s="32">
        <v>15</v>
      </c>
      <c r="I60" s="36">
        <v>5</v>
      </c>
      <c r="J60" s="36">
        <v>7</v>
      </c>
      <c r="K60" s="36">
        <v>3</v>
      </c>
      <c r="L60" s="32">
        <v>0</v>
      </c>
      <c r="M60" s="32">
        <v>0</v>
      </c>
      <c r="N60" s="32">
        <v>0</v>
      </c>
      <c r="O60" s="32">
        <v>0</v>
      </c>
      <c r="P60" s="32">
        <v>0</v>
      </c>
      <c r="Q60" s="32">
        <v>0</v>
      </c>
      <c r="R60" s="32">
        <v>0</v>
      </c>
    </row>
    <row r="61" spans="1:18" ht="14.15" customHeight="1" x14ac:dyDescent="0.2">
      <c r="A61" s="220" t="s">
        <v>351</v>
      </c>
      <c r="B61" s="221" t="s">
        <v>210</v>
      </c>
      <c r="C61" s="222"/>
      <c r="D61" s="220"/>
      <c r="E61" s="223">
        <v>3</v>
      </c>
      <c r="F61" s="223">
        <v>0</v>
      </c>
      <c r="G61" s="223">
        <v>75</v>
      </c>
      <c r="H61" s="223">
        <v>75</v>
      </c>
      <c r="I61" s="223">
        <v>32</v>
      </c>
      <c r="J61" s="223">
        <v>14</v>
      </c>
      <c r="K61" s="223">
        <v>29</v>
      </c>
      <c r="L61" s="223">
        <v>0</v>
      </c>
      <c r="M61" s="223">
        <v>0</v>
      </c>
      <c r="N61" s="223">
        <v>0</v>
      </c>
      <c r="O61" s="223">
        <v>0</v>
      </c>
      <c r="P61" s="223">
        <v>0</v>
      </c>
      <c r="Q61" s="223">
        <v>0</v>
      </c>
      <c r="R61" s="223">
        <v>0</v>
      </c>
    </row>
    <row r="62" spans="1:18" ht="14.15" customHeight="1" x14ac:dyDescent="0.2">
      <c r="A62" s="8"/>
      <c r="B62" s="13"/>
      <c r="C62" s="10" t="s">
        <v>504</v>
      </c>
      <c r="D62" s="8" t="s">
        <v>261</v>
      </c>
      <c r="E62" s="37"/>
      <c r="F62" s="37"/>
      <c r="G62" s="32">
        <v>30</v>
      </c>
      <c r="H62" s="32">
        <v>30</v>
      </c>
      <c r="I62" s="36">
        <v>14</v>
      </c>
      <c r="J62" s="36">
        <v>4</v>
      </c>
      <c r="K62" s="36">
        <v>12</v>
      </c>
      <c r="L62" s="32">
        <v>0</v>
      </c>
      <c r="M62" s="32">
        <v>0</v>
      </c>
      <c r="N62" s="32">
        <v>0</v>
      </c>
      <c r="O62" s="32">
        <v>0</v>
      </c>
      <c r="P62" s="32">
        <v>0</v>
      </c>
      <c r="Q62" s="32">
        <v>0</v>
      </c>
      <c r="R62" s="32">
        <v>0</v>
      </c>
    </row>
    <row r="63" spans="1:18" ht="14.15" customHeight="1" x14ac:dyDescent="0.2">
      <c r="A63" s="8"/>
      <c r="B63" s="13"/>
      <c r="C63" s="10" t="s">
        <v>504</v>
      </c>
      <c r="D63" s="8" t="s">
        <v>262</v>
      </c>
      <c r="E63" s="37"/>
      <c r="F63" s="37"/>
      <c r="G63" s="32">
        <v>45</v>
      </c>
      <c r="H63" s="32">
        <v>45</v>
      </c>
      <c r="I63" s="36">
        <v>18</v>
      </c>
      <c r="J63" s="36">
        <v>10</v>
      </c>
      <c r="K63" s="36">
        <v>17</v>
      </c>
      <c r="L63" s="32">
        <v>0</v>
      </c>
      <c r="M63" s="32">
        <v>0</v>
      </c>
      <c r="N63" s="32">
        <v>0</v>
      </c>
      <c r="O63" s="32">
        <v>0</v>
      </c>
      <c r="P63" s="32">
        <v>0</v>
      </c>
      <c r="Q63" s="32">
        <v>0</v>
      </c>
      <c r="R63" s="32">
        <v>0</v>
      </c>
    </row>
    <row r="64" spans="1:18" ht="14.15" customHeight="1" x14ac:dyDescent="0.2">
      <c r="A64" s="225" t="s">
        <v>387</v>
      </c>
      <c r="B64" s="226">
        <v>18</v>
      </c>
      <c r="C64" s="225"/>
      <c r="D64" s="225"/>
      <c r="E64" s="228">
        <v>127</v>
      </c>
      <c r="F64" s="228">
        <v>7</v>
      </c>
      <c r="G64" s="228">
        <v>3849</v>
      </c>
      <c r="H64" s="228">
        <v>3648</v>
      </c>
      <c r="I64" s="228">
        <v>1212</v>
      </c>
      <c r="J64" s="228">
        <v>1211</v>
      </c>
      <c r="K64" s="228">
        <v>1225</v>
      </c>
      <c r="L64" s="228">
        <v>54</v>
      </c>
      <c r="M64" s="228">
        <v>18</v>
      </c>
      <c r="N64" s="228">
        <v>15</v>
      </c>
      <c r="O64" s="228">
        <v>9</v>
      </c>
      <c r="P64" s="228">
        <v>12</v>
      </c>
      <c r="Q64" s="228">
        <v>147</v>
      </c>
      <c r="R64" s="228">
        <v>0</v>
      </c>
    </row>
    <row r="65" spans="1:18" ht="14.15" customHeight="1" x14ac:dyDescent="0.2">
      <c r="A65" s="220" t="s">
        <v>352</v>
      </c>
      <c r="B65" s="221" t="s">
        <v>8</v>
      </c>
      <c r="C65" s="222"/>
      <c r="D65" s="220"/>
      <c r="E65" s="223">
        <v>24</v>
      </c>
      <c r="F65" s="223">
        <v>4</v>
      </c>
      <c r="G65" s="223">
        <v>992</v>
      </c>
      <c r="H65" s="223">
        <v>951</v>
      </c>
      <c r="I65" s="223">
        <v>322</v>
      </c>
      <c r="J65" s="223">
        <v>315</v>
      </c>
      <c r="K65" s="223">
        <v>314</v>
      </c>
      <c r="L65" s="223">
        <v>41</v>
      </c>
      <c r="M65" s="223">
        <v>13</v>
      </c>
      <c r="N65" s="223">
        <v>12</v>
      </c>
      <c r="O65" s="223">
        <v>9</v>
      </c>
      <c r="P65" s="223">
        <v>7</v>
      </c>
      <c r="Q65" s="223">
        <v>0</v>
      </c>
      <c r="R65" s="223">
        <v>0</v>
      </c>
    </row>
    <row r="66" spans="1:18" ht="14.15" customHeight="1" x14ac:dyDescent="0.2">
      <c r="A66" s="8"/>
      <c r="B66" s="13"/>
      <c r="C66" s="10" t="s">
        <v>339</v>
      </c>
      <c r="D66" s="8" t="s">
        <v>261</v>
      </c>
      <c r="E66" s="37"/>
      <c r="F66" s="37"/>
      <c r="G66" s="32">
        <v>503</v>
      </c>
      <c r="H66" s="32">
        <v>485</v>
      </c>
      <c r="I66" s="33">
        <v>167</v>
      </c>
      <c r="J66" s="33">
        <v>151</v>
      </c>
      <c r="K66" s="33">
        <v>167</v>
      </c>
      <c r="L66" s="32">
        <v>18</v>
      </c>
      <c r="M66" s="33">
        <v>8</v>
      </c>
      <c r="N66" s="33">
        <v>4</v>
      </c>
      <c r="O66" s="33">
        <v>5</v>
      </c>
      <c r="P66" s="33">
        <v>1</v>
      </c>
      <c r="Q66" s="32">
        <v>0</v>
      </c>
      <c r="R66" s="32">
        <v>0</v>
      </c>
    </row>
    <row r="67" spans="1:18" ht="14.15" customHeight="1" x14ac:dyDescent="0.2">
      <c r="A67" s="8"/>
      <c r="B67" s="13"/>
      <c r="C67" s="10" t="s">
        <v>339</v>
      </c>
      <c r="D67" s="8" t="s">
        <v>262</v>
      </c>
      <c r="E67" s="37"/>
      <c r="F67" s="37"/>
      <c r="G67" s="32">
        <v>489</v>
      </c>
      <c r="H67" s="32">
        <v>466</v>
      </c>
      <c r="I67" s="33">
        <v>155</v>
      </c>
      <c r="J67" s="33">
        <v>164</v>
      </c>
      <c r="K67" s="33">
        <v>147</v>
      </c>
      <c r="L67" s="32">
        <v>23</v>
      </c>
      <c r="M67" s="33">
        <v>5</v>
      </c>
      <c r="N67" s="33">
        <v>8</v>
      </c>
      <c r="O67" s="33">
        <v>4</v>
      </c>
      <c r="P67" s="33">
        <v>6</v>
      </c>
      <c r="Q67" s="32">
        <v>0</v>
      </c>
      <c r="R67" s="32">
        <v>0</v>
      </c>
    </row>
    <row r="68" spans="1:18" ht="14.15" customHeight="1" x14ac:dyDescent="0.2">
      <c r="A68" s="220" t="s">
        <v>352</v>
      </c>
      <c r="B68" s="221" t="s">
        <v>9</v>
      </c>
      <c r="C68" s="222"/>
      <c r="D68" s="220"/>
      <c r="E68" s="223">
        <v>24</v>
      </c>
      <c r="F68" s="223">
        <v>4</v>
      </c>
      <c r="G68" s="223">
        <v>1019</v>
      </c>
      <c r="H68" s="223">
        <v>957</v>
      </c>
      <c r="I68" s="223">
        <v>323</v>
      </c>
      <c r="J68" s="223">
        <v>319</v>
      </c>
      <c r="K68" s="223">
        <v>315</v>
      </c>
      <c r="L68" s="223">
        <v>62</v>
      </c>
      <c r="M68" s="223">
        <v>26</v>
      </c>
      <c r="N68" s="223">
        <v>16</v>
      </c>
      <c r="O68" s="223">
        <v>9</v>
      </c>
      <c r="P68" s="223">
        <v>11</v>
      </c>
      <c r="Q68" s="223">
        <v>0</v>
      </c>
      <c r="R68" s="223">
        <v>0</v>
      </c>
    </row>
    <row r="69" spans="1:18" ht="14.15" customHeight="1" x14ac:dyDescent="0.2">
      <c r="A69" s="8"/>
      <c r="B69" s="13"/>
      <c r="C69" s="10" t="s">
        <v>339</v>
      </c>
      <c r="D69" s="8" t="s">
        <v>261</v>
      </c>
      <c r="E69" s="37"/>
      <c r="F69" s="37"/>
      <c r="G69" s="32">
        <v>549</v>
      </c>
      <c r="H69" s="32">
        <v>514</v>
      </c>
      <c r="I69" s="33">
        <v>178</v>
      </c>
      <c r="J69" s="33">
        <v>162</v>
      </c>
      <c r="K69" s="33">
        <v>174</v>
      </c>
      <c r="L69" s="33">
        <v>35</v>
      </c>
      <c r="M69" s="33">
        <v>16</v>
      </c>
      <c r="N69" s="33">
        <v>8</v>
      </c>
      <c r="O69" s="33">
        <v>5</v>
      </c>
      <c r="P69" s="33">
        <v>6</v>
      </c>
      <c r="Q69" s="32">
        <v>0</v>
      </c>
      <c r="R69" s="32">
        <v>0</v>
      </c>
    </row>
    <row r="70" spans="1:18" ht="14.15" customHeight="1" x14ac:dyDescent="0.2">
      <c r="A70" s="8"/>
      <c r="B70" s="13"/>
      <c r="C70" s="10" t="s">
        <v>339</v>
      </c>
      <c r="D70" s="8" t="s">
        <v>262</v>
      </c>
      <c r="E70" s="37"/>
      <c r="F70" s="37"/>
      <c r="G70" s="32">
        <v>470</v>
      </c>
      <c r="H70" s="32">
        <v>443</v>
      </c>
      <c r="I70" s="33">
        <v>145</v>
      </c>
      <c r="J70" s="33">
        <v>157</v>
      </c>
      <c r="K70" s="33">
        <v>141</v>
      </c>
      <c r="L70" s="33">
        <v>27</v>
      </c>
      <c r="M70" s="33">
        <v>10</v>
      </c>
      <c r="N70" s="33">
        <v>8</v>
      </c>
      <c r="O70" s="33">
        <v>4</v>
      </c>
      <c r="P70" s="33">
        <v>5</v>
      </c>
      <c r="Q70" s="32">
        <v>0</v>
      </c>
      <c r="R70" s="32">
        <v>0</v>
      </c>
    </row>
    <row r="71" spans="1:18" ht="14.15" customHeight="1" x14ac:dyDescent="0.2">
      <c r="A71" s="220" t="s">
        <v>352</v>
      </c>
      <c r="B71" s="221" t="s">
        <v>10</v>
      </c>
      <c r="C71" s="222"/>
      <c r="D71" s="220"/>
      <c r="E71" s="223">
        <v>24</v>
      </c>
      <c r="F71" s="223">
        <v>5</v>
      </c>
      <c r="G71" s="223">
        <v>1066</v>
      </c>
      <c r="H71" s="223">
        <v>953</v>
      </c>
      <c r="I71" s="223">
        <v>320</v>
      </c>
      <c r="J71" s="223">
        <v>321</v>
      </c>
      <c r="K71" s="223">
        <v>312</v>
      </c>
      <c r="L71" s="223">
        <v>113</v>
      </c>
      <c r="M71" s="223">
        <v>30</v>
      </c>
      <c r="N71" s="223">
        <v>19</v>
      </c>
      <c r="O71" s="223">
        <v>29</v>
      </c>
      <c r="P71" s="223">
        <v>35</v>
      </c>
      <c r="Q71" s="223">
        <v>0</v>
      </c>
      <c r="R71" s="223">
        <v>0</v>
      </c>
    </row>
    <row r="72" spans="1:18" ht="14.15" customHeight="1" x14ac:dyDescent="0.2">
      <c r="A72" s="8"/>
      <c r="B72" s="13"/>
      <c r="C72" s="10" t="s">
        <v>339</v>
      </c>
      <c r="D72" s="8" t="s">
        <v>261</v>
      </c>
      <c r="E72" s="37"/>
      <c r="F72" s="37"/>
      <c r="G72" s="32">
        <v>525</v>
      </c>
      <c r="H72" s="32">
        <v>454</v>
      </c>
      <c r="I72" s="33">
        <v>157</v>
      </c>
      <c r="J72" s="33">
        <v>139</v>
      </c>
      <c r="K72" s="33">
        <v>158</v>
      </c>
      <c r="L72" s="33">
        <v>71</v>
      </c>
      <c r="M72" s="33">
        <v>17</v>
      </c>
      <c r="N72" s="33">
        <v>16</v>
      </c>
      <c r="O72" s="33">
        <v>18</v>
      </c>
      <c r="P72" s="33">
        <v>20</v>
      </c>
      <c r="Q72" s="32">
        <v>0</v>
      </c>
      <c r="R72" s="32">
        <v>0</v>
      </c>
    </row>
    <row r="73" spans="1:18" ht="14.15" customHeight="1" x14ac:dyDescent="0.2">
      <c r="A73" s="8"/>
      <c r="B73" s="13"/>
      <c r="C73" s="10" t="s">
        <v>339</v>
      </c>
      <c r="D73" s="8" t="s">
        <v>262</v>
      </c>
      <c r="E73" s="37"/>
      <c r="F73" s="37"/>
      <c r="G73" s="32">
        <v>541</v>
      </c>
      <c r="H73" s="32">
        <v>499</v>
      </c>
      <c r="I73" s="33">
        <v>163</v>
      </c>
      <c r="J73" s="33">
        <v>182</v>
      </c>
      <c r="K73" s="33">
        <v>154</v>
      </c>
      <c r="L73" s="33">
        <v>42</v>
      </c>
      <c r="M73" s="33">
        <v>13</v>
      </c>
      <c r="N73" s="33">
        <v>3</v>
      </c>
      <c r="O73" s="33">
        <v>11</v>
      </c>
      <c r="P73" s="33">
        <v>15</v>
      </c>
      <c r="Q73" s="32">
        <v>0</v>
      </c>
      <c r="R73" s="32">
        <v>0</v>
      </c>
    </row>
    <row r="74" spans="1:18" ht="14.15" customHeight="1" x14ac:dyDescent="0.2">
      <c r="A74" s="220" t="s">
        <v>352</v>
      </c>
      <c r="B74" s="221" t="s">
        <v>14</v>
      </c>
      <c r="C74" s="222"/>
      <c r="D74" s="220"/>
      <c r="E74" s="223">
        <v>24</v>
      </c>
      <c r="F74" s="223">
        <v>12</v>
      </c>
      <c r="G74" s="223">
        <v>942</v>
      </c>
      <c r="H74" s="223">
        <v>841</v>
      </c>
      <c r="I74" s="223">
        <v>288</v>
      </c>
      <c r="J74" s="223">
        <v>292</v>
      </c>
      <c r="K74" s="223">
        <v>261</v>
      </c>
      <c r="L74" s="223">
        <v>101</v>
      </c>
      <c r="M74" s="223">
        <v>35</v>
      </c>
      <c r="N74" s="223">
        <v>12</v>
      </c>
      <c r="O74" s="223">
        <v>24</v>
      </c>
      <c r="P74" s="223">
        <v>30</v>
      </c>
      <c r="Q74" s="223">
        <v>0</v>
      </c>
      <c r="R74" s="223">
        <v>0</v>
      </c>
    </row>
    <row r="75" spans="1:18" ht="14.15" customHeight="1" x14ac:dyDescent="0.2">
      <c r="A75" s="8"/>
      <c r="B75" s="13"/>
      <c r="C75" s="10" t="s">
        <v>338</v>
      </c>
      <c r="D75" s="8" t="s">
        <v>261</v>
      </c>
      <c r="E75" s="37"/>
      <c r="F75" s="37"/>
      <c r="G75" s="32">
        <v>858</v>
      </c>
      <c r="H75" s="32">
        <v>763</v>
      </c>
      <c r="I75" s="33">
        <v>261</v>
      </c>
      <c r="J75" s="33">
        <v>258</v>
      </c>
      <c r="K75" s="33">
        <v>244</v>
      </c>
      <c r="L75" s="33">
        <v>95</v>
      </c>
      <c r="M75" s="33">
        <v>32</v>
      </c>
      <c r="N75" s="33">
        <v>9</v>
      </c>
      <c r="O75" s="33">
        <v>24</v>
      </c>
      <c r="P75" s="33">
        <v>30</v>
      </c>
      <c r="Q75" s="32">
        <v>0</v>
      </c>
      <c r="R75" s="32">
        <v>0</v>
      </c>
    </row>
    <row r="76" spans="1:18" ht="14.15" customHeight="1" x14ac:dyDescent="0.2">
      <c r="A76" s="8"/>
      <c r="B76" s="13"/>
      <c r="C76" s="10" t="s">
        <v>338</v>
      </c>
      <c r="D76" s="8" t="s">
        <v>262</v>
      </c>
      <c r="E76" s="37"/>
      <c r="F76" s="37"/>
      <c r="G76" s="32">
        <v>84</v>
      </c>
      <c r="H76" s="32">
        <v>78</v>
      </c>
      <c r="I76" s="33">
        <v>27</v>
      </c>
      <c r="J76" s="33">
        <v>34</v>
      </c>
      <c r="K76" s="33">
        <v>17</v>
      </c>
      <c r="L76" s="33">
        <v>6</v>
      </c>
      <c r="M76" s="33">
        <v>3</v>
      </c>
      <c r="N76" s="33">
        <v>3</v>
      </c>
      <c r="O76" s="33">
        <v>0</v>
      </c>
      <c r="P76" s="33">
        <v>0</v>
      </c>
      <c r="Q76" s="32">
        <v>0</v>
      </c>
      <c r="R76" s="32">
        <v>0</v>
      </c>
    </row>
    <row r="77" spans="1:18" ht="14.15" customHeight="1" x14ac:dyDescent="0.2">
      <c r="A77" s="220" t="s">
        <v>508</v>
      </c>
      <c r="B77" s="221" t="s">
        <v>83</v>
      </c>
      <c r="C77" s="222"/>
      <c r="D77" s="220"/>
      <c r="E77" s="223">
        <v>22</v>
      </c>
      <c r="F77" s="223">
        <v>0</v>
      </c>
      <c r="G77" s="223">
        <v>870</v>
      </c>
      <c r="H77" s="223">
        <v>870</v>
      </c>
      <c r="I77" s="223">
        <v>320</v>
      </c>
      <c r="J77" s="223">
        <v>275</v>
      </c>
      <c r="K77" s="223">
        <v>275</v>
      </c>
      <c r="L77" s="223">
        <v>0</v>
      </c>
      <c r="M77" s="223">
        <v>0</v>
      </c>
      <c r="N77" s="223">
        <v>0</v>
      </c>
      <c r="O77" s="223">
        <v>0</v>
      </c>
      <c r="P77" s="223">
        <v>0</v>
      </c>
      <c r="Q77" s="223">
        <v>0</v>
      </c>
      <c r="R77" s="223">
        <v>0</v>
      </c>
    </row>
    <row r="78" spans="1:18" ht="14.15" customHeight="1" x14ac:dyDescent="0.2">
      <c r="A78" s="8"/>
      <c r="B78" s="13"/>
      <c r="C78" s="10" t="s">
        <v>339</v>
      </c>
      <c r="D78" s="8" t="s">
        <v>261</v>
      </c>
      <c r="E78" s="37"/>
      <c r="F78" s="37"/>
      <c r="G78" s="32">
        <v>452</v>
      </c>
      <c r="H78" s="32">
        <v>452</v>
      </c>
      <c r="I78" s="33">
        <v>168</v>
      </c>
      <c r="J78" s="33">
        <v>130</v>
      </c>
      <c r="K78" s="33">
        <v>154</v>
      </c>
      <c r="L78" s="33">
        <v>0</v>
      </c>
      <c r="M78" s="33">
        <v>0</v>
      </c>
      <c r="N78" s="33">
        <v>0</v>
      </c>
      <c r="O78" s="33">
        <v>0</v>
      </c>
      <c r="P78" s="33">
        <v>0</v>
      </c>
      <c r="Q78" s="32">
        <v>0</v>
      </c>
      <c r="R78" s="32">
        <v>0</v>
      </c>
    </row>
    <row r="79" spans="1:18" ht="14.15" customHeight="1" x14ac:dyDescent="0.2">
      <c r="A79" s="8"/>
      <c r="B79" s="13"/>
      <c r="C79" s="10" t="s">
        <v>339</v>
      </c>
      <c r="D79" s="8" t="s">
        <v>262</v>
      </c>
      <c r="E79" s="37"/>
      <c r="F79" s="37"/>
      <c r="G79" s="32">
        <v>418</v>
      </c>
      <c r="H79" s="32">
        <v>418</v>
      </c>
      <c r="I79" s="33">
        <v>152</v>
      </c>
      <c r="J79" s="33">
        <v>145</v>
      </c>
      <c r="K79" s="33">
        <v>121</v>
      </c>
      <c r="L79" s="33">
        <v>0</v>
      </c>
      <c r="M79" s="33">
        <v>0</v>
      </c>
      <c r="N79" s="33">
        <v>0</v>
      </c>
      <c r="O79" s="33">
        <v>0</v>
      </c>
      <c r="P79" s="33">
        <v>0</v>
      </c>
      <c r="Q79" s="32">
        <v>0</v>
      </c>
      <c r="R79" s="32">
        <v>0</v>
      </c>
    </row>
    <row r="80" spans="1:18" ht="14.15" customHeight="1" x14ac:dyDescent="0.2">
      <c r="A80" s="220" t="s">
        <v>508</v>
      </c>
      <c r="B80" s="221" t="s">
        <v>345</v>
      </c>
      <c r="C80" s="222"/>
      <c r="D80" s="220"/>
      <c r="E80" s="223">
        <v>22</v>
      </c>
      <c r="F80" s="223">
        <v>0</v>
      </c>
      <c r="G80" s="223">
        <v>857</v>
      </c>
      <c r="H80" s="223">
        <v>857</v>
      </c>
      <c r="I80" s="223">
        <v>279</v>
      </c>
      <c r="J80" s="223">
        <v>274</v>
      </c>
      <c r="K80" s="223">
        <v>304</v>
      </c>
      <c r="L80" s="223">
        <v>0</v>
      </c>
      <c r="M80" s="223">
        <v>0</v>
      </c>
      <c r="N80" s="223">
        <v>0</v>
      </c>
      <c r="O80" s="223">
        <v>0</v>
      </c>
      <c r="P80" s="223">
        <v>0</v>
      </c>
      <c r="Q80" s="223">
        <v>0</v>
      </c>
      <c r="R80" s="223">
        <v>0</v>
      </c>
    </row>
    <row r="81" spans="1:18" ht="14.15" customHeight="1" x14ac:dyDescent="0.2">
      <c r="A81" s="8"/>
      <c r="B81" s="13"/>
      <c r="C81" s="10" t="s">
        <v>339</v>
      </c>
      <c r="D81" s="8" t="s">
        <v>261</v>
      </c>
      <c r="E81" s="37"/>
      <c r="F81" s="37"/>
      <c r="G81" s="32">
        <v>402</v>
      </c>
      <c r="H81" s="32">
        <v>402</v>
      </c>
      <c r="I81" s="37">
        <v>135</v>
      </c>
      <c r="J81" s="37">
        <v>131</v>
      </c>
      <c r="K81" s="37">
        <v>136</v>
      </c>
      <c r="L81" s="33">
        <v>0</v>
      </c>
      <c r="M81" s="37">
        <v>0</v>
      </c>
      <c r="N81" s="37">
        <v>0</v>
      </c>
      <c r="O81" s="37">
        <v>0</v>
      </c>
      <c r="P81" s="37">
        <v>0</v>
      </c>
      <c r="Q81" s="32">
        <v>0</v>
      </c>
      <c r="R81" s="32">
        <v>0</v>
      </c>
    </row>
    <row r="82" spans="1:18" ht="14.15" customHeight="1" x14ac:dyDescent="0.2">
      <c r="A82" s="8"/>
      <c r="B82" s="13"/>
      <c r="C82" s="10" t="s">
        <v>339</v>
      </c>
      <c r="D82" s="8" t="s">
        <v>262</v>
      </c>
      <c r="E82" s="37"/>
      <c r="F82" s="37"/>
      <c r="G82" s="32">
        <v>455</v>
      </c>
      <c r="H82" s="32">
        <v>455</v>
      </c>
      <c r="I82" s="37">
        <v>144</v>
      </c>
      <c r="J82" s="37">
        <v>143</v>
      </c>
      <c r="K82" s="37">
        <v>168</v>
      </c>
      <c r="L82" s="33">
        <v>0</v>
      </c>
      <c r="M82" s="37">
        <v>0</v>
      </c>
      <c r="N82" s="37">
        <v>0</v>
      </c>
      <c r="O82" s="37">
        <v>0</v>
      </c>
      <c r="P82" s="37">
        <v>0</v>
      </c>
      <c r="Q82" s="32">
        <v>0</v>
      </c>
      <c r="R82" s="32">
        <v>0</v>
      </c>
    </row>
    <row r="83" spans="1:18" ht="14.15" customHeight="1" x14ac:dyDescent="0.2">
      <c r="A83" s="220" t="s">
        <v>508</v>
      </c>
      <c r="B83" s="221" t="s">
        <v>155</v>
      </c>
      <c r="C83" s="222"/>
      <c r="D83" s="220"/>
      <c r="E83" s="223">
        <v>24</v>
      </c>
      <c r="F83" s="223">
        <v>0</v>
      </c>
      <c r="G83" s="223">
        <v>946</v>
      </c>
      <c r="H83" s="223">
        <v>946</v>
      </c>
      <c r="I83" s="223">
        <v>322</v>
      </c>
      <c r="J83" s="223">
        <v>316</v>
      </c>
      <c r="K83" s="223">
        <v>308</v>
      </c>
      <c r="L83" s="223">
        <v>0</v>
      </c>
      <c r="M83" s="223">
        <v>0</v>
      </c>
      <c r="N83" s="223">
        <v>0</v>
      </c>
      <c r="O83" s="223">
        <v>0</v>
      </c>
      <c r="P83" s="223">
        <v>0</v>
      </c>
      <c r="Q83" s="223">
        <v>0</v>
      </c>
      <c r="R83" s="223">
        <v>0</v>
      </c>
    </row>
    <row r="84" spans="1:18" ht="14.15" customHeight="1" x14ac:dyDescent="0.2">
      <c r="A84" s="8"/>
      <c r="B84" s="9"/>
      <c r="C84" s="10" t="s">
        <v>339</v>
      </c>
      <c r="D84" s="8" t="s">
        <v>261</v>
      </c>
      <c r="E84" s="37"/>
      <c r="F84" s="37"/>
      <c r="G84" s="32">
        <v>123</v>
      </c>
      <c r="H84" s="32">
        <v>123</v>
      </c>
      <c r="I84" s="32">
        <v>43</v>
      </c>
      <c r="J84" s="32">
        <v>44</v>
      </c>
      <c r="K84" s="32">
        <v>36</v>
      </c>
      <c r="L84" s="33">
        <v>0</v>
      </c>
      <c r="M84" s="32">
        <v>0</v>
      </c>
      <c r="N84" s="32">
        <v>0</v>
      </c>
      <c r="O84" s="32">
        <v>0</v>
      </c>
      <c r="P84" s="32">
        <v>0</v>
      </c>
      <c r="Q84" s="32">
        <v>0</v>
      </c>
      <c r="R84" s="32">
        <v>0</v>
      </c>
    </row>
    <row r="85" spans="1:18" ht="14.15" customHeight="1" x14ac:dyDescent="0.2">
      <c r="A85" s="8"/>
      <c r="B85" s="13"/>
      <c r="C85" s="10" t="s">
        <v>339</v>
      </c>
      <c r="D85" s="8" t="s">
        <v>262</v>
      </c>
      <c r="E85" s="37"/>
      <c r="F85" s="37"/>
      <c r="G85" s="32">
        <v>115</v>
      </c>
      <c r="H85" s="32">
        <v>115</v>
      </c>
      <c r="I85" s="37">
        <v>37</v>
      </c>
      <c r="J85" s="37">
        <v>37</v>
      </c>
      <c r="K85" s="37">
        <v>41</v>
      </c>
      <c r="L85" s="33">
        <v>0</v>
      </c>
      <c r="M85" s="37">
        <v>0</v>
      </c>
      <c r="N85" s="37">
        <v>0</v>
      </c>
      <c r="O85" s="37">
        <v>0</v>
      </c>
      <c r="P85" s="37">
        <v>0</v>
      </c>
      <c r="Q85" s="32">
        <v>0</v>
      </c>
      <c r="R85" s="32">
        <v>0</v>
      </c>
    </row>
    <row r="86" spans="1:18" ht="14.15" customHeight="1" x14ac:dyDescent="0.2">
      <c r="A86" s="8"/>
      <c r="B86" s="13"/>
      <c r="C86" s="10" t="s">
        <v>543</v>
      </c>
      <c r="D86" s="8" t="s">
        <v>261</v>
      </c>
      <c r="E86" s="37"/>
      <c r="F86" s="37"/>
      <c r="G86" s="32">
        <v>55</v>
      </c>
      <c r="H86" s="32">
        <v>55</v>
      </c>
      <c r="I86" s="37">
        <v>19</v>
      </c>
      <c r="J86" s="37">
        <v>20</v>
      </c>
      <c r="K86" s="37">
        <v>16</v>
      </c>
      <c r="L86" s="32">
        <v>0</v>
      </c>
      <c r="M86" s="37">
        <v>0</v>
      </c>
      <c r="N86" s="37">
        <v>0</v>
      </c>
      <c r="O86" s="37">
        <v>0</v>
      </c>
      <c r="P86" s="37">
        <v>0</v>
      </c>
      <c r="Q86" s="32">
        <v>0</v>
      </c>
      <c r="R86" s="32">
        <v>0</v>
      </c>
    </row>
    <row r="87" spans="1:18" ht="14.15" customHeight="1" x14ac:dyDescent="0.2">
      <c r="A87" s="8"/>
      <c r="B87" s="9"/>
      <c r="C87" s="10" t="s">
        <v>543</v>
      </c>
      <c r="D87" s="8" t="s">
        <v>262</v>
      </c>
      <c r="E87" s="37"/>
      <c r="F87" s="37"/>
      <c r="G87" s="32">
        <v>181</v>
      </c>
      <c r="H87" s="32">
        <v>181</v>
      </c>
      <c r="I87" s="32">
        <v>62</v>
      </c>
      <c r="J87" s="32">
        <v>59</v>
      </c>
      <c r="K87" s="32">
        <v>60</v>
      </c>
      <c r="L87" s="33">
        <v>0</v>
      </c>
      <c r="M87" s="32">
        <v>0</v>
      </c>
      <c r="N87" s="32">
        <v>0</v>
      </c>
      <c r="O87" s="32">
        <v>0</v>
      </c>
      <c r="P87" s="32">
        <v>0</v>
      </c>
      <c r="Q87" s="32">
        <v>0</v>
      </c>
      <c r="R87" s="32">
        <v>0</v>
      </c>
    </row>
    <row r="88" spans="1:18" ht="14.15" customHeight="1" x14ac:dyDescent="0.2">
      <c r="A88" s="8"/>
      <c r="B88" s="13"/>
      <c r="C88" s="10" t="s">
        <v>338</v>
      </c>
      <c r="D88" s="8" t="s">
        <v>261</v>
      </c>
      <c r="E88" s="37"/>
      <c r="F88" s="37"/>
      <c r="G88" s="32">
        <v>100</v>
      </c>
      <c r="H88" s="32">
        <v>100</v>
      </c>
      <c r="I88" s="37">
        <v>35</v>
      </c>
      <c r="J88" s="37">
        <v>34</v>
      </c>
      <c r="K88" s="37">
        <v>31</v>
      </c>
      <c r="L88" s="33">
        <v>0</v>
      </c>
      <c r="M88" s="33">
        <v>0</v>
      </c>
      <c r="N88" s="33">
        <v>0</v>
      </c>
      <c r="O88" s="33">
        <v>0</v>
      </c>
      <c r="P88" s="33">
        <v>0</v>
      </c>
      <c r="Q88" s="32">
        <v>0</v>
      </c>
      <c r="R88" s="32">
        <v>0</v>
      </c>
    </row>
    <row r="89" spans="1:18" ht="14.15" customHeight="1" x14ac:dyDescent="0.2">
      <c r="A89" s="8"/>
      <c r="B89" s="13"/>
      <c r="C89" s="10" t="s">
        <v>338</v>
      </c>
      <c r="D89" s="8" t="s">
        <v>262</v>
      </c>
      <c r="E89" s="37"/>
      <c r="F89" s="37"/>
      <c r="G89" s="32">
        <v>18</v>
      </c>
      <c r="H89" s="32">
        <v>18</v>
      </c>
      <c r="I89" s="37">
        <v>6</v>
      </c>
      <c r="J89" s="37">
        <v>4</v>
      </c>
      <c r="K89" s="37">
        <v>8</v>
      </c>
      <c r="L89" s="32">
        <v>0</v>
      </c>
      <c r="M89" s="33">
        <v>0</v>
      </c>
      <c r="N89" s="33">
        <v>0</v>
      </c>
      <c r="O89" s="33">
        <v>0</v>
      </c>
      <c r="P89" s="33">
        <v>0</v>
      </c>
      <c r="Q89" s="32">
        <v>0</v>
      </c>
      <c r="R89" s="32">
        <v>0</v>
      </c>
    </row>
    <row r="90" spans="1:18" ht="14.15" customHeight="1" x14ac:dyDescent="0.2">
      <c r="A90" s="8"/>
      <c r="B90" s="9"/>
      <c r="C90" s="10" t="s">
        <v>346</v>
      </c>
      <c r="D90" s="8" t="s">
        <v>261</v>
      </c>
      <c r="E90" s="37"/>
      <c r="F90" s="37"/>
      <c r="G90" s="32">
        <v>129</v>
      </c>
      <c r="H90" s="32">
        <v>129</v>
      </c>
      <c r="I90" s="32">
        <v>47</v>
      </c>
      <c r="J90" s="32">
        <v>39</v>
      </c>
      <c r="K90" s="32">
        <v>43</v>
      </c>
      <c r="L90" s="33">
        <v>0</v>
      </c>
      <c r="M90" s="32">
        <v>0</v>
      </c>
      <c r="N90" s="32">
        <v>0</v>
      </c>
      <c r="O90" s="32">
        <v>0</v>
      </c>
      <c r="P90" s="32">
        <v>0</v>
      </c>
      <c r="Q90" s="32">
        <v>0</v>
      </c>
      <c r="R90" s="32">
        <v>0</v>
      </c>
    </row>
    <row r="91" spans="1:18" ht="14.15" customHeight="1" x14ac:dyDescent="0.2">
      <c r="A91" s="8"/>
      <c r="B91" s="13"/>
      <c r="C91" s="10" t="s">
        <v>346</v>
      </c>
      <c r="D91" s="8" t="s">
        <v>262</v>
      </c>
      <c r="E91" s="37"/>
      <c r="F91" s="37"/>
      <c r="G91" s="32">
        <v>225</v>
      </c>
      <c r="H91" s="32">
        <v>225</v>
      </c>
      <c r="I91" s="37">
        <v>73</v>
      </c>
      <c r="J91" s="37">
        <v>79</v>
      </c>
      <c r="K91" s="37">
        <v>73</v>
      </c>
      <c r="L91" s="33">
        <v>0</v>
      </c>
      <c r="M91" s="33">
        <v>0</v>
      </c>
      <c r="N91" s="33">
        <v>0</v>
      </c>
      <c r="O91" s="33">
        <v>0</v>
      </c>
      <c r="P91" s="33">
        <v>0</v>
      </c>
      <c r="Q91" s="32">
        <v>0</v>
      </c>
      <c r="R91" s="32">
        <v>0</v>
      </c>
    </row>
    <row r="92" spans="1:18" ht="14.15" customHeight="1" x14ac:dyDescent="0.2">
      <c r="A92" s="220" t="s">
        <v>352</v>
      </c>
      <c r="B92" s="221" t="s">
        <v>16</v>
      </c>
      <c r="C92" s="222"/>
      <c r="D92" s="220"/>
      <c r="E92" s="223">
        <v>0</v>
      </c>
      <c r="F92" s="223">
        <v>20</v>
      </c>
      <c r="G92" s="223">
        <v>583</v>
      </c>
      <c r="H92" s="223">
        <v>0</v>
      </c>
      <c r="I92" s="223">
        <v>0</v>
      </c>
      <c r="J92" s="223">
        <v>0</v>
      </c>
      <c r="K92" s="223">
        <v>0</v>
      </c>
      <c r="L92" s="223">
        <v>583</v>
      </c>
      <c r="M92" s="223">
        <v>224</v>
      </c>
      <c r="N92" s="223">
        <v>178</v>
      </c>
      <c r="O92" s="223">
        <v>25</v>
      </c>
      <c r="P92" s="223">
        <v>156</v>
      </c>
      <c r="Q92" s="223">
        <v>0</v>
      </c>
      <c r="R92" s="223">
        <v>0</v>
      </c>
    </row>
    <row r="93" spans="1:18" ht="14.15" customHeight="1" x14ac:dyDescent="0.2">
      <c r="A93" s="8"/>
      <c r="B93" s="13"/>
      <c r="C93" s="10" t="s">
        <v>339</v>
      </c>
      <c r="D93" s="8" t="s">
        <v>261</v>
      </c>
      <c r="E93" s="37"/>
      <c r="F93" s="37"/>
      <c r="G93" s="32">
        <v>79</v>
      </c>
      <c r="H93" s="32">
        <v>0</v>
      </c>
      <c r="I93" s="33">
        <v>0</v>
      </c>
      <c r="J93" s="33">
        <v>0</v>
      </c>
      <c r="K93" s="33">
        <v>0</v>
      </c>
      <c r="L93" s="33">
        <v>79</v>
      </c>
      <c r="M93" s="33">
        <v>31</v>
      </c>
      <c r="N93" s="33">
        <v>17</v>
      </c>
      <c r="O93" s="33">
        <v>10</v>
      </c>
      <c r="P93" s="33">
        <v>21</v>
      </c>
      <c r="Q93" s="32">
        <v>0</v>
      </c>
      <c r="R93" s="32">
        <v>0</v>
      </c>
    </row>
    <row r="94" spans="1:18" ht="14.15" customHeight="1" x14ac:dyDescent="0.2">
      <c r="A94" s="8"/>
      <c r="B94" s="13"/>
      <c r="C94" s="10" t="s">
        <v>339</v>
      </c>
      <c r="D94" s="8" t="s">
        <v>262</v>
      </c>
      <c r="E94" s="37"/>
      <c r="F94" s="37"/>
      <c r="G94" s="32">
        <v>92</v>
      </c>
      <c r="H94" s="32">
        <v>0</v>
      </c>
      <c r="I94" s="33">
        <v>0</v>
      </c>
      <c r="J94" s="33">
        <v>0</v>
      </c>
      <c r="K94" s="33">
        <v>0</v>
      </c>
      <c r="L94" s="33">
        <v>92</v>
      </c>
      <c r="M94" s="33">
        <v>29</v>
      </c>
      <c r="N94" s="33">
        <v>31</v>
      </c>
      <c r="O94" s="33">
        <v>13</v>
      </c>
      <c r="P94" s="33">
        <v>19</v>
      </c>
      <c r="Q94" s="32">
        <v>0</v>
      </c>
      <c r="R94" s="32">
        <v>0</v>
      </c>
    </row>
    <row r="95" spans="1:18" ht="14.15" customHeight="1" x14ac:dyDescent="0.2">
      <c r="A95" s="8"/>
      <c r="B95" s="9"/>
      <c r="C95" s="10" t="s">
        <v>346</v>
      </c>
      <c r="D95" s="8" t="s">
        <v>261</v>
      </c>
      <c r="E95" s="37"/>
      <c r="F95" s="37"/>
      <c r="G95" s="32">
        <v>187</v>
      </c>
      <c r="H95" s="32">
        <v>0</v>
      </c>
      <c r="I95" s="32">
        <v>0</v>
      </c>
      <c r="J95" s="32">
        <v>0</v>
      </c>
      <c r="K95" s="32">
        <v>0</v>
      </c>
      <c r="L95" s="32">
        <v>187</v>
      </c>
      <c r="M95" s="32">
        <v>65</v>
      </c>
      <c r="N95" s="32">
        <v>57</v>
      </c>
      <c r="O95" s="32">
        <v>2</v>
      </c>
      <c r="P95" s="32">
        <v>63</v>
      </c>
      <c r="Q95" s="32">
        <v>0</v>
      </c>
      <c r="R95" s="32">
        <v>0</v>
      </c>
    </row>
    <row r="96" spans="1:18" ht="14.15" customHeight="1" x14ac:dyDescent="0.2">
      <c r="A96" s="8"/>
      <c r="B96" s="13"/>
      <c r="C96" s="10" t="s">
        <v>346</v>
      </c>
      <c r="D96" s="8" t="s">
        <v>262</v>
      </c>
      <c r="E96" s="37"/>
      <c r="F96" s="37"/>
      <c r="G96" s="32">
        <v>225</v>
      </c>
      <c r="H96" s="32">
        <v>0</v>
      </c>
      <c r="I96" s="33">
        <v>0</v>
      </c>
      <c r="J96" s="33">
        <v>0</v>
      </c>
      <c r="K96" s="33">
        <v>0</v>
      </c>
      <c r="L96" s="33">
        <v>225</v>
      </c>
      <c r="M96" s="33">
        <v>99</v>
      </c>
      <c r="N96" s="33">
        <v>73</v>
      </c>
      <c r="O96" s="33">
        <v>0</v>
      </c>
      <c r="P96" s="33">
        <v>53</v>
      </c>
      <c r="Q96" s="32">
        <v>0</v>
      </c>
      <c r="R96" s="32">
        <v>0</v>
      </c>
    </row>
    <row r="97" spans="1:18" ht="14.15" customHeight="1" x14ac:dyDescent="0.2">
      <c r="A97" s="220" t="s">
        <v>508</v>
      </c>
      <c r="B97" s="221" t="s">
        <v>87</v>
      </c>
      <c r="C97" s="222"/>
      <c r="D97" s="220"/>
      <c r="E97" s="223">
        <v>21</v>
      </c>
      <c r="F97" s="223">
        <v>0</v>
      </c>
      <c r="G97" s="223">
        <v>814</v>
      </c>
      <c r="H97" s="223">
        <v>814</v>
      </c>
      <c r="I97" s="223">
        <v>280</v>
      </c>
      <c r="J97" s="223">
        <v>268</v>
      </c>
      <c r="K97" s="223">
        <v>266</v>
      </c>
      <c r="L97" s="223">
        <v>0</v>
      </c>
      <c r="M97" s="223">
        <v>0</v>
      </c>
      <c r="N97" s="223">
        <v>0</v>
      </c>
      <c r="O97" s="223">
        <v>0</v>
      </c>
      <c r="P97" s="223">
        <v>0</v>
      </c>
      <c r="Q97" s="223">
        <v>0</v>
      </c>
      <c r="R97" s="223">
        <v>0</v>
      </c>
    </row>
    <row r="98" spans="1:18" ht="14.15" customHeight="1" x14ac:dyDescent="0.2">
      <c r="A98" s="8"/>
      <c r="B98" s="13"/>
      <c r="C98" s="10" t="s">
        <v>339</v>
      </c>
      <c r="D98" s="8" t="s">
        <v>261</v>
      </c>
      <c r="E98" s="37"/>
      <c r="F98" s="37"/>
      <c r="G98" s="32">
        <v>447</v>
      </c>
      <c r="H98" s="32">
        <v>447</v>
      </c>
      <c r="I98" s="37">
        <v>162</v>
      </c>
      <c r="J98" s="37">
        <v>157</v>
      </c>
      <c r="K98" s="37">
        <v>128</v>
      </c>
      <c r="L98" s="33">
        <v>0</v>
      </c>
      <c r="M98" s="33">
        <v>0</v>
      </c>
      <c r="N98" s="33">
        <v>0</v>
      </c>
      <c r="O98" s="33">
        <v>0</v>
      </c>
      <c r="P98" s="33">
        <v>0</v>
      </c>
      <c r="Q98" s="32">
        <v>0</v>
      </c>
      <c r="R98" s="32">
        <v>0</v>
      </c>
    </row>
    <row r="99" spans="1:18" ht="14.15" customHeight="1" x14ac:dyDescent="0.2">
      <c r="A99" s="8"/>
      <c r="B99" s="13"/>
      <c r="C99" s="10" t="s">
        <v>339</v>
      </c>
      <c r="D99" s="8" t="s">
        <v>262</v>
      </c>
      <c r="E99" s="37"/>
      <c r="F99" s="37"/>
      <c r="G99" s="32">
        <v>367</v>
      </c>
      <c r="H99" s="32">
        <v>367</v>
      </c>
      <c r="I99" s="37">
        <v>118</v>
      </c>
      <c r="J99" s="37">
        <v>111</v>
      </c>
      <c r="K99" s="37">
        <v>138</v>
      </c>
      <c r="L99" s="32">
        <v>0</v>
      </c>
      <c r="M99" s="37">
        <v>0</v>
      </c>
      <c r="N99" s="37">
        <v>0</v>
      </c>
      <c r="O99" s="37">
        <v>0</v>
      </c>
      <c r="P99" s="37">
        <v>0</v>
      </c>
      <c r="Q99" s="32">
        <v>0</v>
      </c>
      <c r="R99" s="32">
        <v>0</v>
      </c>
    </row>
    <row r="100" spans="1:18" ht="14.15" customHeight="1" x14ac:dyDescent="0.2">
      <c r="A100" s="220" t="s">
        <v>508</v>
      </c>
      <c r="B100" s="221" t="s">
        <v>88</v>
      </c>
      <c r="C100" s="222"/>
      <c r="D100" s="220"/>
      <c r="E100" s="223">
        <v>22</v>
      </c>
      <c r="F100" s="223">
        <v>0</v>
      </c>
      <c r="G100" s="223">
        <v>789</v>
      </c>
      <c r="H100" s="223">
        <v>789</v>
      </c>
      <c r="I100" s="223">
        <v>279</v>
      </c>
      <c r="J100" s="223">
        <v>237</v>
      </c>
      <c r="K100" s="223">
        <v>273</v>
      </c>
      <c r="L100" s="224">
        <v>0</v>
      </c>
      <c r="M100" s="223">
        <v>0</v>
      </c>
      <c r="N100" s="223">
        <v>0</v>
      </c>
      <c r="O100" s="223">
        <v>0</v>
      </c>
      <c r="P100" s="223">
        <v>0</v>
      </c>
      <c r="Q100" s="223">
        <v>0</v>
      </c>
      <c r="R100" s="223">
        <v>0</v>
      </c>
    </row>
    <row r="101" spans="1:18" ht="14.15" customHeight="1" x14ac:dyDescent="0.2">
      <c r="A101" s="8"/>
      <c r="B101" s="13"/>
      <c r="C101" s="10" t="s">
        <v>339</v>
      </c>
      <c r="D101" s="8" t="s">
        <v>261</v>
      </c>
      <c r="E101" s="37"/>
      <c r="F101" s="37"/>
      <c r="G101" s="32">
        <v>418</v>
      </c>
      <c r="H101" s="32">
        <v>418</v>
      </c>
      <c r="I101" s="37">
        <v>134</v>
      </c>
      <c r="J101" s="37">
        <v>132</v>
      </c>
      <c r="K101" s="37">
        <v>152</v>
      </c>
      <c r="L101" s="33">
        <v>0</v>
      </c>
      <c r="M101" s="37">
        <v>0</v>
      </c>
      <c r="N101" s="37">
        <v>0</v>
      </c>
      <c r="O101" s="37">
        <v>0</v>
      </c>
      <c r="P101" s="37">
        <v>0</v>
      </c>
      <c r="Q101" s="32">
        <v>0</v>
      </c>
      <c r="R101" s="32">
        <v>0</v>
      </c>
    </row>
    <row r="102" spans="1:18" ht="14.15" customHeight="1" x14ac:dyDescent="0.2">
      <c r="A102" s="8"/>
      <c r="B102" s="9"/>
      <c r="C102" s="10" t="s">
        <v>339</v>
      </c>
      <c r="D102" s="8" t="s">
        <v>262</v>
      </c>
      <c r="E102" s="37"/>
      <c r="F102" s="37"/>
      <c r="G102" s="32">
        <v>371</v>
      </c>
      <c r="H102" s="32">
        <v>371</v>
      </c>
      <c r="I102" s="32">
        <v>145</v>
      </c>
      <c r="J102" s="32">
        <v>105</v>
      </c>
      <c r="K102" s="32">
        <v>121</v>
      </c>
      <c r="L102" s="32">
        <v>0</v>
      </c>
      <c r="M102" s="32">
        <v>0</v>
      </c>
      <c r="N102" s="32">
        <v>0</v>
      </c>
      <c r="O102" s="32">
        <v>0</v>
      </c>
      <c r="P102" s="32">
        <v>0</v>
      </c>
      <c r="Q102" s="32">
        <v>0</v>
      </c>
      <c r="R102" s="32">
        <v>0</v>
      </c>
    </row>
    <row r="103" spans="1:18" ht="14.15" customHeight="1" x14ac:dyDescent="0.2">
      <c r="A103" s="220" t="s">
        <v>508</v>
      </c>
      <c r="B103" s="221" t="s">
        <v>142</v>
      </c>
      <c r="C103" s="222"/>
      <c r="D103" s="220"/>
      <c r="E103" s="223">
        <v>10</v>
      </c>
      <c r="F103" s="223">
        <v>0</v>
      </c>
      <c r="G103" s="223">
        <v>344</v>
      </c>
      <c r="H103" s="223">
        <v>344</v>
      </c>
      <c r="I103" s="223">
        <v>120</v>
      </c>
      <c r="J103" s="223">
        <v>113</v>
      </c>
      <c r="K103" s="223">
        <v>111</v>
      </c>
      <c r="L103" s="224">
        <v>0</v>
      </c>
      <c r="M103" s="223">
        <v>0</v>
      </c>
      <c r="N103" s="223">
        <v>0</v>
      </c>
      <c r="O103" s="223">
        <v>0</v>
      </c>
      <c r="P103" s="223">
        <v>0</v>
      </c>
      <c r="Q103" s="223">
        <v>0</v>
      </c>
      <c r="R103" s="223">
        <v>0</v>
      </c>
    </row>
    <row r="104" spans="1:18" ht="14.15" customHeight="1" x14ac:dyDescent="0.2">
      <c r="A104" s="8"/>
      <c r="B104" s="13"/>
      <c r="C104" s="10" t="s">
        <v>339</v>
      </c>
      <c r="D104" s="8" t="s">
        <v>261</v>
      </c>
      <c r="E104" s="37"/>
      <c r="F104" s="37"/>
      <c r="G104" s="32">
        <v>193</v>
      </c>
      <c r="H104" s="32">
        <v>193</v>
      </c>
      <c r="I104" s="33">
        <v>73</v>
      </c>
      <c r="J104" s="33">
        <v>59</v>
      </c>
      <c r="K104" s="33">
        <v>61</v>
      </c>
      <c r="L104" s="33">
        <v>0</v>
      </c>
      <c r="M104" s="37">
        <v>0</v>
      </c>
      <c r="N104" s="37">
        <v>0</v>
      </c>
      <c r="O104" s="37">
        <v>0</v>
      </c>
      <c r="P104" s="37">
        <v>0</v>
      </c>
      <c r="Q104" s="32">
        <v>0</v>
      </c>
      <c r="R104" s="32">
        <v>0</v>
      </c>
    </row>
    <row r="105" spans="1:18" ht="14.15" customHeight="1" x14ac:dyDescent="0.2">
      <c r="A105" s="8"/>
      <c r="B105" s="13"/>
      <c r="C105" s="10" t="s">
        <v>339</v>
      </c>
      <c r="D105" s="8" t="s">
        <v>262</v>
      </c>
      <c r="E105" s="37"/>
      <c r="F105" s="37"/>
      <c r="G105" s="32">
        <v>151</v>
      </c>
      <c r="H105" s="32">
        <v>151</v>
      </c>
      <c r="I105" s="33">
        <v>47</v>
      </c>
      <c r="J105" s="33">
        <v>54</v>
      </c>
      <c r="K105" s="33">
        <v>50</v>
      </c>
      <c r="L105" s="32">
        <v>0</v>
      </c>
      <c r="M105" s="37">
        <v>0</v>
      </c>
      <c r="N105" s="37">
        <v>0</v>
      </c>
      <c r="O105" s="37">
        <v>0</v>
      </c>
      <c r="P105" s="37">
        <v>0</v>
      </c>
      <c r="Q105" s="32">
        <v>0</v>
      </c>
      <c r="R105" s="32">
        <v>0</v>
      </c>
    </row>
    <row r="106" spans="1:18" ht="14.15" customHeight="1" x14ac:dyDescent="0.2">
      <c r="A106" s="220" t="s">
        <v>508</v>
      </c>
      <c r="B106" s="221" t="s">
        <v>7</v>
      </c>
      <c r="C106" s="222"/>
      <c r="D106" s="220"/>
      <c r="E106" s="223">
        <v>24</v>
      </c>
      <c r="F106" s="223">
        <v>4</v>
      </c>
      <c r="G106" s="223">
        <v>1024</v>
      </c>
      <c r="H106" s="223">
        <v>954</v>
      </c>
      <c r="I106" s="223">
        <v>321</v>
      </c>
      <c r="J106" s="223">
        <v>316</v>
      </c>
      <c r="K106" s="223">
        <v>317</v>
      </c>
      <c r="L106" s="224">
        <v>70</v>
      </c>
      <c r="M106" s="223">
        <v>21</v>
      </c>
      <c r="N106" s="223">
        <v>24</v>
      </c>
      <c r="O106" s="223">
        <v>14</v>
      </c>
      <c r="P106" s="223">
        <v>11</v>
      </c>
      <c r="Q106" s="223">
        <v>0</v>
      </c>
      <c r="R106" s="223">
        <v>0</v>
      </c>
    </row>
    <row r="107" spans="1:18" ht="14.15" customHeight="1" x14ac:dyDescent="0.2">
      <c r="A107" s="8"/>
      <c r="B107" s="9"/>
      <c r="C107" s="10" t="s">
        <v>339</v>
      </c>
      <c r="D107" s="8" t="s">
        <v>261</v>
      </c>
      <c r="E107" s="37"/>
      <c r="F107" s="37"/>
      <c r="G107" s="32">
        <v>487</v>
      </c>
      <c r="H107" s="32">
        <v>442</v>
      </c>
      <c r="I107" s="32">
        <v>147</v>
      </c>
      <c r="J107" s="32">
        <v>144</v>
      </c>
      <c r="K107" s="32">
        <v>151</v>
      </c>
      <c r="L107" s="33">
        <v>45</v>
      </c>
      <c r="M107" s="32">
        <v>15</v>
      </c>
      <c r="N107" s="32">
        <v>15</v>
      </c>
      <c r="O107" s="32">
        <v>9</v>
      </c>
      <c r="P107" s="32">
        <v>6</v>
      </c>
      <c r="Q107" s="32">
        <v>0</v>
      </c>
      <c r="R107" s="32">
        <v>0</v>
      </c>
    </row>
    <row r="108" spans="1:18" ht="14.15" customHeight="1" x14ac:dyDescent="0.2">
      <c r="A108" s="8"/>
      <c r="B108" s="13"/>
      <c r="C108" s="10" t="s">
        <v>339</v>
      </c>
      <c r="D108" s="8" t="s">
        <v>262</v>
      </c>
      <c r="E108" s="37"/>
      <c r="F108" s="37"/>
      <c r="G108" s="32">
        <v>537</v>
      </c>
      <c r="H108" s="32">
        <v>512</v>
      </c>
      <c r="I108" s="33">
        <v>174</v>
      </c>
      <c r="J108" s="33">
        <v>172</v>
      </c>
      <c r="K108" s="33">
        <v>166</v>
      </c>
      <c r="L108" s="32">
        <v>25</v>
      </c>
      <c r="M108" s="37">
        <v>6</v>
      </c>
      <c r="N108" s="37">
        <v>9</v>
      </c>
      <c r="O108" s="37">
        <v>5</v>
      </c>
      <c r="P108" s="37">
        <v>5</v>
      </c>
      <c r="Q108" s="32">
        <v>0</v>
      </c>
      <c r="R108" s="32">
        <v>0</v>
      </c>
    </row>
    <row r="109" spans="1:18" ht="14.15" customHeight="1" x14ac:dyDescent="0.2">
      <c r="A109" s="220" t="s">
        <v>508</v>
      </c>
      <c r="B109" s="221" t="s">
        <v>100</v>
      </c>
      <c r="C109" s="222"/>
      <c r="D109" s="220"/>
      <c r="E109" s="223">
        <v>21</v>
      </c>
      <c r="F109" s="223">
        <v>0</v>
      </c>
      <c r="G109" s="223">
        <v>819</v>
      </c>
      <c r="H109" s="223">
        <v>819</v>
      </c>
      <c r="I109" s="223">
        <v>281</v>
      </c>
      <c r="J109" s="223">
        <v>271</v>
      </c>
      <c r="K109" s="223">
        <v>267</v>
      </c>
      <c r="L109" s="224">
        <v>0</v>
      </c>
      <c r="M109" s="223">
        <v>0</v>
      </c>
      <c r="N109" s="223">
        <v>0</v>
      </c>
      <c r="O109" s="223">
        <v>0</v>
      </c>
      <c r="P109" s="223">
        <v>0</v>
      </c>
      <c r="Q109" s="223">
        <v>0</v>
      </c>
      <c r="R109" s="223">
        <v>0</v>
      </c>
    </row>
    <row r="110" spans="1:18" ht="14.15" customHeight="1" x14ac:dyDescent="0.2">
      <c r="A110" s="8"/>
      <c r="B110" s="13"/>
      <c r="C110" s="10" t="s">
        <v>339</v>
      </c>
      <c r="D110" s="8" t="s">
        <v>261</v>
      </c>
      <c r="E110" s="37"/>
      <c r="F110" s="37"/>
      <c r="G110" s="32">
        <v>401</v>
      </c>
      <c r="H110" s="32">
        <v>401</v>
      </c>
      <c r="I110" s="33">
        <v>148</v>
      </c>
      <c r="J110" s="33">
        <v>130</v>
      </c>
      <c r="K110" s="33">
        <v>123</v>
      </c>
      <c r="L110" s="33">
        <v>0</v>
      </c>
      <c r="M110" s="37">
        <v>0</v>
      </c>
      <c r="N110" s="37">
        <v>0</v>
      </c>
      <c r="O110" s="37">
        <v>0</v>
      </c>
      <c r="P110" s="37">
        <v>0</v>
      </c>
      <c r="Q110" s="32">
        <v>0</v>
      </c>
      <c r="R110" s="32">
        <v>0</v>
      </c>
    </row>
    <row r="111" spans="1:18" ht="14.15" customHeight="1" x14ac:dyDescent="0.2">
      <c r="A111" s="8"/>
      <c r="B111" s="9"/>
      <c r="C111" s="10" t="s">
        <v>339</v>
      </c>
      <c r="D111" s="8" t="s">
        <v>262</v>
      </c>
      <c r="E111" s="37"/>
      <c r="F111" s="37"/>
      <c r="G111" s="32">
        <v>418</v>
      </c>
      <c r="H111" s="32">
        <v>418</v>
      </c>
      <c r="I111" s="32">
        <v>133</v>
      </c>
      <c r="J111" s="32">
        <v>141</v>
      </c>
      <c r="K111" s="32">
        <v>144</v>
      </c>
      <c r="L111" s="32">
        <v>0</v>
      </c>
      <c r="M111" s="32">
        <v>0</v>
      </c>
      <c r="N111" s="32">
        <v>0</v>
      </c>
      <c r="O111" s="32">
        <v>0</v>
      </c>
      <c r="P111" s="32">
        <v>0</v>
      </c>
      <c r="Q111" s="32">
        <v>0</v>
      </c>
      <c r="R111" s="32">
        <v>0</v>
      </c>
    </row>
    <row r="112" spans="1:18" ht="14.15" customHeight="1" x14ac:dyDescent="0.2">
      <c r="A112" s="220" t="s">
        <v>508</v>
      </c>
      <c r="B112" s="221" t="s">
        <v>156</v>
      </c>
      <c r="C112" s="222"/>
      <c r="D112" s="220"/>
      <c r="E112" s="223">
        <v>11</v>
      </c>
      <c r="F112" s="223">
        <v>0</v>
      </c>
      <c r="G112" s="223">
        <v>328</v>
      </c>
      <c r="H112" s="223">
        <v>328</v>
      </c>
      <c r="I112" s="223">
        <v>111</v>
      </c>
      <c r="J112" s="223">
        <v>110</v>
      </c>
      <c r="K112" s="223">
        <v>107</v>
      </c>
      <c r="L112" s="224">
        <v>0</v>
      </c>
      <c r="M112" s="223">
        <v>0</v>
      </c>
      <c r="N112" s="223">
        <v>0</v>
      </c>
      <c r="O112" s="223">
        <v>0</v>
      </c>
      <c r="P112" s="223">
        <v>0</v>
      </c>
      <c r="Q112" s="223">
        <v>0</v>
      </c>
      <c r="R112" s="223">
        <v>0</v>
      </c>
    </row>
    <row r="113" spans="1:18" ht="14.15" customHeight="1" x14ac:dyDescent="0.2">
      <c r="A113" s="8"/>
      <c r="B113" s="13"/>
      <c r="C113" s="10" t="s">
        <v>339</v>
      </c>
      <c r="D113" s="8" t="s">
        <v>261</v>
      </c>
      <c r="E113" s="37"/>
      <c r="F113" s="37"/>
      <c r="G113" s="32">
        <v>203</v>
      </c>
      <c r="H113" s="32">
        <v>203</v>
      </c>
      <c r="I113" s="33">
        <v>73</v>
      </c>
      <c r="J113" s="33">
        <v>66</v>
      </c>
      <c r="K113" s="33">
        <v>64</v>
      </c>
      <c r="L113" s="33">
        <v>0</v>
      </c>
      <c r="M113" s="37">
        <v>0</v>
      </c>
      <c r="N113" s="37">
        <v>0</v>
      </c>
      <c r="O113" s="37">
        <v>0</v>
      </c>
      <c r="P113" s="37">
        <v>0</v>
      </c>
      <c r="Q113" s="32">
        <v>0</v>
      </c>
      <c r="R113" s="32">
        <v>0</v>
      </c>
    </row>
    <row r="114" spans="1:18" ht="14.15" customHeight="1" x14ac:dyDescent="0.2">
      <c r="A114" s="8"/>
      <c r="B114" s="13"/>
      <c r="C114" s="10" t="s">
        <v>339</v>
      </c>
      <c r="D114" s="8" t="s">
        <v>262</v>
      </c>
      <c r="E114" s="37"/>
      <c r="F114" s="37"/>
      <c r="G114" s="32">
        <v>125</v>
      </c>
      <c r="H114" s="32">
        <v>125</v>
      </c>
      <c r="I114" s="33">
        <v>38</v>
      </c>
      <c r="J114" s="33">
        <v>44</v>
      </c>
      <c r="K114" s="33">
        <v>43</v>
      </c>
      <c r="L114" s="32">
        <v>0</v>
      </c>
      <c r="M114" s="37">
        <v>0</v>
      </c>
      <c r="N114" s="37">
        <v>0</v>
      </c>
      <c r="O114" s="37">
        <v>0</v>
      </c>
      <c r="P114" s="37">
        <v>0</v>
      </c>
      <c r="Q114" s="32">
        <v>0</v>
      </c>
      <c r="R114" s="32">
        <v>0</v>
      </c>
    </row>
    <row r="115" spans="1:18" ht="14.15" customHeight="1" x14ac:dyDescent="0.2">
      <c r="A115" s="220" t="s">
        <v>508</v>
      </c>
      <c r="B115" s="221" t="s">
        <v>11</v>
      </c>
      <c r="C115" s="222"/>
      <c r="D115" s="220"/>
      <c r="E115" s="223">
        <v>22</v>
      </c>
      <c r="F115" s="223">
        <v>4</v>
      </c>
      <c r="G115" s="223">
        <v>961</v>
      </c>
      <c r="H115" s="223">
        <v>872</v>
      </c>
      <c r="I115" s="223">
        <v>321</v>
      </c>
      <c r="J115" s="223">
        <v>283</v>
      </c>
      <c r="K115" s="223">
        <v>268</v>
      </c>
      <c r="L115" s="224">
        <v>89</v>
      </c>
      <c r="M115" s="223">
        <v>18</v>
      </c>
      <c r="N115" s="223">
        <v>27</v>
      </c>
      <c r="O115" s="223">
        <v>25</v>
      </c>
      <c r="P115" s="223">
        <v>19</v>
      </c>
      <c r="Q115" s="223">
        <v>0</v>
      </c>
      <c r="R115" s="223">
        <v>0</v>
      </c>
    </row>
    <row r="116" spans="1:18" ht="14.15" customHeight="1" x14ac:dyDescent="0.2">
      <c r="A116" s="8"/>
      <c r="B116" s="9"/>
      <c r="C116" s="10" t="s">
        <v>339</v>
      </c>
      <c r="D116" s="8" t="s">
        <v>261</v>
      </c>
      <c r="E116" s="37"/>
      <c r="F116" s="37"/>
      <c r="G116" s="32">
        <v>438</v>
      </c>
      <c r="H116" s="32">
        <v>381</v>
      </c>
      <c r="I116" s="37">
        <v>147</v>
      </c>
      <c r="J116" s="32">
        <v>132</v>
      </c>
      <c r="K116" s="32">
        <v>102</v>
      </c>
      <c r="L116" s="33">
        <v>57</v>
      </c>
      <c r="M116" s="32">
        <v>12</v>
      </c>
      <c r="N116" s="32">
        <v>16</v>
      </c>
      <c r="O116" s="32">
        <v>19</v>
      </c>
      <c r="P116" s="32">
        <v>10</v>
      </c>
      <c r="Q116" s="32">
        <v>0</v>
      </c>
      <c r="R116" s="32">
        <v>0</v>
      </c>
    </row>
    <row r="117" spans="1:18" ht="14.15" customHeight="1" x14ac:dyDescent="0.2">
      <c r="A117" s="8"/>
      <c r="B117" s="13"/>
      <c r="C117" s="10" t="s">
        <v>339</v>
      </c>
      <c r="D117" s="8" t="s">
        <v>262</v>
      </c>
      <c r="E117" s="37"/>
      <c r="F117" s="37"/>
      <c r="G117" s="32">
        <v>523</v>
      </c>
      <c r="H117" s="32">
        <v>491</v>
      </c>
      <c r="I117" s="33">
        <v>174</v>
      </c>
      <c r="J117" s="33">
        <v>151</v>
      </c>
      <c r="K117" s="33">
        <v>166</v>
      </c>
      <c r="L117" s="32">
        <v>32</v>
      </c>
      <c r="M117" s="37">
        <v>6</v>
      </c>
      <c r="N117" s="37">
        <v>11</v>
      </c>
      <c r="O117" s="37">
        <v>6</v>
      </c>
      <c r="P117" s="37">
        <v>9</v>
      </c>
      <c r="Q117" s="32">
        <v>0</v>
      </c>
      <c r="R117" s="32">
        <v>0</v>
      </c>
    </row>
    <row r="118" spans="1:18" ht="14.15" customHeight="1" x14ac:dyDescent="0.2">
      <c r="A118" s="220" t="s">
        <v>508</v>
      </c>
      <c r="B118" s="221" t="s">
        <v>138</v>
      </c>
      <c r="C118" s="222"/>
      <c r="D118" s="220"/>
      <c r="E118" s="223">
        <v>10</v>
      </c>
      <c r="F118" s="223">
        <v>0</v>
      </c>
      <c r="G118" s="223">
        <v>292</v>
      </c>
      <c r="H118" s="223">
        <v>292</v>
      </c>
      <c r="I118" s="223">
        <v>67</v>
      </c>
      <c r="J118" s="223">
        <v>104</v>
      </c>
      <c r="K118" s="223">
        <v>121</v>
      </c>
      <c r="L118" s="224">
        <v>0</v>
      </c>
      <c r="M118" s="223">
        <v>0</v>
      </c>
      <c r="N118" s="223">
        <v>0</v>
      </c>
      <c r="O118" s="223">
        <v>0</v>
      </c>
      <c r="P118" s="223">
        <v>0</v>
      </c>
      <c r="Q118" s="223">
        <v>0</v>
      </c>
      <c r="R118" s="223">
        <v>0</v>
      </c>
    </row>
    <row r="119" spans="1:18" ht="14.15" customHeight="1" x14ac:dyDescent="0.2">
      <c r="A119" s="8"/>
      <c r="B119" s="13"/>
      <c r="C119" s="10" t="s">
        <v>339</v>
      </c>
      <c r="D119" s="8" t="s">
        <v>261</v>
      </c>
      <c r="E119" s="37"/>
      <c r="F119" s="37"/>
      <c r="G119" s="32">
        <v>162</v>
      </c>
      <c r="H119" s="32">
        <v>162</v>
      </c>
      <c r="I119" s="33">
        <v>36</v>
      </c>
      <c r="J119" s="33">
        <v>55</v>
      </c>
      <c r="K119" s="33">
        <v>71</v>
      </c>
      <c r="L119" s="33">
        <v>0</v>
      </c>
      <c r="M119" s="37">
        <v>0</v>
      </c>
      <c r="N119" s="37">
        <v>0</v>
      </c>
      <c r="O119" s="37">
        <v>0</v>
      </c>
      <c r="P119" s="37">
        <v>0</v>
      </c>
      <c r="Q119" s="32">
        <v>0</v>
      </c>
      <c r="R119" s="32">
        <v>0</v>
      </c>
    </row>
    <row r="120" spans="1:18" ht="14.15" customHeight="1" x14ac:dyDescent="0.2">
      <c r="A120" s="8"/>
      <c r="B120" s="9"/>
      <c r="C120" s="10" t="s">
        <v>339</v>
      </c>
      <c r="D120" s="8" t="s">
        <v>262</v>
      </c>
      <c r="E120" s="37"/>
      <c r="F120" s="37"/>
      <c r="G120" s="32">
        <v>130</v>
      </c>
      <c r="H120" s="32">
        <v>130</v>
      </c>
      <c r="I120" s="32">
        <v>31</v>
      </c>
      <c r="J120" s="32">
        <v>49</v>
      </c>
      <c r="K120" s="32">
        <v>50</v>
      </c>
      <c r="L120" s="32">
        <v>0</v>
      </c>
      <c r="M120" s="32">
        <v>0</v>
      </c>
      <c r="N120" s="32">
        <v>0</v>
      </c>
      <c r="O120" s="32">
        <v>0</v>
      </c>
      <c r="P120" s="32">
        <v>0</v>
      </c>
      <c r="Q120" s="32">
        <v>0</v>
      </c>
      <c r="R120" s="32">
        <v>0</v>
      </c>
    </row>
    <row r="121" spans="1:18" ht="14.15" customHeight="1" x14ac:dyDescent="0.2">
      <c r="A121" s="220" t="s">
        <v>508</v>
      </c>
      <c r="B121" s="221" t="s">
        <v>99</v>
      </c>
      <c r="C121" s="222"/>
      <c r="D121" s="220"/>
      <c r="E121" s="223">
        <v>21</v>
      </c>
      <c r="F121" s="223">
        <v>0</v>
      </c>
      <c r="G121" s="223">
        <v>742</v>
      </c>
      <c r="H121" s="223">
        <v>742</v>
      </c>
      <c r="I121" s="223">
        <v>265</v>
      </c>
      <c r="J121" s="223">
        <v>245</v>
      </c>
      <c r="K121" s="223">
        <v>232</v>
      </c>
      <c r="L121" s="223">
        <v>0</v>
      </c>
      <c r="M121" s="223">
        <v>0</v>
      </c>
      <c r="N121" s="223">
        <v>0</v>
      </c>
      <c r="O121" s="223">
        <v>0</v>
      </c>
      <c r="P121" s="223">
        <v>0</v>
      </c>
      <c r="Q121" s="223">
        <v>0</v>
      </c>
      <c r="R121" s="223">
        <v>0</v>
      </c>
    </row>
    <row r="122" spans="1:18" ht="14.15" customHeight="1" x14ac:dyDescent="0.2">
      <c r="A122" s="8"/>
      <c r="B122" s="9"/>
      <c r="C122" s="10" t="s">
        <v>339</v>
      </c>
      <c r="D122" s="8" t="s">
        <v>261</v>
      </c>
      <c r="E122" s="37"/>
      <c r="F122" s="37"/>
      <c r="G122" s="32">
        <v>387</v>
      </c>
      <c r="H122" s="32">
        <v>387</v>
      </c>
      <c r="I122" s="32">
        <v>154</v>
      </c>
      <c r="J122" s="32">
        <v>117</v>
      </c>
      <c r="K122" s="32">
        <v>116</v>
      </c>
      <c r="L122" s="33">
        <v>0</v>
      </c>
      <c r="M122" s="32">
        <v>0</v>
      </c>
      <c r="N122" s="32">
        <v>0</v>
      </c>
      <c r="O122" s="32">
        <v>0</v>
      </c>
      <c r="P122" s="32">
        <v>0</v>
      </c>
      <c r="Q122" s="32">
        <v>0</v>
      </c>
      <c r="R122" s="32">
        <v>0</v>
      </c>
    </row>
    <row r="123" spans="1:18" ht="14.15" customHeight="1" x14ac:dyDescent="0.2">
      <c r="A123" s="8"/>
      <c r="B123" s="13"/>
      <c r="C123" s="10" t="s">
        <v>339</v>
      </c>
      <c r="D123" s="8" t="s">
        <v>262</v>
      </c>
      <c r="E123" s="37"/>
      <c r="F123" s="37"/>
      <c r="G123" s="32">
        <v>355</v>
      </c>
      <c r="H123" s="32">
        <v>355</v>
      </c>
      <c r="I123" s="33">
        <v>111</v>
      </c>
      <c r="J123" s="33">
        <v>128</v>
      </c>
      <c r="K123" s="33">
        <v>116</v>
      </c>
      <c r="L123" s="32">
        <v>0</v>
      </c>
      <c r="M123" s="37">
        <v>0</v>
      </c>
      <c r="N123" s="37">
        <v>0</v>
      </c>
      <c r="O123" s="37">
        <v>0</v>
      </c>
      <c r="P123" s="37">
        <v>0</v>
      </c>
      <c r="Q123" s="32">
        <v>0</v>
      </c>
      <c r="R123" s="32">
        <v>0</v>
      </c>
    </row>
    <row r="124" spans="1:18" ht="14.15" customHeight="1" x14ac:dyDescent="0.2">
      <c r="A124" s="220" t="s">
        <v>508</v>
      </c>
      <c r="B124" s="221" t="s">
        <v>15</v>
      </c>
      <c r="C124" s="222"/>
      <c r="D124" s="220"/>
      <c r="E124" s="223">
        <v>24</v>
      </c>
      <c r="F124" s="223">
        <v>8</v>
      </c>
      <c r="G124" s="223">
        <v>874</v>
      </c>
      <c r="H124" s="223">
        <v>793</v>
      </c>
      <c r="I124" s="223">
        <v>256</v>
      </c>
      <c r="J124" s="223">
        <v>251</v>
      </c>
      <c r="K124" s="223">
        <v>286</v>
      </c>
      <c r="L124" s="223">
        <v>81</v>
      </c>
      <c r="M124" s="223">
        <v>17</v>
      </c>
      <c r="N124" s="223">
        <v>19</v>
      </c>
      <c r="O124" s="223">
        <v>19</v>
      </c>
      <c r="P124" s="223">
        <v>26</v>
      </c>
      <c r="Q124" s="223">
        <v>0</v>
      </c>
      <c r="R124" s="223">
        <v>0</v>
      </c>
    </row>
    <row r="125" spans="1:18" ht="14.15" customHeight="1" x14ac:dyDescent="0.2">
      <c r="A125" s="8"/>
      <c r="B125" s="13"/>
      <c r="C125" s="10" t="s">
        <v>338</v>
      </c>
      <c r="D125" s="8" t="s">
        <v>261</v>
      </c>
      <c r="E125" s="37"/>
      <c r="F125" s="37"/>
      <c r="G125" s="32">
        <v>747</v>
      </c>
      <c r="H125" s="32">
        <v>672</v>
      </c>
      <c r="I125" s="33">
        <v>210</v>
      </c>
      <c r="J125" s="33">
        <v>205</v>
      </c>
      <c r="K125" s="33">
        <v>257</v>
      </c>
      <c r="L125" s="33">
        <v>75</v>
      </c>
      <c r="M125" s="37">
        <v>17</v>
      </c>
      <c r="N125" s="37">
        <v>18</v>
      </c>
      <c r="O125" s="37">
        <v>16</v>
      </c>
      <c r="P125" s="37">
        <v>24</v>
      </c>
      <c r="Q125" s="32">
        <v>0</v>
      </c>
      <c r="R125" s="32">
        <v>0</v>
      </c>
    </row>
    <row r="126" spans="1:18" ht="14.15" customHeight="1" x14ac:dyDescent="0.2">
      <c r="A126" s="8"/>
      <c r="B126" s="13"/>
      <c r="C126" s="10" t="s">
        <v>338</v>
      </c>
      <c r="D126" s="8" t="s">
        <v>262</v>
      </c>
      <c r="E126" s="37"/>
      <c r="F126" s="37"/>
      <c r="G126" s="32">
        <v>127</v>
      </c>
      <c r="H126" s="32">
        <v>121</v>
      </c>
      <c r="I126" s="33">
        <v>46</v>
      </c>
      <c r="J126" s="33">
        <v>46</v>
      </c>
      <c r="K126" s="33">
        <v>29</v>
      </c>
      <c r="L126" s="33">
        <v>6</v>
      </c>
      <c r="M126" s="37">
        <v>0</v>
      </c>
      <c r="N126" s="37">
        <v>1</v>
      </c>
      <c r="O126" s="37">
        <v>3</v>
      </c>
      <c r="P126" s="37">
        <v>2</v>
      </c>
      <c r="Q126" s="32">
        <v>0</v>
      </c>
      <c r="R126" s="32">
        <v>0</v>
      </c>
    </row>
    <row r="127" spans="1:18" ht="14.15" customHeight="1" x14ac:dyDescent="0.2">
      <c r="A127" s="220" t="s">
        <v>508</v>
      </c>
      <c r="B127" s="221" t="s">
        <v>12</v>
      </c>
      <c r="C127" s="222"/>
      <c r="D127" s="220"/>
      <c r="E127" s="223">
        <v>24</v>
      </c>
      <c r="F127" s="223">
        <v>0</v>
      </c>
      <c r="G127" s="223">
        <v>947</v>
      </c>
      <c r="H127" s="223">
        <v>947</v>
      </c>
      <c r="I127" s="223">
        <v>320</v>
      </c>
      <c r="J127" s="223">
        <v>314</v>
      </c>
      <c r="K127" s="223">
        <v>313</v>
      </c>
      <c r="L127" s="224">
        <v>0</v>
      </c>
      <c r="M127" s="223">
        <v>0</v>
      </c>
      <c r="N127" s="223">
        <v>0</v>
      </c>
      <c r="O127" s="223">
        <v>0</v>
      </c>
      <c r="P127" s="223">
        <v>0</v>
      </c>
      <c r="Q127" s="223">
        <v>0</v>
      </c>
      <c r="R127" s="223">
        <v>0</v>
      </c>
    </row>
    <row r="128" spans="1:18" ht="14.15" customHeight="1" x14ac:dyDescent="0.2">
      <c r="A128" s="8"/>
      <c r="B128" s="13"/>
      <c r="C128" s="10" t="s">
        <v>339</v>
      </c>
      <c r="D128" s="8" t="s">
        <v>261</v>
      </c>
      <c r="E128" s="37"/>
      <c r="F128" s="37"/>
      <c r="G128" s="32">
        <v>410</v>
      </c>
      <c r="H128" s="32">
        <v>410</v>
      </c>
      <c r="I128" s="33">
        <v>140</v>
      </c>
      <c r="J128" s="33">
        <v>141</v>
      </c>
      <c r="K128" s="33">
        <v>129</v>
      </c>
      <c r="L128" s="33">
        <v>0</v>
      </c>
      <c r="M128" s="37">
        <v>0</v>
      </c>
      <c r="N128" s="37">
        <v>0</v>
      </c>
      <c r="O128" s="37">
        <v>0</v>
      </c>
      <c r="P128" s="37">
        <v>0</v>
      </c>
      <c r="Q128" s="32">
        <v>0</v>
      </c>
      <c r="R128" s="32">
        <v>0</v>
      </c>
    </row>
    <row r="129" spans="1:18" ht="14.15" customHeight="1" x14ac:dyDescent="0.2">
      <c r="A129" s="8"/>
      <c r="B129" s="9"/>
      <c r="C129" s="10" t="s">
        <v>339</v>
      </c>
      <c r="D129" s="8" t="s">
        <v>262</v>
      </c>
      <c r="E129" s="37"/>
      <c r="F129" s="37"/>
      <c r="G129" s="32">
        <v>416</v>
      </c>
      <c r="H129" s="32">
        <v>416</v>
      </c>
      <c r="I129" s="32">
        <v>140</v>
      </c>
      <c r="J129" s="32">
        <v>132</v>
      </c>
      <c r="K129" s="32">
        <v>144</v>
      </c>
      <c r="L129" s="32">
        <v>0</v>
      </c>
      <c r="M129" s="32">
        <v>0</v>
      </c>
      <c r="N129" s="32">
        <v>0</v>
      </c>
      <c r="O129" s="32">
        <v>0</v>
      </c>
      <c r="P129" s="32">
        <v>0</v>
      </c>
      <c r="Q129" s="32">
        <v>0</v>
      </c>
      <c r="R129" s="32">
        <v>0</v>
      </c>
    </row>
    <row r="130" spans="1:18" ht="14.15" customHeight="1" x14ac:dyDescent="0.2">
      <c r="A130" s="8"/>
      <c r="B130" s="13"/>
      <c r="C130" s="10" t="s">
        <v>507</v>
      </c>
      <c r="D130" s="8" t="s">
        <v>261</v>
      </c>
      <c r="E130" s="37"/>
      <c r="F130" s="37"/>
      <c r="G130" s="32">
        <v>83</v>
      </c>
      <c r="H130" s="32">
        <v>83</v>
      </c>
      <c r="I130" s="33">
        <v>27</v>
      </c>
      <c r="J130" s="33">
        <v>30</v>
      </c>
      <c r="K130" s="33">
        <v>26</v>
      </c>
      <c r="L130" s="33">
        <v>0</v>
      </c>
      <c r="M130" s="37">
        <v>0</v>
      </c>
      <c r="N130" s="37">
        <v>0</v>
      </c>
      <c r="O130" s="37">
        <v>0</v>
      </c>
      <c r="P130" s="37">
        <v>0</v>
      </c>
      <c r="Q130" s="32">
        <v>0</v>
      </c>
      <c r="R130" s="32">
        <v>0</v>
      </c>
    </row>
    <row r="131" spans="1:18" ht="14.15" customHeight="1" x14ac:dyDescent="0.2">
      <c r="A131" s="8"/>
      <c r="B131" s="13"/>
      <c r="C131" s="10" t="s">
        <v>507</v>
      </c>
      <c r="D131" s="8" t="s">
        <v>262</v>
      </c>
      <c r="E131" s="37"/>
      <c r="F131" s="37"/>
      <c r="G131" s="32">
        <v>38</v>
      </c>
      <c r="H131" s="32">
        <v>38</v>
      </c>
      <c r="I131" s="33">
        <v>13</v>
      </c>
      <c r="J131" s="33">
        <v>11</v>
      </c>
      <c r="K131" s="33">
        <v>14</v>
      </c>
      <c r="L131" s="33">
        <v>0</v>
      </c>
      <c r="M131" s="37">
        <v>0</v>
      </c>
      <c r="N131" s="37">
        <v>0</v>
      </c>
      <c r="O131" s="37">
        <v>0</v>
      </c>
      <c r="P131" s="37">
        <v>0</v>
      </c>
      <c r="Q131" s="32">
        <v>0</v>
      </c>
      <c r="R131" s="32">
        <v>0</v>
      </c>
    </row>
    <row r="132" spans="1:18" ht="14.15" customHeight="1" x14ac:dyDescent="0.2">
      <c r="A132" s="220" t="s">
        <v>508</v>
      </c>
      <c r="B132" s="221" t="s">
        <v>13</v>
      </c>
      <c r="C132" s="222"/>
      <c r="D132" s="220"/>
      <c r="E132" s="223">
        <v>24</v>
      </c>
      <c r="F132" s="223">
        <v>0</v>
      </c>
      <c r="G132" s="223">
        <v>862</v>
      </c>
      <c r="H132" s="223">
        <v>862</v>
      </c>
      <c r="I132" s="223">
        <v>303</v>
      </c>
      <c r="J132" s="223">
        <v>273</v>
      </c>
      <c r="K132" s="223">
        <v>286</v>
      </c>
      <c r="L132" s="223">
        <v>0</v>
      </c>
      <c r="M132" s="223">
        <v>0</v>
      </c>
      <c r="N132" s="223">
        <v>0</v>
      </c>
      <c r="O132" s="223">
        <v>0</v>
      </c>
      <c r="P132" s="223">
        <v>0</v>
      </c>
      <c r="Q132" s="223">
        <v>0</v>
      </c>
      <c r="R132" s="223">
        <v>0</v>
      </c>
    </row>
    <row r="133" spans="1:18" ht="14.15" customHeight="1" x14ac:dyDescent="0.2">
      <c r="A133" s="8"/>
      <c r="B133" s="9"/>
      <c r="C133" s="10" t="s">
        <v>346</v>
      </c>
      <c r="D133" s="8" t="s">
        <v>261</v>
      </c>
      <c r="E133" s="37"/>
      <c r="F133" s="37"/>
      <c r="G133" s="32">
        <v>122</v>
      </c>
      <c r="H133" s="32">
        <v>122</v>
      </c>
      <c r="I133" s="32">
        <v>44</v>
      </c>
      <c r="J133" s="32">
        <v>32</v>
      </c>
      <c r="K133" s="32">
        <v>46</v>
      </c>
      <c r="L133" s="33">
        <v>0</v>
      </c>
      <c r="M133" s="32">
        <v>0</v>
      </c>
      <c r="N133" s="32">
        <v>0</v>
      </c>
      <c r="O133" s="32">
        <v>0</v>
      </c>
      <c r="P133" s="32">
        <v>0</v>
      </c>
      <c r="Q133" s="32">
        <v>0</v>
      </c>
      <c r="R133" s="32">
        <v>0</v>
      </c>
    </row>
    <row r="134" spans="1:18" ht="14.15" customHeight="1" x14ac:dyDescent="0.2">
      <c r="A134" s="8"/>
      <c r="B134" s="13"/>
      <c r="C134" s="10" t="s">
        <v>346</v>
      </c>
      <c r="D134" s="8" t="s">
        <v>262</v>
      </c>
      <c r="E134" s="37"/>
      <c r="F134" s="37"/>
      <c r="G134" s="32">
        <v>740</v>
      </c>
      <c r="H134" s="32">
        <v>740</v>
      </c>
      <c r="I134" s="33">
        <v>259</v>
      </c>
      <c r="J134" s="33">
        <v>241</v>
      </c>
      <c r="K134" s="33">
        <v>240</v>
      </c>
      <c r="L134" s="33">
        <v>0</v>
      </c>
      <c r="M134" s="37">
        <v>0</v>
      </c>
      <c r="N134" s="37">
        <v>0</v>
      </c>
      <c r="O134" s="37">
        <v>0</v>
      </c>
      <c r="P134" s="37">
        <v>0</v>
      </c>
      <c r="Q134" s="32">
        <v>0</v>
      </c>
      <c r="R134" s="32">
        <v>0</v>
      </c>
    </row>
    <row r="135" spans="1:18" ht="14.15" customHeight="1" x14ac:dyDescent="0.2">
      <c r="A135" s="220" t="s">
        <v>508</v>
      </c>
      <c r="B135" s="221" t="s">
        <v>141</v>
      </c>
      <c r="C135" s="222"/>
      <c r="D135" s="220"/>
      <c r="E135" s="223">
        <v>21</v>
      </c>
      <c r="F135" s="223">
        <v>0</v>
      </c>
      <c r="G135" s="223">
        <v>823</v>
      </c>
      <c r="H135" s="223">
        <v>823</v>
      </c>
      <c r="I135" s="223">
        <v>281</v>
      </c>
      <c r="J135" s="223">
        <v>272</v>
      </c>
      <c r="K135" s="223">
        <v>270</v>
      </c>
      <c r="L135" s="223">
        <v>0</v>
      </c>
      <c r="M135" s="223">
        <v>0</v>
      </c>
      <c r="N135" s="223">
        <v>0</v>
      </c>
      <c r="O135" s="223">
        <v>0</v>
      </c>
      <c r="P135" s="223">
        <v>0</v>
      </c>
      <c r="Q135" s="223">
        <v>0</v>
      </c>
      <c r="R135" s="223">
        <v>0</v>
      </c>
    </row>
    <row r="136" spans="1:18" ht="14.15" customHeight="1" x14ac:dyDescent="0.2">
      <c r="A136" s="8"/>
      <c r="B136" s="13"/>
      <c r="C136" s="10" t="s">
        <v>506</v>
      </c>
      <c r="D136" s="8" t="s">
        <v>261</v>
      </c>
      <c r="E136" s="37"/>
      <c r="F136" s="37"/>
      <c r="G136" s="32">
        <v>389</v>
      </c>
      <c r="H136" s="32">
        <v>389</v>
      </c>
      <c r="I136" s="33">
        <v>127</v>
      </c>
      <c r="J136" s="33">
        <v>139</v>
      </c>
      <c r="K136" s="33">
        <v>123</v>
      </c>
      <c r="L136" s="33">
        <v>0</v>
      </c>
      <c r="M136" s="37">
        <v>0</v>
      </c>
      <c r="N136" s="37">
        <v>0</v>
      </c>
      <c r="O136" s="37">
        <v>0</v>
      </c>
      <c r="P136" s="37">
        <v>0</v>
      </c>
      <c r="Q136" s="32">
        <v>0</v>
      </c>
      <c r="R136" s="32">
        <v>0</v>
      </c>
    </row>
    <row r="137" spans="1:18" ht="14.15" customHeight="1" x14ac:dyDescent="0.2">
      <c r="A137" s="8"/>
      <c r="B137" s="9"/>
      <c r="C137" s="10" t="s">
        <v>506</v>
      </c>
      <c r="D137" s="8" t="s">
        <v>262</v>
      </c>
      <c r="E137" s="37"/>
      <c r="F137" s="37"/>
      <c r="G137" s="32">
        <v>434</v>
      </c>
      <c r="H137" s="32">
        <v>434</v>
      </c>
      <c r="I137" s="32">
        <v>154</v>
      </c>
      <c r="J137" s="32">
        <v>133</v>
      </c>
      <c r="K137" s="32">
        <v>147</v>
      </c>
      <c r="L137" s="33">
        <v>0</v>
      </c>
      <c r="M137" s="32">
        <v>0</v>
      </c>
      <c r="N137" s="32">
        <v>0</v>
      </c>
      <c r="O137" s="32">
        <v>0</v>
      </c>
      <c r="P137" s="32">
        <v>0</v>
      </c>
      <c r="Q137" s="32">
        <v>0</v>
      </c>
      <c r="R137" s="32">
        <v>0</v>
      </c>
    </row>
    <row r="138" spans="1:18" ht="14.15" customHeight="1" x14ac:dyDescent="0.2">
      <c r="A138" s="220" t="s">
        <v>508</v>
      </c>
      <c r="B138" s="221" t="s">
        <v>86</v>
      </c>
      <c r="C138" s="222"/>
      <c r="D138" s="220"/>
      <c r="E138" s="223">
        <v>22</v>
      </c>
      <c r="F138" s="223">
        <v>0</v>
      </c>
      <c r="G138" s="223">
        <v>866</v>
      </c>
      <c r="H138" s="223">
        <v>866</v>
      </c>
      <c r="I138" s="223">
        <v>320</v>
      </c>
      <c r="J138" s="223">
        <v>274</v>
      </c>
      <c r="K138" s="223">
        <v>272</v>
      </c>
      <c r="L138" s="223">
        <v>0</v>
      </c>
      <c r="M138" s="223">
        <v>0</v>
      </c>
      <c r="N138" s="223">
        <v>0</v>
      </c>
      <c r="O138" s="223">
        <v>0</v>
      </c>
      <c r="P138" s="223">
        <v>0</v>
      </c>
      <c r="Q138" s="223">
        <v>0</v>
      </c>
      <c r="R138" s="223">
        <v>0</v>
      </c>
    </row>
    <row r="139" spans="1:18" ht="14.15" customHeight="1" x14ac:dyDescent="0.2">
      <c r="A139" s="8"/>
      <c r="B139" s="9"/>
      <c r="C139" s="10" t="s">
        <v>339</v>
      </c>
      <c r="D139" s="8" t="s">
        <v>261</v>
      </c>
      <c r="E139" s="37"/>
      <c r="F139" s="37"/>
      <c r="G139" s="32">
        <v>448</v>
      </c>
      <c r="H139" s="32">
        <v>448</v>
      </c>
      <c r="I139" s="33">
        <v>155</v>
      </c>
      <c r="J139" s="33">
        <v>152</v>
      </c>
      <c r="K139" s="33">
        <v>141</v>
      </c>
      <c r="L139" s="33">
        <v>0</v>
      </c>
      <c r="M139" s="37">
        <v>0</v>
      </c>
      <c r="N139" s="37">
        <v>0</v>
      </c>
      <c r="O139" s="37">
        <v>0</v>
      </c>
      <c r="P139" s="37">
        <v>0</v>
      </c>
      <c r="Q139" s="32">
        <v>0</v>
      </c>
      <c r="R139" s="32">
        <v>0</v>
      </c>
    </row>
    <row r="140" spans="1:18" ht="14.15" customHeight="1" x14ac:dyDescent="0.2">
      <c r="A140" s="8"/>
      <c r="B140" s="9"/>
      <c r="C140" s="10" t="s">
        <v>339</v>
      </c>
      <c r="D140" s="8" t="s">
        <v>262</v>
      </c>
      <c r="E140" s="37"/>
      <c r="F140" s="37"/>
      <c r="G140" s="32">
        <v>418</v>
      </c>
      <c r="H140" s="32">
        <v>418</v>
      </c>
      <c r="I140" s="33">
        <v>165</v>
      </c>
      <c r="J140" s="33">
        <v>122</v>
      </c>
      <c r="K140" s="33">
        <v>131</v>
      </c>
      <c r="L140" s="32">
        <v>0</v>
      </c>
      <c r="M140" s="37">
        <v>0</v>
      </c>
      <c r="N140" s="37">
        <v>0</v>
      </c>
      <c r="O140" s="37">
        <v>0</v>
      </c>
      <c r="P140" s="37">
        <v>0</v>
      </c>
      <c r="Q140" s="32">
        <v>0</v>
      </c>
      <c r="R140" s="32">
        <v>0</v>
      </c>
    </row>
    <row r="141" spans="1:18" ht="14.15" customHeight="1" x14ac:dyDescent="0.2">
      <c r="A141" s="220" t="s">
        <v>508</v>
      </c>
      <c r="B141" s="221" t="s">
        <v>328</v>
      </c>
      <c r="C141" s="222"/>
      <c r="D141" s="220"/>
      <c r="E141" s="223">
        <v>13</v>
      </c>
      <c r="F141" s="223">
        <v>0</v>
      </c>
      <c r="G141" s="223">
        <v>457</v>
      </c>
      <c r="H141" s="223">
        <v>457</v>
      </c>
      <c r="I141" s="223">
        <v>120</v>
      </c>
      <c r="J141" s="223">
        <v>148</v>
      </c>
      <c r="K141" s="223">
        <v>189</v>
      </c>
      <c r="L141" s="224">
        <v>0</v>
      </c>
      <c r="M141" s="223">
        <v>0</v>
      </c>
      <c r="N141" s="223">
        <v>0</v>
      </c>
      <c r="O141" s="223">
        <v>0</v>
      </c>
      <c r="P141" s="223">
        <v>0</v>
      </c>
      <c r="Q141" s="223">
        <v>0</v>
      </c>
      <c r="R141" s="223">
        <v>0</v>
      </c>
    </row>
    <row r="142" spans="1:18" ht="14.15" customHeight="1" x14ac:dyDescent="0.2">
      <c r="A142" s="8"/>
      <c r="B142" s="9"/>
      <c r="C142" s="10" t="s">
        <v>339</v>
      </c>
      <c r="D142" s="8" t="s">
        <v>261</v>
      </c>
      <c r="E142" s="37"/>
      <c r="F142" s="37"/>
      <c r="G142" s="32">
        <v>243</v>
      </c>
      <c r="H142" s="32">
        <v>243</v>
      </c>
      <c r="I142" s="32">
        <v>64</v>
      </c>
      <c r="J142" s="32">
        <v>81</v>
      </c>
      <c r="K142" s="32">
        <v>98</v>
      </c>
      <c r="L142" s="33">
        <v>0</v>
      </c>
      <c r="M142" s="32">
        <v>0</v>
      </c>
      <c r="N142" s="32">
        <v>0</v>
      </c>
      <c r="O142" s="32">
        <v>0</v>
      </c>
      <c r="P142" s="32">
        <v>0</v>
      </c>
      <c r="Q142" s="32">
        <v>0</v>
      </c>
      <c r="R142" s="32">
        <v>0</v>
      </c>
    </row>
    <row r="143" spans="1:18" ht="14.15" customHeight="1" x14ac:dyDescent="0.2">
      <c r="A143" s="8"/>
      <c r="B143" s="13"/>
      <c r="C143" s="10" t="s">
        <v>339</v>
      </c>
      <c r="D143" s="8" t="s">
        <v>262</v>
      </c>
      <c r="E143" s="37"/>
      <c r="F143" s="37"/>
      <c r="G143" s="32">
        <v>214</v>
      </c>
      <c r="H143" s="32">
        <v>214</v>
      </c>
      <c r="I143" s="33">
        <v>56</v>
      </c>
      <c r="J143" s="33">
        <v>67</v>
      </c>
      <c r="K143" s="33">
        <v>91</v>
      </c>
      <c r="L143" s="32">
        <v>0</v>
      </c>
      <c r="M143" s="37">
        <v>0</v>
      </c>
      <c r="N143" s="37">
        <v>0</v>
      </c>
      <c r="O143" s="37">
        <v>0</v>
      </c>
      <c r="P143" s="37">
        <v>0</v>
      </c>
      <c r="Q143" s="32">
        <v>0</v>
      </c>
      <c r="R143" s="32">
        <v>0</v>
      </c>
    </row>
    <row r="144" spans="1:18" ht="14.15" customHeight="1" x14ac:dyDescent="0.2">
      <c r="A144" s="220" t="s">
        <v>508</v>
      </c>
      <c r="B144" s="221" t="s">
        <v>148</v>
      </c>
      <c r="C144" s="222"/>
      <c r="D144" s="220"/>
      <c r="E144" s="223">
        <v>21</v>
      </c>
      <c r="F144" s="223">
        <v>0</v>
      </c>
      <c r="G144" s="223">
        <v>822</v>
      </c>
      <c r="H144" s="223">
        <v>822</v>
      </c>
      <c r="I144" s="223">
        <v>280</v>
      </c>
      <c r="J144" s="223">
        <v>273</v>
      </c>
      <c r="K144" s="223">
        <v>269</v>
      </c>
      <c r="L144" s="224">
        <v>0</v>
      </c>
      <c r="M144" s="223">
        <v>0</v>
      </c>
      <c r="N144" s="223">
        <v>0</v>
      </c>
      <c r="O144" s="223">
        <v>0</v>
      </c>
      <c r="P144" s="223">
        <v>0</v>
      </c>
      <c r="Q144" s="223">
        <v>0</v>
      </c>
      <c r="R144" s="223">
        <v>0</v>
      </c>
    </row>
    <row r="145" spans="1:18" ht="14.15" customHeight="1" x14ac:dyDescent="0.2">
      <c r="A145" s="8"/>
      <c r="B145" s="13"/>
      <c r="C145" s="10" t="s">
        <v>339</v>
      </c>
      <c r="D145" s="8" t="s">
        <v>261</v>
      </c>
      <c r="E145" s="37"/>
      <c r="F145" s="37"/>
      <c r="G145" s="32">
        <v>485</v>
      </c>
      <c r="H145" s="32">
        <v>485</v>
      </c>
      <c r="I145" s="33">
        <v>159</v>
      </c>
      <c r="J145" s="33">
        <v>179</v>
      </c>
      <c r="K145" s="33">
        <v>147</v>
      </c>
      <c r="L145" s="33">
        <v>0</v>
      </c>
      <c r="M145" s="37">
        <v>0</v>
      </c>
      <c r="N145" s="37">
        <v>0</v>
      </c>
      <c r="O145" s="37">
        <v>0</v>
      </c>
      <c r="P145" s="37">
        <v>0</v>
      </c>
      <c r="Q145" s="32">
        <v>0</v>
      </c>
      <c r="R145" s="32">
        <v>0</v>
      </c>
    </row>
    <row r="146" spans="1:18" ht="14.15" customHeight="1" x14ac:dyDescent="0.2">
      <c r="A146" s="8"/>
      <c r="B146" s="9"/>
      <c r="C146" s="10" t="s">
        <v>339</v>
      </c>
      <c r="D146" s="8" t="s">
        <v>262</v>
      </c>
      <c r="E146" s="37"/>
      <c r="F146" s="37"/>
      <c r="G146" s="32">
        <v>337</v>
      </c>
      <c r="H146" s="32">
        <v>337</v>
      </c>
      <c r="I146" s="32">
        <v>121</v>
      </c>
      <c r="J146" s="32">
        <v>94</v>
      </c>
      <c r="K146" s="32">
        <v>122</v>
      </c>
      <c r="L146" s="32">
        <v>0</v>
      </c>
      <c r="M146" s="32">
        <v>0</v>
      </c>
      <c r="N146" s="32">
        <v>0</v>
      </c>
      <c r="O146" s="32">
        <v>0</v>
      </c>
      <c r="P146" s="32">
        <v>0</v>
      </c>
      <c r="Q146" s="32">
        <v>0</v>
      </c>
      <c r="R146" s="32">
        <v>0</v>
      </c>
    </row>
    <row r="147" spans="1:18" ht="14.15" customHeight="1" x14ac:dyDescent="0.2">
      <c r="A147" s="220" t="s">
        <v>508</v>
      </c>
      <c r="B147" s="221" t="s">
        <v>140</v>
      </c>
      <c r="C147" s="222"/>
      <c r="D147" s="220"/>
      <c r="E147" s="223">
        <v>14</v>
      </c>
      <c r="F147" s="223">
        <v>0</v>
      </c>
      <c r="G147" s="223">
        <v>529</v>
      </c>
      <c r="H147" s="223">
        <v>529</v>
      </c>
      <c r="I147" s="223">
        <v>198</v>
      </c>
      <c r="J147" s="223">
        <v>178</v>
      </c>
      <c r="K147" s="223">
        <v>153</v>
      </c>
      <c r="L147" s="224">
        <v>0</v>
      </c>
      <c r="M147" s="223">
        <v>0</v>
      </c>
      <c r="N147" s="223">
        <v>0</v>
      </c>
      <c r="O147" s="223">
        <v>0</v>
      </c>
      <c r="P147" s="223">
        <v>0</v>
      </c>
      <c r="Q147" s="223">
        <v>0</v>
      </c>
      <c r="R147" s="223">
        <v>0</v>
      </c>
    </row>
    <row r="148" spans="1:18" ht="14.15" customHeight="1" x14ac:dyDescent="0.2">
      <c r="A148" s="8"/>
      <c r="B148" s="13"/>
      <c r="C148" s="10" t="s">
        <v>339</v>
      </c>
      <c r="D148" s="8" t="s">
        <v>261</v>
      </c>
      <c r="E148" s="37"/>
      <c r="F148" s="37"/>
      <c r="G148" s="32">
        <v>311</v>
      </c>
      <c r="H148" s="32">
        <v>311</v>
      </c>
      <c r="I148" s="33">
        <v>120</v>
      </c>
      <c r="J148" s="33">
        <v>110</v>
      </c>
      <c r="K148" s="33">
        <v>81</v>
      </c>
      <c r="L148" s="33">
        <v>0</v>
      </c>
      <c r="M148" s="37">
        <v>0</v>
      </c>
      <c r="N148" s="37">
        <v>0</v>
      </c>
      <c r="O148" s="37">
        <v>0</v>
      </c>
      <c r="P148" s="37">
        <v>0</v>
      </c>
      <c r="Q148" s="32">
        <v>0</v>
      </c>
      <c r="R148" s="32">
        <v>0</v>
      </c>
    </row>
    <row r="149" spans="1:18" ht="14.15" customHeight="1" x14ac:dyDescent="0.2">
      <c r="A149" s="8"/>
      <c r="B149" s="13"/>
      <c r="C149" s="10" t="s">
        <v>339</v>
      </c>
      <c r="D149" s="8" t="s">
        <v>262</v>
      </c>
      <c r="E149" s="37"/>
      <c r="F149" s="37"/>
      <c r="G149" s="32">
        <v>218</v>
      </c>
      <c r="H149" s="32">
        <v>218</v>
      </c>
      <c r="I149" s="33">
        <v>78</v>
      </c>
      <c r="J149" s="33">
        <v>68</v>
      </c>
      <c r="K149" s="33">
        <v>72</v>
      </c>
      <c r="L149" s="32">
        <v>0</v>
      </c>
      <c r="M149" s="37">
        <v>0</v>
      </c>
      <c r="N149" s="37">
        <v>0</v>
      </c>
      <c r="O149" s="37">
        <v>0</v>
      </c>
      <c r="P149" s="37">
        <v>0</v>
      </c>
      <c r="Q149" s="32">
        <v>0</v>
      </c>
      <c r="R149" s="32">
        <v>0</v>
      </c>
    </row>
    <row r="150" spans="1:18" ht="14.15" customHeight="1" x14ac:dyDescent="0.2">
      <c r="A150" s="220" t="s">
        <v>508</v>
      </c>
      <c r="B150" s="221" t="s">
        <v>150</v>
      </c>
      <c r="C150" s="222"/>
      <c r="D150" s="220"/>
      <c r="E150" s="223">
        <v>18</v>
      </c>
      <c r="F150" s="223">
        <v>0</v>
      </c>
      <c r="G150" s="223">
        <v>705</v>
      </c>
      <c r="H150" s="223">
        <v>705</v>
      </c>
      <c r="I150" s="223">
        <v>240</v>
      </c>
      <c r="J150" s="223">
        <v>239</v>
      </c>
      <c r="K150" s="223">
        <v>226</v>
      </c>
      <c r="L150" s="224">
        <v>0</v>
      </c>
      <c r="M150" s="223">
        <v>0</v>
      </c>
      <c r="N150" s="223">
        <v>0</v>
      </c>
      <c r="O150" s="223">
        <v>0</v>
      </c>
      <c r="P150" s="223">
        <v>0</v>
      </c>
      <c r="Q150" s="223">
        <v>0</v>
      </c>
      <c r="R150" s="223">
        <v>0</v>
      </c>
    </row>
    <row r="151" spans="1:18" ht="14.15" customHeight="1" x14ac:dyDescent="0.2">
      <c r="A151" s="8"/>
      <c r="B151" s="9"/>
      <c r="C151" s="10" t="s">
        <v>339</v>
      </c>
      <c r="D151" s="8" t="s">
        <v>261</v>
      </c>
      <c r="E151" s="37"/>
      <c r="F151" s="37"/>
      <c r="G151" s="32">
        <v>376</v>
      </c>
      <c r="H151" s="32">
        <v>376</v>
      </c>
      <c r="I151" s="32">
        <v>112</v>
      </c>
      <c r="J151" s="32">
        <v>137</v>
      </c>
      <c r="K151" s="32">
        <v>127</v>
      </c>
      <c r="L151" s="33">
        <v>0</v>
      </c>
      <c r="M151" s="32">
        <v>0</v>
      </c>
      <c r="N151" s="32">
        <v>0</v>
      </c>
      <c r="O151" s="32">
        <v>0</v>
      </c>
      <c r="P151" s="32">
        <v>0</v>
      </c>
      <c r="Q151" s="32">
        <v>0</v>
      </c>
      <c r="R151" s="32">
        <v>0</v>
      </c>
    </row>
    <row r="152" spans="1:18" ht="14.15" customHeight="1" x14ac:dyDescent="0.2">
      <c r="A152" s="8"/>
      <c r="B152" s="13"/>
      <c r="C152" s="10" t="s">
        <v>339</v>
      </c>
      <c r="D152" s="8" t="s">
        <v>262</v>
      </c>
      <c r="E152" s="37"/>
      <c r="F152" s="37"/>
      <c r="G152" s="32">
        <v>329</v>
      </c>
      <c r="H152" s="32">
        <v>329</v>
      </c>
      <c r="I152" s="33">
        <v>128</v>
      </c>
      <c r="J152" s="33">
        <v>102</v>
      </c>
      <c r="K152" s="33">
        <v>99</v>
      </c>
      <c r="L152" s="32">
        <v>0</v>
      </c>
      <c r="M152" s="37">
        <v>0</v>
      </c>
      <c r="N152" s="37">
        <v>0</v>
      </c>
      <c r="O152" s="37">
        <v>0</v>
      </c>
      <c r="P152" s="37">
        <v>0</v>
      </c>
      <c r="Q152" s="32">
        <v>0</v>
      </c>
      <c r="R152" s="32">
        <v>0</v>
      </c>
    </row>
    <row r="153" spans="1:18" ht="14.15" customHeight="1" x14ac:dyDescent="0.2">
      <c r="A153" s="220" t="s">
        <v>352</v>
      </c>
      <c r="B153" s="221" t="s">
        <v>56</v>
      </c>
      <c r="C153" s="222"/>
      <c r="D153" s="220"/>
      <c r="E153" s="223">
        <v>22</v>
      </c>
      <c r="F153" s="223">
        <v>4</v>
      </c>
      <c r="G153" s="223">
        <v>834</v>
      </c>
      <c r="H153" s="223">
        <v>796</v>
      </c>
      <c r="I153" s="223">
        <v>258</v>
      </c>
      <c r="J153" s="223">
        <v>239</v>
      </c>
      <c r="K153" s="223">
        <v>299</v>
      </c>
      <c r="L153" s="224">
        <v>38</v>
      </c>
      <c r="M153" s="223">
        <v>11</v>
      </c>
      <c r="N153" s="223">
        <v>8</v>
      </c>
      <c r="O153" s="223">
        <v>9</v>
      </c>
      <c r="P153" s="223">
        <v>10</v>
      </c>
      <c r="Q153" s="223">
        <v>0</v>
      </c>
      <c r="R153" s="223">
        <v>0</v>
      </c>
    </row>
    <row r="154" spans="1:18" ht="14.15" customHeight="1" x14ac:dyDescent="0.2">
      <c r="A154" s="8"/>
      <c r="B154" s="13"/>
      <c r="C154" s="10" t="s">
        <v>339</v>
      </c>
      <c r="D154" s="8" t="s">
        <v>261</v>
      </c>
      <c r="E154" s="37"/>
      <c r="F154" s="37"/>
      <c r="G154" s="32">
        <v>326</v>
      </c>
      <c r="H154" s="32">
        <v>305</v>
      </c>
      <c r="I154" s="33">
        <v>115</v>
      </c>
      <c r="J154" s="33">
        <v>96</v>
      </c>
      <c r="K154" s="33">
        <v>94</v>
      </c>
      <c r="L154" s="33">
        <v>21</v>
      </c>
      <c r="M154" s="33">
        <v>7</v>
      </c>
      <c r="N154" s="33">
        <v>6</v>
      </c>
      <c r="O154" s="33">
        <v>4</v>
      </c>
      <c r="P154" s="33">
        <v>4</v>
      </c>
      <c r="Q154" s="32">
        <v>0</v>
      </c>
      <c r="R154" s="32">
        <v>0</v>
      </c>
    </row>
    <row r="155" spans="1:18" ht="14.15" customHeight="1" x14ac:dyDescent="0.2">
      <c r="A155" s="8"/>
      <c r="B155" s="13"/>
      <c r="C155" s="10" t="s">
        <v>339</v>
      </c>
      <c r="D155" s="8" t="s">
        <v>262</v>
      </c>
      <c r="E155" s="37"/>
      <c r="F155" s="37"/>
      <c r="G155" s="32">
        <v>278</v>
      </c>
      <c r="H155" s="32">
        <v>261</v>
      </c>
      <c r="I155" s="33">
        <v>83</v>
      </c>
      <c r="J155" s="33">
        <v>83</v>
      </c>
      <c r="K155" s="33">
        <v>95</v>
      </c>
      <c r="L155" s="32">
        <v>17</v>
      </c>
      <c r="M155" s="33">
        <v>4</v>
      </c>
      <c r="N155" s="33">
        <v>2</v>
      </c>
      <c r="O155" s="33">
        <v>5</v>
      </c>
      <c r="P155" s="33">
        <v>6</v>
      </c>
      <c r="Q155" s="32">
        <v>0</v>
      </c>
      <c r="R155" s="32">
        <v>0</v>
      </c>
    </row>
    <row r="156" spans="1:18" ht="14.15" customHeight="1" x14ac:dyDescent="0.2">
      <c r="A156" s="8"/>
      <c r="B156" s="13"/>
      <c r="C156" s="10" t="s">
        <v>346</v>
      </c>
      <c r="D156" s="8" t="s">
        <v>261</v>
      </c>
      <c r="E156" s="37"/>
      <c r="F156" s="37"/>
      <c r="G156" s="32">
        <v>55</v>
      </c>
      <c r="H156" s="32">
        <v>55</v>
      </c>
      <c r="I156" s="33">
        <v>6</v>
      </c>
      <c r="J156" s="33">
        <v>15</v>
      </c>
      <c r="K156" s="33">
        <v>34</v>
      </c>
      <c r="L156" s="33">
        <v>0</v>
      </c>
      <c r="M156" s="37">
        <v>0</v>
      </c>
      <c r="N156" s="37">
        <v>0</v>
      </c>
      <c r="O156" s="37">
        <v>0</v>
      </c>
      <c r="P156" s="37">
        <v>0</v>
      </c>
      <c r="Q156" s="32">
        <v>0</v>
      </c>
      <c r="R156" s="32">
        <v>0</v>
      </c>
    </row>
    <row r="157" spans="1:18" ht="14.15" customHeight="1" x14ac:dyDescent="0.2">
      <c r="A157" s="8"/>
      <c r="B157" s="13"/>
      <c r="C157" s="10" t="s">
        <v>346</v>
      </c>
      <c r="D157" s="8" t="s">
        <v>262</v>
      </c>
      <c r="E157" s="37"/>
      <c r="F157" s="37"/>
      <c r="G157" s="32">
        <v>86</v>
      </c>
      <c r="H157" s="32">
        <v>86</v>
      </c>
      <c r="I157" s="33">
        <v>27</v>
      </c>
      <c r="J157" s="33">
        <v>18</v>
      </c>
      <c r="K157" s="33">
        <v>41</v>
      </c>
      <c r="L157" s="32">
        <v>0</v>
      </c>
      <c r="M157" s="37">
        <v>0</v>
      </c>
      <c r="N157" s="37">
        <v>0</v>
      </c>
      <c r="O157" s="37">
        <v>0</v>
      </c>
      <c r="P157" s="37">
        <v>0</v>
      </c>
      <c r="Q157" s="32">
        <v>0</v>
      </c>
      <c r="R157" s="32">
        <v>0</v>
      </c>
    </row>
    <row r="158" spans="1:18" ht="14.15" customHeight="1" x14ac:dyDescent="0.2">
      <c r="A158" s="8"/>
      <c r="B158" s="13"/>
      <c r="C158" s="10" t="s">
        <v>509</v>
      </c>
      <c r="D158" s="8" t="s">
        <v>261</v>
      </c>
      <c r="E158" s="37"/>
      <c r="F158" s="37"/>
      <c r="G158" s="32">
        <v>5</v>
      </c>
      <c r="H158" s="32">
        <v>5</v>
      </c>
      <c r="I158" s="37">
        <v>0</v>
      </c>
      <c r="J158" s="37">
        <v>1</v>
      </c>
      <c r="K158" s="37">
        <v>4</v>
      </c>
      <c r="L158" s="32">
        <v>0</v>
      </c>
      <c r="M158" s="37">
        <v>0</v>
      </c>
      <c r="N158" s="37">
        <v>0</v>
      </c>
      <c r="O158" s="37">
        <v>0</v>
      </c>
      <c r="P158" s="37">
        <v>0</v>
      </c>
      <c r="Q158" s="32">
        <v>0</v>
      </c>
      <c r="R158" s="32">
        <v>0</v>
      </c>
    </row>
    <row r="159" spans="1:18" ht="14.15" customHeight="1" x14ac:dyDescent="0.2">
      <c r="A159" s="8"/>
      <c r="B159" s="13"/>
      <c r="C159" s="10" t="s">
        <v>509</v>
      </c>
      <c r="D159" s="8" t="s">
        <v>262</v>
      </c>
      <c r="E159" s="37"/>
      <c r="F159" s="37"/>
      <c r="G159" s="32">
        <v>84</v>
      </c>
      <c r="H159" s="32">
        <v>84</v>
      </c>
      <c r="I159" s="33">
        <v>27</v>
      </c>
      <c r="J159" s="33">
        <v>26</v>
      </c>
      <c r="K159" s="33">
        <v>31</v>
      </c>
      <c r="L159" s="33">
        <v>0</v>
      </c>
      <c r="M159" s="37">
        <v>0</v>
      </c>
      <c r="N159" s="37">
        <v>0</v>
      </c>
      <c r="O159" s="37">
        <v>0</v>
      </c>
      <c r="P159" s="37">
        <v>0</v>
      </c>
      <c r="Q159" s="32">
        <v>0</v>
      </c>
      <c r="R159" s="32">
        <v>0</v>
      </c>
    </row>
    <row r="160" spans="1:18" ht="14.15" customHeight="1" x14ac:dyDescent="0.2">
      <c r="A160" s="220" t="s">
        <v>352</v>
      </c>
      <c r="B160" s="221" t="s">
        <v>57</v>
      </c>
      <c r="C160" s="222"/>
      <c r="D160" s="220"/>
      <c r="E160" s="223">
        <v>9</v>
      </c>
      <c r="F160" s="223">
        <v>0</v>
      </c>
      <c r="G160" s="223">
        <v>295</v>
      </c>
      <c r="H160" s="223">
        <v>295</v>
      </c>
      <c r="I160" s="223">
        <v>120</v>
      </c>
      <c r="J160" s="223">
        <v>91</v>
      </c>
      <c r="K160" s="223">
        <v>84</v>
      </c>
      <c r="L160" s="224">
        <v>0</v>
      </c>
      <c r="M160" s="223">
        <v>0</v>
      </c>
      <c r="N160" s="223">
        <v>0</v>
      </c>
      <c r="O160" s="223">
        <v>0</v>
      </c>
      <c r="P160" s="223">
        <v>0</v>
      </c>
      <c r="Q160" s="223">
        <v>0</v>
      </c>
      <c r="R160" s="223">
        <v>0</v>
      </c>
    </row>
    <row r="161" spans="1:18" ht="14.15" customHeight="1" x14ac:dyDescent="0.2">
      <c r="A161" s="8"/>
      <c r="B161" s="13"/>
      <c r="C161" s="10" t="s">
        <v>339</v>
      </c>
      <c r="D161" s="8" t="s">
        <v>261</v>
      </c>
      <c r="E161" s="37"/>
      <c r="F161" s="37"/>
      <c r="G161" s="32">
        <v>169</v>
      </c>
      <c r="H161" s="32">
        <v>169</v>
      </c>
      <c r="I161" s="33">
        <v>73</v>
      </c>
      <c r="J161" s="33">
        <v>53</v>
      </c>
      <c r="K161" s="33">
        <v>43</v>
      </c>
      <c r="L161" s="32">
        <v>0</v>
      </c>
      <c r="M161" s="37">
        <v>0</v>
      </c>
      <c r="N161" s="37">
        <v>0</v>
      </c>
      <c r="O161" s="37">
        <v>0</v>
      </c>
      <c r="P161" s="37">
        <v>0</v>
      </c>
      <c r="Q161" s="32">
        <v>0</v>
      </c>
      <c r="R161" s="32">
        <v>0</v>
      </c>
    </row>
    <row r="162" spans="1:18" ht="14.15" customHeight="1" x14ac:dyDescent="0.2">
      <c r="A162" s="8"/>
      <c r="B162" s="13"/>
      <c r="C162" s="10" t="s">
        <v>339</v>
      </c>
      <c r="D162" s="8" t="s">
        <v>262</v>
      </c>
      <c r="E162" s="37"/>
      <c r="F162" s="37"/>
      <c r="G162" s="32">
        <v>126</v>
      </c>
      <c r="H162" s="32">
        <v>126</v>
      </c>
      <c r="I162" s="33">
        <v>47</v>
      </c>
      <c r="J162" s="33">
        <v>38</v>
      </c>
      <c r="K162" s="33">
        <v>41</v>
      </c>
      <c r="L162" s="33">
        <v>0</v>
      </c>
      <c r="M162" s="37">
        <v>0</v>
      </c>
      <c r="N162" s="37">
        <v>0</v>
      </c>
      <c r="O162" s="37">
        <v>0</v>
      </c>
      <c r="P162" s="37">
        <v>0</v>
      </c>
      <c r="Q162" s="32">
        <v>0</v>
      </c>
      <c r="R162" s="32">
        <v>0</v>
      </c>
    </row>
    <row r="163" spans="1:18" ht="14.15" customHeight="1" x14ac:dyDescent="0.2">
      <c r="A163" s="220" t="s">
        <v>352</v>
      </c>
      <c r="B163" s="221" t="s">
        <v>149</v>
      </c>
      <c r="C163" s="222"/>
      <c r="D163" s="220"/>
      <c r="E163" s="223">
        <v>21</v>
      </c>
      <c r="F163" s="223">
        <v>0</v>
      </c>
      <c r="G163" s="223">
        <v>813</v>
      </c>
      <c r="H163" s="223">
        <v>813</v>
      </c>
      <c r="I163" s="223">
        <v>282</v>
      </c>
      <c r="J163" s="223">
        <v>271</v>
      </c>
      <c r="K163" s="223">
        <v>260</v>
      </c>
      <c r="L163" s="224">
        <v>0</v>
      </c>
      <c r="M163" s="223">
        <v>0</v>
      </c>
      <c r="N163" s="223">
        <v>0</v>
      </c>
      <c r="O163" s="223">
        <v>0</v>
      </c>
      <c r="P163" s="223">
        <v>0</v>
      </c>
      <c r="Q163" s="223">
        <v>0</v>
      </c>
      <c r="R163" s="223">
        <v>0</v>
      </c>
    </row>
    <row r="164" spans="1:18" ht="14.15" customHeight="1" x14ac:dyDescent="0.2">
      <c r="A164" s="8"/>
      <c r="B164" s="13"/>
      <c r="C164" s="10" t="s">
        <v>339</v>
      </c>
      <c r="D164" s="8" t="s">
        <v>261</v>
      </c>
      <c r="E164" s="37"/>
      <c r="F164" s="37"/>
      <c r="G164" s="32">
        <v>451</v>
      </c>
      <c r="H164" s="32">
        <v>451</v>
      </c>
      <c r="I164" s="33">
        <v>162</v>
      </c>
      <c r="J164" s="33">
        <v>145</v>
      </c>
      <c r="K164" s="33">
        <v>144</v>
      </c>
      <c r="L164" s="32">
        <v>0</v>
      </c>
      <c r="M164" s="37">
        <v>0</v>
      </c>
      <c r="N164" s="37">
        <v>0</v>
      </c>
      <c r="O164" s="37">
        <v>0</v>
      </c>
      <c r="P164" s="37">
        <v>0</v>
      </c>
      <c r="Q164" s="32">
        <v>0</v>
      </c>
      <c r="R164" s="32">
        <v>0</v>
      </c>
    </row>
    <row r="165" spans="1:18" ht="14.15" customHeight="1" x14ac:dyDescent="0.2">
      <c r="A165" s="8"/>
      <c r="B165" s="13"/>
      <c r="C165" s="10" t="s">
        <v>339</v>
      </c>
      <c r="D165" s="8" t="s">
        <v>262</v>
      </c>
      <c r="E165" s="37"/>
      <c r="F165" s="37"/>
      <c r="G165" s="32">
        <v>362</v>
      </c>
      <c r="H165" s="32">
        <v>362</v>
      </c>
      <c r="I165" s="33">
        <v>120</v>
      </c>
      <c r="J165" s="33">
        <v>126</v>
      </c>
      <c r="K165" s="33">
        <v>116</v>
      </c>
      <c r="L165" s="33">
        <v>0</v>
      </c>
      <c r="M165" s="37">
        <v>0</v>
      </c>
      <c r="N165" s="37">
        <v>0</v>
      </c>
      <c r="O165" s="37">
        <v>0</v>
      </c>
      <c r="P165" s="37">
        <v>0</v>
      </c>
      <c r="Q165" s="32">
        <v>0</v>
      </c>
      <c r="R165" s="32">
        <v>0</v>
      </c>
    </row>
    <row r="166" spans="1:18" ht="14.15" customHeight="1" x14ac:dyDescent="0.2">
      <c r="A166" s="220" t="s">
        <v>352</v>
      </c>
      <c r="B166" s="221" t="s">
        <v>60</v>
      </c>
      <c r="C166" s="222"/>
      <c r="D166" s="220"/>
      <c r="E166" s="223">
        <v>24</v>
      </c>
      <c r="F166" s="223">
        <v>4</v>
      </c>
      <c r="G166" s="223">
        <v>984</v>
      </c>
      <c r="H166" s="223">
        <v>930</v>
      </c>
      <c r="I166" s="223">
        <v>315</v>
      </c>
      <c r="J166" s="223">
        <v>308</v>
      </c>
      <c r="K166" s="223">
        <v>307</v>
      </c>
      <c r="L166" s="223">
        <v>54</v>
      </c>
      <c r="M166" s="223">
        <v>20</v>
      </c>
      <c r="N166" s="223">
        <v>14</v>
      </c>
      <c r="O166" s="223">
        <v>10</v>
      </c>
      <c r="P166" s="223">
        <v>10</v>
      </c>
      <c r="Q166" s="223">
        <v>0</v>
      </c>
      <c r="R166" s="223">
        <v>0</v>
      </c>
    </row>
    <row r="167" spans="1:18" ht="14.15" customHeight="1" x14ac:dyDescent="0.2">
      <c r="A167" s="8"/>
      <c r="B167" s="13"/>
      <c r="C167" s="10" t="s">
        <v>339</v>
      </c>
      <c r="D167" s="8" t="s">
        <v>261</v>
      </c>
      <c r="E167" s="37"/>
      <c r="F167" s="37"/>
      <c r="G167" s="32">
        <v>341</v>
      </c>
      <c r="H167" s="32">
        <v>311</v>
      </c>
      <c r="I167" s="33">
        <v>125</v>
      </c>
      <c r="J167" s="33">
        <v>91</v>
      </c>
      <c r="K167" s="33">
        <v>95</v>
      </c>
      <c r="L167" s="32">
        <v>30</v>
      </c>
      <c r="M167" s="33">
        <v>8</v>
      </c>
      <c r="N167" s="33">
        <v>7</v>
      </c>
      <c r="O167" s="33">
        <v>6</v>
      </c>
      <c r="P167" s="33">
        <v>9</v>
      </c>
      <c r="Q167" s="32">
        <v>0</v>
      </c>
      <c r="R167" s="32">
        <v>0</v>
      </c>
    </row>
    <row r="168" spans="1:18" ht="14.15" customHeight="1" x14ac:dyDescent="0.2">
      <c r="A168" s="8"/>
      <c r="B168" s="13"/>
      <c r="C168" s="10" t="s">
        <v>339</v>
      </c>
      <c r="D168" s="8" t="s">
        <v>262</v>
      </c>
      <c r="E168" s="37"/>
      <c r="F168" s="37"/>
      <c r="G168" s="32">
        <v>305</v>
      </c>
      <c r="H168" s="32">
        <v>281</v>
      </c>
      <c r="I168" s="33">
        <v>75</v>
      </c>
      <c r="J168" s="33">
        <v>104</v>
      </c>
      <c r="K168" s="33">
        <v>102</v>
      </c>
      <c r="L168" s="33">
        <v>24</v>
      </c>
      <c r="M168" s="33">
        <v>12</v>
      </c>
      <c r="N168" s="33">
        <v>7</v>
      </c>
      <c r="O168" s="33">
        <v>4</v>
      </c>
      <c r="P168" s="33">
        <v>1</v>
      </c>
      <c r="Q168" s="32">
        <v>0</v>
      </c>
      <c r="R168" s="32">
        <v>0</v>
      </c>
    </row>
    <row r="169" spans="1:18" ht="14.15" customHeight="1" x14ac:dyDescent="0.2">
      <c r="A169" s="8"/>
      <c r="B169" s="13"/>
      <c r="C169" s="10" t="s">
        <v>346</v>
      </c>
      <c r="D169" s="8" t="s">
        <v>261</v>
      </c>
      <c r="E169" s="37"/>
      <c r="F169" s="37"/>
      <c r="G169" s="32">
        <v>63</v>
      </c>
      <c r="H169" s="32">
        <v>63</v>
      </c>
      <c r="I169" s="33">
        <v>18</v>
      </c>
      <c r="J169" s="33">
        <v>23</v>
      </c>
      <c r="K169" s="33">
        <v>22</v>
      </c>
      <c r="L169" s="33">
        <v>0</v>
      </c>
      <c r="M169" s="37">
        <v>0</v>
      </c>
      <c r="N169" s="37">
        <v>0</v>
      </c>
      <c r="O169" s="37">
        <v>0</v>
      </c>
      <c r="P169" s="37">
        <v>0</v>
      </c>
      <c r="Q169" s="32">
        <v>0</v>
      </c>
      <c r="R169" s="32">
        <v>0</v>
      </c>
    </row>
    <row r="170" spans="1:18" ht="14.15" customHeight="1" x14ac:dyDescent="0.2">
      <c r="A170" s="8"/>
      <c r="B170" s="13"/>
      <c r="C170" s="10" t="s">
        <v>346</v>
      </c>
      <c r="D170" s="8" t="s">
        <v>262</v>
      </c>
      <c r="E170" s="37"/>
      <c r="F170" s="37"/>
      <c r="G170" s="32">
        <v>170</v>
      </c>
      <c r="H170" s="32">
        <v>170</v>
      </c>
      <c r="I170" s="33">
        <v>61</v>
      </c>
      <c r="J170" s="33">
        <v>55</v>
      </c>
      <c r="K170" s="33">
        <v>54</v>
      </c>
      <c r="L170" s="32">
        <v>0</v>
      </c>
      <c r="M170" s="37">
        <v>0</v>
      </c>
      <c r="N170" s="37">
        <v>0</v>
      </c>
      <c r="O170" s="37">
        <v>0</v>
      </c>
      <c r="P170" s="37">
        <v>0</v>
      </c>
      <c r="Q170" s="32">
        <v>0</v>
      </c>
      <c r="R170" s="32">
        <v>0</v>
      </c>
    </row>
    <row r="171" spans="1:18" ht="14.15" customHeight="1" x14ac:dyDescent="0.2">
      <c r="A171" s="8"/>
      <c r="B171" s="13"/>
      <c r="C171" s="10" t="s">
        <v>544</v>
      </c>
      <c r="D171" s="8" t="s">
        <v>261</v>
      </c>
      <c r="E171" s="37"/>
      <c r="F171" s="37"/>
      <c r="G171" s="32">
        <v>36</v>
      </c>
      <c r="H171" s="32">
        <v>36</v>
      </c>
      <c r="I171" s="33">
        <v>11</v>
      </c>
      <c r="J171" s="33">
        <v>13</v>
      </c>
      <c r="K171" s="33">
        <v>12</v>
      </c>
      <c r="L171" s="33">
        <v>0</v>
      </c>
      <c r="M171" s="37">
        <v>0</v>
      </c>
      <c r="N171" s="37">
        <v>0</v>
      </c>
      <c r="O171" s="37">
        <v>0</v>
      </c>
      <c r="P171" s="37">
        <v>0</v>
      </c>
      <c r="Q171" s="32">
        <v>0</v>
      </c>
      <c r="R171" s="32">
        <v>0</v>
      </c>
    </row>
    <row r="172" spans="1:18" ht="14.15" customHeight="1" x14ac:dyDescent="0.2">
      <c r="A172" s="8"/>
      <c r="B172" s="13"/>
      <c r="C172" s="10" t="s">
        <v>544</v>
      </c>
      <c r="D172" s="8" t="s">
        <v>262</v>
      </c>
      <c r="E172" s="37"/>
      <c r="F172" s="37"/>
      <c r="G172" s="32">
        <v>69</v>
      </c>
      <c r="H172" s="32">
        <v>69</v>
      </c>
      <c r="I172" s="33">
        <v>25</v>
      </c>
      <c r="J172" s="33">
        <v>22</v>
      </c>
      <c r="K172" s="33">
        <v>22</v>
      </c>
      <c r="L172" s="33">
        <v>0</v>
      </c>
      <c r="M172" s="37">
        <v>0</v>
      </c>
      <c r="N172" s="37">
        <v>0</v>
      </c>
      <c r="O172" s="37">
        <v>0</v>
      </c>
      <c r="P172" s="37">
        <v>0</v>
      </c>
      <c r="Q172" s="32">
        <v>0</v>
      </c>
      <c r="R172" s="32">
        <v>0</v>
      </c>
    </row>
    <row r="173" spans="1:18" ht="14.15" customHeight="1" x14ac:dyDescent="0.2">
      <c r="A173" s="220" t="s">
        <v>352</v>
      </c>
      <c r="B173" s="221" t="s">
        <v>84</v>
      </c>
      <c r="C173" s="222"/>
      <c r="D173" s="220"/>
      <c r="E173" s="223">
        <v>12</v>
      </c>
      <c r="F173" s="223">
        <v>0</v>
      </c>
      <c r="G173" s="223">
        <v>388</v>
      </c>
      <c r="H173" s="223">
        <v>388</v>
      </c>
      <c r="I173" s="223">
        <v>143</v>
      </c>
      <c r="J173" s="223">
        <v>128</v>
      </c>
      <c r="K173" s="223">
        <v>117</v>
      </c>
      <c r="L173" s="223">
        <v>0</v>
      </c>
      <c r="M173" s="223">
        <v>0</v>
      </c>
      <c r="N173" s="223">
        <v>0</v>
      </c>
      <c r="O173" s="223">
        <v>0</v>
      </c>
      <c r="P173" s="223">
        <v>0</v>
      </c>
      <c r="Q173" s="223">
        <v>0</v>
      </c>
      <c r="R173" s="223">
        <v>0</v>
      </c>
    </row>
    <row r="174" spans="1:18" ht="14.15" customHeight="1" x14ac:dyDescent="0.2">
      <c r="A174" s="8"/>
      <c r="B174" s="13"/>
      <c r="C174" s="10" t="s">
        <v>339</v>
      </c>
      <c r="D174" s="8" t="s">
        <v>261</v>
      </c>
      <c r="E174" s="37"/>
      <c r="F174" s="37"/>
      <c r="G174" s="32">
        <v>135</v>
      </c>
      <c r="H174" s="32">
        <v>135</v>
      </c>
      <c r="I174" s="33">
        <v>0</v>
      </c>
      <c r="J174" s="33">
        <v>73</v>
      </c>
      <c r="K174" s="33">
        <v>62</v>
      </c>
      <c r="L174" s="33">
        <v>0</v>
      </c>
      <c r="M174" s="37">
        <v>0</v>
      </c>
      <c r="N174" s="37">
        <v>0</v>
      </c>
      <c r="O174" s="37">
        <v>0</v>
      </c>
      <c r="P174" s="37">
        <v>0</v>
      </c>
      <c r="Q174" s="32">
        <v>0</v>
      </c>
      <c r="R174" s="32">
        <v>0</v>
      </c>
    </row>
    <row r="175" spans="1:18" ht="14.15" customHeight="1" x14ac:dyDescent="0.2">
      <c r="A175" s="8"/>
      <c r="B175" s="13"/>
      <c r="C175" s="10" t="s">
        <v>339</v>
      </c>
      <c r="D175" s="8" t="s">
        <v>262</v>
      </c>
      <c r="E175" s="37"/>
      <c r="F175" s="37"/>
      <c r="G175" s="32">
        <v>110</v>
      </c>
      <c r="H175" s="32">
        <v>110</v>
      </c>
      <c r="I175" s="33">
        <v>0</v>
      </c>
      <c r="J175" s="33">
        <v>55</v>
      </c>
      <c r="K175" s="33">
        <v>55</v>
      </c>
      <c r="L175" s="33">
        <v>0</v>
      </c>
      <c r="M175" s="37">
        <v>0</v>
      </c>
      <c r="N175" s="37">
        <v>0</v>
      </c>
      <c r="O175" s="37">
        <v>0</v>
      </c>
      <c r="P175" s="37">
        <v>0</v>
      </c>
      <c r="Q175" s="32">
        <v>0</v>
      </c>
      <c r="R175" s="32">
        <v>0</v>
      </c>
    </row>
    <row r="176" spans="1:18" ht="14.15" customHeight="1" x14ac:dyDescent="0.2">
      <c r="A176" s="8"/>
      <c r="B176" s="13"/>
      <c r="C176" s="10" t="s">
        <v>545</v>
      </c>
      <c r="D176" s="8" t="s">
        <v>261</v>
      </c>
      <c r="E176" s="37"/>
      <c r="F176" s="37"/>
      <c r="G176" s="32">
        <v>74</v>
      </c>
      <c r="H176" s="32">
        <v>74</v>
      </c>
      <c r="I176" s="33">
        <v>74</v>
      </c>
      <c r="J176" s="33">
        <v>0</v>
      </c>
      <c r="K176" s="33">
        <v>0</v>
      </c>
      <c r="L176" s="33">
        <v>0</v>
      </c>
      <c r="M176" s="37">
        <v>0</v>
      </c>
      <c r="N176" s="37">
        <v>0</v>
      </c>
      <c r="O176" s="37">
        <v>0</v>
      </c>
      <c r="P176" s="37">
        <v>0</v>
      </c>
      <c r="Q176" s="32">
        <v>0</v>
      </c>
      <c r="R176" s="32">
        <v>0</v>
      </c>
    </row>
    <row r="177" spans="1:18" ht="14.15" customHeight="1" x14ac:dyDescent="0.2">
      <c r="A177" s="8"/>
      <c r="B177" s="13"/>
      <c r="C177" s="10" t="s">
        <v>545</v>
      </c>
      <c r="D177" s="8" t="s">
        <v>262</v>
      </c>
      <c r="E177" s="37"/>
      <c r="F177" s="37"/>
      <c r="G177" s="32">
        <v>69</v>
      </c>
      <c r="H177" s="32">
        <v>69</v>
      </c>
      <c r="I177" s="33">
        <v>69</v>
      </c>
      <c r="J177" s="33">
        <v>0</v>
      </c>
      <c r="K177" s="33">
        <v>0</v>
      </c>
      <c r="L177" s="33">
        <v>0</v>
      </c>
      <c r="M177" s="37">
        <v>0</v>
      </c>
      <c r="N177" s="37">
        <v>0</v>
      </c>
      <c r="O177" s="37">
        <v>0</v>
      </c>
      <c r="P177" s="37">
        <v>0</v>
      </c>
      <c r="Q177" s="32">
        <v>0</v>
      </c>
      <c r="R177" s="32">
        <v>0</v>
      </c>
    </row>
    <row r="178" spans="1:18" ht="14.15" customHeight="1" x14ac:dyDescent="0.2">
      <c r="A178" s="220" t="s">
        <v>352</v>
      </c>
      <c r="B178" s="221" t="s">
        <v>66</v>
      </c>
      <c r="C178" s="222"/>
      <c r="D178" s="220"/>
      <c r="E178" s="223">
        <v>21</v>
      </c>
      <c r="F178" s="223">
        <v>4</v>
      </c>
      <c r="G178" s="223">
        <v>790</v>
      </c>
      <c r="H178" s="223">
        <v>757</v>
      </c>
      <c r="I178" s="223">
        <v>271</v>
      </c>
      <c r="J178" s="223">
        <v>228</v>
      </c>
      <c r="K178" s="223">
        <v>258</v>
      </c>
      <c r="L178" s="223">
        <v>33</v>
      </c>
      <c r="M178" s="223">
        <v>12</v>
      </c>
      <c r="N178" s="223">
        <v>7</v>
      </c>
      <c r="O178" s="223">
        <v>9</v>
      </c>
      <c r="P178" s="223">
        <v>5</v>
      </c>
      <c r="Q178" s="223">
        <v>0</v>
      </c>
      <c r="R178" s="223">
        <v>0</v>
      </c>
    </row>
    <row r="179" spans="1:18" ht="14.15" customHeight="1" x14ac:dyDescent="0.2">
      <c r="A179" s="8"/>
      <c r="B179" s="13"/>
      <c r="C179" s="10" t="s">
        <v>339</v>
      </c>
      <c r="D179" s="8" t="s">
        <v>261</v>
      </c>
      <c r="E179" s="37"/>
      <c r="F179" s="37"/>
      <c r="G179" s="32">
        <v>307</v>
      </c>
      <c r="H179" s="32">
        <v>287</v>
      </c>
      <c r="I179" s="33">
        <v>106</v>
      </c>
      <c r="J179" s="33">
        <v>86</v>
      </c>
      <c r="K179" s="33">
        <v>95</v>
      </c>
      <c r="L179" s="33">
        <v>20</v>
      </c>
      <c r="M179" s="33">
        <v>5</v>
      </c>
      <c r="N179" s="33">
        <v>6</v>
      </c>
      <c r="O179" s="33">
        <v>7</v>
      </c>
      <c r="P179" s="33">
        <v>2</v>
      </c>
      <c r="Q179" s="32">
        <v>0</v>
      </c>
      <c r="R179" s="32">
        <v>0</v>
      </c>
    </row>
    <row r="180" spans="1:18" ht="14.15" customHeight="1" x14ac:dyDescent="0.2">
      <c r="A180" s="8"/>
      <c r="B180" s="13"/>
      <c r="C180" s="10" t="s">
        <v>339</v>
      </c>
      <c r="D180" s="8" t="s">
        <v>262</v>
      </c>
      <c r="E180" s="37"/>
      <c r="F180" s="37"/>
      <c r="G180" s="32">
        <v>279</v>
      </c>
      <c r="H180" s="32">
        <v>266</v>
      </c>
      <c r="I180" s="33">
        <v>85</v>
      </c>
      <c r="J180" s="33">
        <v>91</v>
      </c>
      <c r="K180" s="33">
        <v>90</v>
      </c>
      <c r="L180" s="33">
        <v>13</v>
      </c>
      <c r="M180" s="33">
        <v>7</v>
      </c>
      <c r="N180" s="33">
        <v>1</v>
      </c>
      <c r="O180" s="33">
        <v>2</v>
      </c>
      <c r="P180" s="33">
        <v>3</v>
      </c>
      <c r="Q180" s="32">
        <v>0</v>
      </c>
      <c r="R180" s="32">
        <v>0</v>
      </c>
    </row>
    <row r="181" spans="1:18" ht="14.15" customHeight="1" x14ac:dyDescent="0.2">
      <c r="A181" s="8"/>
      <c r="B181" s="13"/>
      <c r="C181" s="10" t="s">
        <v>510</v>
      </c>
      <c r="D181" s="8" t="s">
        <v>261</v>
      </c>
      <c r="E181" s="37"/>
      <c r="F181" s="37"/>
      <c r="G181" s="32">
        <v>136</v>
      </c>
      <c r="H181" s="32">
        <v>136</v>
      </c>
      <c r="I181" s="33">
        <v>60</v>
      </c>
      <c r="J181" s="33">
        <v>36</v>
      </c>
      <c r="K181" s="33">
        <v>40</v>
      </c>
      <c r="L181" s="32">
        <v>0</v>
      </c>
      <c r="M181" s="37">
        <v>0</v>
      </c>
      <c r="N181" s="37">
        <v>0</v>
      </c>
      <c r="O181" s="37">
        <v>0</v>
      </c>
      <c r="P181" s="37">
        <v>0</v>
      </c>
      <c r="Q181" s="32">
        <v>0</v>
      </c>
      <c r="R181" s="32">
        <v>0</v>
      </c>
    </row>
    <row r="182" spans="1:18" ht="14.15" customHeight="1" x14ac:dyDescent="0.2">
      <c r="A182" s="8"/>
      <c r="B182" s="13"/>
      <c r="C182" s="10" t="s">
        <v>510</v>
      </c>
      <c r="D182" s="8" t="s">
        <v>262</v>
      </c>
      <c r="E182" s="37"/>
      <c r="F182" s="37"/>
      <c r="G182" s="32">
        <v>68</v>
      </c>
      <c r="H182" s="32">
        <v>68</v>
      </c>
      <c r="I182" s="33">
        <v>20</v>
      </c>
      <c r="J182" s="33">
        <v>15</v>
      </c>
      <c r="K182" s="33">
        <v>33</v>
      </c>
      <c r="L182" s="33">
        <v>0</v>
      </c>
      <c r="M182" s="37">
        <v>0</v>
      </c>
      <c r="N182" s="37">
        <v>0</v>
      </c>
      <c r="O182" s="37">
        <v>0</v>
      </c>
      <c r="P182" s="37">
        <v>0</v>
      </c>
      <c r="Q182" s="32">
        <v>0</v>
      </c>
      <c r="R182" s="32">
        <v>0</v>
      </c>
    </row>
    <row r="183" spans="1:18" ht="14.15" customHeight="1" x14ac:dyDescent="0.2">
      <c r="A183" s="220" t="s">
        <v>352</v>
      </c>
      <c r="B183" s="221" t="s">
        <v>132</v>
      </c>
      <c r="C183" s="222"/>
      <c r="D183" s="220"/>
      <c r="E183" s="223">
        <v>18</v>
      </c>
      <c r="F183" s="223">
        <v>0</v>
      </c>
      <c r="G183" s="223">
        <v>648</v>
      </c>
      <c r="H183" s="223">
        <v>648</v>
      </c>
      <c r="I183" s="223">
        <v>213</v>
      </c>
      <c r="J183" s="223">
        <v>193</v>
      </c>
      <c r="K183" s="223">
        <v>242</v>
      </c>
      <c r="L183" s="224">
        <v>0</v>
      </c>
      <c r="M183" s="223">
        <v>0</v>
      </c>
      <c r="N183" s="223">
        <v>0</v>
      </c>
      <c r="O183" s="223">
        <v>0</v>
      </c>
      <c r="P183" s="223">
        <v>0</v>
      </c>
      <c r="Q183" s="223">
        <v>0</v>
      </c>
      <c r="R183" s="223">
        <v>0</v>
      </c>
    </row>
    <row r="184" spans="1:18" ht="14.15" customHeight="1" x14ac:dyDescent="0.2">
      <c r="A184" s="8"/>
      <c r="B184" s="13"/>
      <c r="C184" s="10" t="s">
        <v>339</v>
      </c>
      <c r="D184" s="8" t="s">
        <v>261</v>
      </c>
      <c r="E184" s="37"/>
      <c r="F184" s="37">
        <v>0</v>
      </c>
      <c r="G184" s="32">
        <v>374</v>
      </c>
      <c r="H184" s="32">
        <v>374</v>
      </c>
      <c r="I184" s="33">
        <v>113</v>
      </c>
      <c r="J184" s="33">
        <v>117</v>
      </c>
      <c r="K184" s="33">
        <v>144</v>
      </c>
      <c r="L184" s="32">
        <v>0</v>
      </c>
      <c r="M184" s="37">
        <v>0</v>
      </c>
      <c r="N184" s="37">
        <v>0</v>
      </c>
      <c r="O184" s="37">
        <v>0</v>
      </c>
      <c r="P184" s="37">
        <v>0</v>
      </c>
      <c r="Q184" s="32">
        <v>0</v>
      </c>
      <c r="R184" s="32">
        <v>0</v>
      </c>
    </row>
    <row r="185" spans="1:18" ht="14.15" customHeight="1" x14ac:dyDescent="0.2">
      <c r="A185" s="8"/>
      <c r="B185" s="13"/>
      <c r="C185" s="10" t="s">
        <v>339</v>
      </c>
      <c r="D185" s="8" t="s">
        <v>262</v>
      </c>
      <c r="E185" s="37"/>
      <c r="F185" s="37">
        <v>0</v>
      </c>
      <c r="G185" s="32">
        <v>274</v>
      </c>
      <c r="H185" s="32">
        <v>274</v>
      </c>
      <c r="I185" s="33">
        <v>100</v>
      </c>
      <c r="J185" s="33">
        <v>76</v>
      </c>
      <c r="K185" s="33">
        <v>98</v>
      </c>
      <c r="L185" s="33">
        <v>0</v>
      </c>
      <c r="M185" s="37">
        <v>0</v>
      </c>
      <c r="N185" s="37">
        <v>0</v>
      </c>
      <c r="O185" s="37">
        <v>0</v>
      </c>
      <c r="P185" s="37">
        <v>0</v>
      </c>
      <c r="Q185" s="32">
        <v>0</v>
      </c>
      <c r="R185" s="32">
        <v>0</v>
      </c>
    </row>
    <row r="186" spans="1:18" ht="14.15" customHeight="1" x14ac:dyDescent="0.2">
      <c r="A186" s="220" t="s">
        <v>352</v>
      </c>
      <c r="B186" s="221" t="s">
        <v>135</v>
      </c>
      <c r="C186" s="222"/>
      <c r="D186" s="220"/>
      <c r="E186" s="223">
        <v>22</v>
      </c>
      <c r="F186" s="223">
        <v>0</v>
      </c>
      <c r="G186" s="223">
        <v>867</v>
      </c>
      <c r="H186" s="223">
        <v>867</v>
      </c>
      <c r="I186" s="223">
        <v>281</v>
      </c>
      <c r="J186" s="223">
        <v>276</v>
      </c>
      <c r="K186" s="223">
        <v>310</v>
      </c>
      <c r="L186" s="223">
        <v>0</v>
      </c>
      <c r="M186" s="223">
        <v>0</v>
      </c>
      <c r="N186" s="223">
        <v>0</v>
      </c>
      <c r="O186" s="223">
        <v>0</v>
      </c>
      <c r="P186" s="223">
        <v>0</v>
      </c>
      <c r="Q186" s="223">
        <v>0</v>
      </c>
      <c r="R186" s="223">
        <v>0</v>
      </c>
    </row>
    <row r="187" spans="1:18" ht="14.15" customHeight="1" x14ac:dyDescent="0.2">
      <c r="A187" s="8"/>
      <c r="B187" s="13"/>
      <c r="C187" s="10" t="s">
        <v>339</v>
      </c>
      <c r="D187" s="8" t="s">
        <v>261</v>
      </c>
      <c r="E187" s="37"/>
      <c r="F187" s="37"/>
      <c r="G187" s="32">
        <v>441</v>
      </c>
      <c r="H187" s="32">
        <v>441</v>
      </c>
      <c r="I187" s="33">
        <v>147</v>
      </c>
      <c r="J187" s="33">
        <v>142</v>
      </c>
      <c r="K187" s="33">
        <v>152</v>
      </c>
      <c r="L187" s="33">
        <v>0</v>
      </c>
      <c r="M187" s="37">
        <v>0</v>
      </c>
      <c r="N187" s="37">
        <v>0</v>
      </c>
      <c r="O187" s="37">
        <v>0</v>
      </c>
      <c r="P187" s="37">
        <v>0</v>
      </c>
      <c r="Q187" s="32">
        <v>0</v>
      </c>
      <c r="R187" s="32">
        <v>0</v>
      </c>
    </row>
    <row r="188" spans="1:18" ht="14.15" customHeight="1" x14ac:dyDescent="0.2">
      <c r="A188" s="8"/>
      <c r="B188" s="13"/>
      <c r="C188" s="10" t="s">
        <v>339</v>
      </c>
      <c r="D188" s="8" t="s">
        <v>262</v>
      </c>
      <c r="E188" s="37"/>
      <c r="F188" s="37"/>
      <c r="G188" s="32">
        <v>426</v>
      </c>
      <c r="H188" s="32">
        <v>426</v>
      </c>
      <c r="I188" s="33">
        <v>134</v>
      </c>
      <c r="J188" s="33">
        <v>134</v>
      </c>
      <c r="K188" s="33">
        <v>158</v>
      </c>
      <c r="L188" s="33">
        <v>0</v>
      </c>
      <c r="M188" s="37">
        <v>0</v>
      </c>
      <c r="N188" s="37">
        <v>0</v>
      </c>
      <c r="O188" s="37">
        <v>0</v>
      </c>
      <c r="P188" s="37">
        <v>0</v>
      </c>
      <c r="Q188" s="32">
        <v>0</v>
      </c>
      <c r="R188" s="32">
        <v>0</v>
      </c>
    </row>
    <row r="189" spans="1:18" ht="14.15" customHeight="1" x14ac:dyDescent="0.2">
      <c r="A189" s="220" t="s">
        <v>352</v>
      </c>
      <c r="B189" s="221" t="s">
        <v>145</v>
      </c>
      <c r="C189" s="222"/>
      <c r="D189" s="220"/>
      <c r="E189" s="223">
        <v>18</v>
      </c>
      <c r="F189" s="223">
        <v>0</v>
      </c>
      <c r="G189" s="223">
        <v>583</v>
      </c>
      <c r="H189" s="223">
        <v>583</v>
      </c>
      <c r="I189" s="223">
        <v>166</v>
      </c>
      <c r="J189" s="223">
        <v>190</v>
      </c>
      <c r="K189" s="223">
        <v>227</v>
      </c>
      <c r="L189" s="223">
        <v>0</v>
      </c>
      <c r="M189" s="223">
        <v>0</v>
      </c>
      <c r="N189" s="223">
        <v>0</v>
      </c>
      <c r="O189" s="223">
        <v>0</v>
      </c>
      <c r="P189" s="223">
        <v>0</v>
      </c>
      <c r="Q189" s="223">
        <v>0</v>
      </c>
      <c r="R189" s="223">
        <v>0</v>
      </c>
    </row>
    <row r="190" spans="1:18" ht="14.15" customHeight="1" x14ac:dyDescent="0.2">
      <c r="A190" s="8"/>
      <c r="B190" s="13"/>
      <c r="C190" s="10" t="s">
        <v>339</v>
      </c>
      <c r="D190" s="8" t="s">
        <v>261</v>
      </c>
      <c r="E190" s="37"/>
      <c r="F190" s="37"/>
      <c r="G190" s="32">
        <v>351</v>
      </c>
      <c r="H190" s="32">
        <v>351</v>
      </c>
      <c r="I190" s="33">
        <v>100</v>
      </c>
      <c r="J190" s="33">
        <v>117</v>
      </c>
      <c r="K190" s="33">
        <v>134</v>
      </c>
      <c r="L190" s="33">
        <v>0</v>
      </c>
      <c r="M190" s="37">
        <v>0</v>
      </c>
      <c r="N190" s="37">
        <v>0</v>
      </c>
      <c r="O190" s="37">
        <v>0</v>
      </c>
      <c r="P190" s="37">
        <v>0</v>
      </c>
      <c r="Q190" s="32">
        <v>0</v>
      </c>
      <c r="R190" s="32">
        <v>0</v>
      </c>
    </row>
    <row r="191" spans="1:18" ht="14.15" customHeight="1" x14ac:dyDescent="0.2">
      <c r="A191" s="8"/>
      <c r="B191" s="13"/>
      <c r="C191" s="10" t="s">
        <v>339</v>
      </c>
      <c r="D191" s="8" t="s">
        <v>262</v>
      </c>
      <c r="E191" s="37"/>
      <c r="F191" s="37"/>
      <c r="G191" s="32">
        <v>232</v>
      </c>
      <c r="H191" s="32">
        <v>232</v>
      </c>
      <c r="I191" s="33">
        <v>66</v>
      </c>
      <c r="J191" s="33">
        <v>73</v>
      </c>
      <c r="K191" s="33">
        <v>93</v>
      </c>
      <c r="L191" s="33">
        <v>0</v>
      </c>
      <c r="M191" s="37">
        <v>0</v>
      </c>
      <c r="N191" s="37">
        <v>0</v>
      </c>
      <c r="O191" s="37">
        <v>0</v>
      </c>
      <c r="P191" s="37">
        <v>0</v>
      </c>
      <c r="Q191" s="32">
        <v>0</v>
      </c>
      <c r="R191" s="32">
        <v>0</v>
      </c>
    </row>
    <row r="192" spans="1:18" ht="14.15" customHeight="1" x14ac:dyDescent="0.2">
      <c r="A192" s="220" t="s">
        <v>352</v>
      </c>
      <c r="B192" s="221" t="s">
        <v>136</v>
      </c>
      <c r="C192" s="222"/>
      <c r="D192" s="220"/>
      <c r="E192" s="223">
        <v>24</v>
      </c>
      <c r="F192" s="223">
        <v>0</v>
      </c>
      <c r="G192" s="223">
        <v>931</v>
      </c>
      <c r="H192" s="223">
        <v>931</v>
      </c>
      <c r="I192" s="223">
        <v>320</v>
      </c>
      <c r="J192" s="223">
        <v>308</v>
      </c>
      <c r="K192" s="223">
        <v>303</v>
      </c>
      <c r="L192" s="223">
        <v>0</v>
      </c>
      <c r="M192" s="223">
        <v>0</v>
      </c>
      <c r="N192" s="223">
        <v>0</v>
      </c>
      <c r="O192" s="223">
        <v>0</v>
      </c>
      <c r="P192" s="223">
        <v>0</v>
      </c>
      <c r="Q192" s="223">
        <v>0</v>
      </c>
      <c r="R192" s="223">
        <v>0</v>
      </c>
    </row>
    <row r="193" spans="1:18" ht="14.15" customHeight="1" x14ac:dyDescent="0.2">
      <c r="A193" s="8"/>
      <c r="B193" s="13"/>
      <c r="C193" s="10" t="s">
        <v>506</v>
      </c>
      <c r="D193" s="8" t="s">
        <v>261</v>
      </c>
      <c r="E193" s="37"/>
      <c r="F193" s="37"/>
      <c r="G193" s="32">
        <v>443</v>
      </c>
      <c r="H193" s="32">
        <v>443</v>
      </c>
      <c r="I193" s="33">
        <v>173</v>
      </c>
      <c r="J193" s="33">
        <v>155</v>
      </c>
      <c r="K193" s="33">
        <v>115</v>
      </c>
      <c r="L193" s="33">
        <v>0</v>
      </c>
      <c r="M193" s="37">
        <v>0</v>
      </c>
      <c r="N193" s="37">
        <v>0</v>
      </c>
      <c r="O193" s="37">
        <v>0</v>
      </c>
      <c r="P193" s="37">
        <v>0</v>
      </c>
      <c r="Q193" s="32">
        <v>0</v>
      </c>
      <c r="R193" s="32">
        <v>0</v>
      </c>
    </row>
    <row r="194" spans="1:18" ht="14.15" customHeight="1" x14ac:dyDescent="0.2">
      <c r="A194" s="8"/>
      <c r="B194" s="13"/>
      <c r="C194" s="10" t="s">
        <v>506</v>
      </c>
      <c r="D194" s="8" t="s">
        <v>262</v>
      </c>
      <c r="E194" s="37"/>
      <c r="F194" s="37"/>
      <c r="G194" s="32">
        <v>488</v>
      </c>
      <c r="H194" s="32">
        <v>488</v>
      </c>
      <c r="I194" s="33">
        <v>147</v>
      </c>
      <c r="J194" s="33">
        <v>153</v>
      </c>
      <c r="K194" s="33">
        <v>188</v>
      </c>
      <c r="L194" s="33">
        <v>0</v>
      </c>
      <c r="M194" s="37">
        <v>0</v>
      </c>
      <c r="N194" s="37">
        <v>0</v>
      </c>
      <c r="O194" s="37">
        <v>0</v>
      </c>
      <c r="P194" s="37">
        <v>0</v>
      </c>
      <c r="Q194" s="32">
        <v>0</v>
      </c>
      <c r="R194" s="32">
        <v>0</v>
      </c>
    </row>
    <row r="195" spans="1:18" ht="14.15" customHeight="1" x14ac:dyDescent="0.2">
      <c r="A195" s="220" t="s">
        <v>352</v>
      </c>
      <c r="B195" s="221" t="s">
        <v>144</v>
      </c>
      <c r="C195" s="222"/>
      <c r="D195" s="220"/>
      <c r="E195" s="223">
        <v>21</v>
      </c>
      <c r="F195" s="223">
        <v>0</v>
      </c>
      <c r="G195" s="223">
        <v>830</v>
      </c>
      <c r="H195" s="223">
        <v>830</v>
      </c>
      <c r="I195" s="223">
        <v>280</v>
      </c>
      <c r="J195" s="223">
        <v>279</v>
      </c>
      <c r="K195" s="223">
        <v>271</v>
      </c>
      <c r="L195" s="223">
        <v>0</v>
      </c>
      <c r="M195" s="223">
        <v>0</v>
      </c>
      <c r="N195" s="223">
        <v>0</v>
      </c>
      <c r="O195" s="223">
        <v>0</v>
      </c>
      <c r="P195" s="223">
        <v>0</v>
      </c>
      <c r="Q195" s="223">
        <v>0</v>
      </c>
      <c r="R195" s="223">
        <v>0</v>
      </c>
    </row>
    <row r="196" spans="1:18" ht="14.15" customHeight="1" x14ac:dyDescent="0.2">
      <c r="A196" s="8"/>
      <c r="B196" s="13"/>
      <c r="C196" s="10" t="s">
        <v>339</v>
      </c>
      <c r="D196" s="8" t="s">
        <v>261</v>
      </c>
      <c r="E196" s="37"/>
      <c r="F196" s="37"/>
      <c r="G196" s="32">
        <v>356</v>
      </c>
      <c r="H196" s="32">
        <v>356</v>
      </c>
      <c r="I196" s="33">
        <v>138</v>
      </c>
      <c r="J196" s="33">
        <v>101</v>
      </c>
      <c r="K196" s="33">
        <v>117</v>
      </c>
      <c r="L196" s="33">
        <v>0</v>
      </c>
      <c r="M196" s="37">
        <v>0</v>
      </c>
      <c r="N196" s="37">
        <v>0</v>
      </c>
      <c r="O196" s="37">
        <v>0</v>
      </c>
      <c r="P196" s="37">
        <v>0</v>
      </c>
      <c r="Q196" s="32">
        <v>0</v>
      </c>
      <c r="R196" s="32">
        <v>0</v>
      </c>
    </row>
    <row r="197" spans="1:18" ht="14.15" customHeight="1" x14ac:dyDescent="0.2">
      <c r="A197" s="8"/>
      <c r="B197" s="13"/>
      <c r="C197" s="10" t="s">
        <v>339</v>
      </c>
      <c r="D197" s="8" t="s">
        <v>262</v>
      </c>
      <c r="E197" s="37"/>
      <c r="F197" s="37"/>
      <c r="G197" s="32">
        <v>474</v>
      </c>
      <c r="H197" s="32">
        <v>474</v>
      </c>
      <c r="I197" s="33">
        <v>142</v>
      </c>
      <c r="J197" s="33">
        <v>178</v>
      </c>
      <c r="K197" s="33">
        <v>154</v>
      </c>
      <c r="L197" s="33">
        <v>0</v>
      </c>
      <c r="M197" s="37">
        <v>0</v>
      </c>
      <c r="N197" s="37">
        <v>0</v>
      </c>
      <c r="O197" s="37">
        <v>0</v>
      </c>
      <c r="P197" s="37">
        <v>0</v>
      </c>
      <c r="Q197" s="32">
        <v>0</v>
      </c>
      <c r="R197" s="32">
        <v>0</v>
      </c>
    </row>
    <row r="198" spans="1:18" ht="14.15" customHeight="1" x14ac:dyDescent="0.2">
      <c r="A198" s="220" t="s">
        <v>352</v>
      </c>
      <c r="B198" s="221" t="s">
        <v>65</v>
      </c>
      <c r="C198" s="222"/>
      <c r="D198" s="220"/>
      <c r="E198" s="223">
        <v>11</v>
      </c>
      <c r="F198" s="223">
        <v>0</v>
      </c>
      <c r="G198" s="223">
        <v>193</v>
      </c>
      <c r="H198" s="223">
        <v>193</v>
      </c>
      <c r="I198" s="223">
        <v>65</v>
      </c>
      <c r="J198" s="223">
        <v>59</v>
      </c>
      <c r="K198" s="223">
        <v>69</v>
      </c>
      <c r="L198" s="223">
        <v>0</v>
      </c>
      <c r="M198" s="223">
        <v>0</v>
      </c>
      <c r="N198" s="223">
        <v>0</v>
      </c>
      <c r="O198" s="223">
        <v>0</v>
      </c>
      <c r="P198" s="223">
        <v>0</v>
      </c>
      <c r="Q198" s="223">
        <v>0</v>
      </c>
      <c r="R198" s="223">
        <v>0</v>
      </c>
    </row>
    <row r="199" spans="1:18" ht="14.15" customHeight="1" x14ac:dyDescent="0.2">
      <c r="A199" s="8"/>
      <c r="B199" s="13"/>
      <c r="C199" s="10" t="s">
        <v>339</v>
      </c>
      <c r="D199" s="8" t="s">
        <v>261</v>
      </c>
      <c r="E199" s="37"/>
      <c r="F199" s="37"/>
      <c r="G199" s="32">
        <v>82</v>
      </c>
      <c r="H199" s="32">
        <v>82</v>
      </c>
      <c r="I199" s="33">
        <v>27</v>
      </c>
      <c r="J199" s="33">
        <v>28</v>
      </c>
      <c r="K199" s="33">
        <v>27</v>
      </c>
      <c r="L199" s="33">
        <v>0</v>
      </c>
      <c r="M199" s="37">
        <v>0</v>
      </c>
      <c r="N199" s="37">
        <v>0</v>
      </c>
      <c r="O199" s="37">
        <v>0</v>
      </c>
      <c r="P199" s="37">
        <v>0</v>
      </c>
      <c r="Q199" s="32">
        <v>0</v>
      </c>
      <c r="R199" s="32">
        <v>0</v>
      </c>
    </row>
    <row r="200" spans="1:18" ht="14.15" customHeight="1" x14ac:dyDescent="0.2">
      <c r="A200" s="8"/>
      <c r="B200" s="13"/>
      <c r="C200" s="10" t="s">
        <v>339</v>
      </c>
      <c r="D200" s="8" t="s">
        <v>262</v>
      </c>
      <c r="E200" s="37"/>
      <c r="F200" s="37"/>
      <c r="G200" s="32">
        <v>36</v>
      </c>
      <c r="H200" s="32">
        <v>36</v>
      </c>
      <c r="I200" s="33">
        <v>11</v>
      </c>
      <c r="J200" s="33">
        <v>13</v>
      </c>
      <c r="K200" s="33">
        <v>12</v>
      </c>
      <c r="L200" s="32">
        <v>0</v>
      </c>
      <c r="M200" s="37">
        <v>0</v>
      </c>
      <c r="N200" s="37">
        <v>0</v>
      </c>
      <c r="O200" s="37">
        <v>0</v>
      </c>
      <c r="P200" s="37">
        <v>0</v>
      </c>
      <c r="Q200" s="32">
        <v>0</v>
      </c>
      <c r="R200" s="32">
        <v>0</v>
      </c>
    </row>
    <row r="201" spans="1:18" ht="14.15" customHeight="1" x14ac:dyDescent="0.2">
      <c r="A201" s="8"/>
      <c r="B201" s="13"/>
      <c r="C201" s="10" t="s">
        <v>504</v>
      </c>
      <c r="D201" s="8" t="s">
        <v>261</v>
      </c>
      <c r="E201" s="37"/>
      <c r="F201" s="37"/>
      <c r="G201" s="32">
        <v>20</v>
      </c>
      <c r="H201" s="32">
        <v>20</v>
      </c>
      <c r="I201" s="33">
        <v>7</v>
      </c>
      <c r="J201" s="33">
        <v>6</v>
      </c>
      <c r="K201" s="33">
        <v>7</v>
      </c>
      <c r="L201" s="33">
        <v>0</v>
      </c>
      <c r="M201" s="37">
        <v>0</v>
      </c>
      <c r="N201" s="37">
        <v>0</v>
      </c>
      <c r="O201" s="37">
        <v>0</v>
      </c>
      <c r="P201" s="37">
        <v>0</v>
      </c>
      <c r="Q201" s="32">
        <v>0</v>
      </c>
      <c r="R201" s="32">
        <v>0</v>
      </c>
    </row>
    <row r="202" spans="1:18" ht="14.15" customHeight="1" x14ac:dyDescent="0.2">
      <c r="A202" s="8"/>
      <c r="B202" s="13"/>
      <c r="C202" s="10" t="s">
        <v>504</v>
      </c>
      <c r="D202" s="8" t="s">
        <v>262</v>
      </c>
      <c r="E202" s="37"/>
      <c r="F202" s="37"/>
      <c r="G202" s="32">
        <v>5</v>
      </c>
      <c r="H202" s="32">
        <v>5</v>
      </c>
      <c r="I202" s="33">
        <v>3</v>
      </c>
      <c r="J202" s="33">
        <v>0</v>
      </c>
      <c r="K202" s="33">
        <v>2</v>
      </c>
      <c r="L202" s="33">
        <v>0</v>
      </c>
      <c r="M202" s="37">
        <v>0</v>
      </c>
      <c r="N202" s="37">
        <v>0</v>
      </c>
      <c r="O202" s="37">
        <v>0</v>
      </c>
      <c r="P202" s="37">
        <v>0</v>
      </c>
      <c r="Q202" s="32">
        <v>0</v>
      </c>
      <c r="R202" s="32">
        <v>0</v>
      </c>
    </row>
    <row r="203" spans="1:18" ht="14.15" customHeight="1" x14ac:dyDescent="0.2">
      <c r="A203" s="8"/>
      <c r="B203" s="13"/>
      <c r="C203" s="10" t="s">
        <v>509</v>
      </c>
      <c r="D203" s="8" t="s">
        <v>261</v>
      </c>
      <c r="E203" s="37"/>
      <c r="F203" s="37"/>
      <c r="G203" s="32">
        <v>20</v>
      </c>
      <c r="H203" s="32">
        <v>20</v>
      </c>
      <c r="I203" s="33">
        <v>8</v>
      </c>
      <c r="J203" s="33">
        <v>4</v>
      </c>
      <c r="K203" s="33">
        <v>8</v>
      </c>
      <c r="L203" s="32">
        <v>0</v>
      </c>
      <c r="M203" s="37">
        <v>0</v>
      </c>
      <c r="N203" s="37">
        <v>0</v>
      </c>
      <c r="O203" s="37">
        <v>0</v>
      </c>
      <c r="P203" s="37">
        <v>0</v>
      </c>
      <c r="Q203" s="32">
        <v>0</v>
      </c>
      <c r="R203" s="32">
        <v>0</v>
      </c>
    </row>
    <row r="204" spans="1:18" ht="14.15" customHeight="1" x14ac:dyDescent="0.2">
      <c r="A204" s="8"/>
      <c r="B204" s="13"/>
      <c r="C204" s="10" t="s">
        <v>509</v>
      </c>
      <c r="D204" s="8" t="s">
        <v>262</v>
      </c>
      <c r="E204" s="37"/>
      <c r="F204" s="37"/>
      <c r="G204" s="32">
        <v>30</v>
      </c>
      <c r="H204" s="32">
        <v>30</v>
      </c>
      <c r="I204" s="33">
        <v>9</v>
      </c>
      <c r="J204" s="33">
        <v>8</v>
      </c>
      <c r="K204" s="33">
        <v>13</v>
      </c>
      <c r="L204" s="33">
        <v>0</v>
      </c>
      <c r="M204" s="37">
        <v>0</v>
      </c>
      <c r="N204" s="37">
        <v>0</v>
      </c>
      <c r="O204" s="37">
        <v>0</v>
      </c>
      <c r="P204" s="37">
        <v>0</v>
      </c>
      <c r="Q204" s="32">
        <v>0</v>
      </c>
      <c r="R204" s="32">
        <v>0</v>
      </c>
    </row>
    <row r="205" spans="1:18" ht="14.15" customHeight="1" x14ac:dyDescent="0.2">
      <c r="A205" s="225" t="s">
        <v>387</v>
      </c>
      <c r="B205" s="226">
        <v>38</v>
      </c>
      <c r="C205" s="225"/>
      <c r="D205" s="225"/>
      <c r="E205" s="228">
        <v>730</v>
      </c>
      <c r="F205" s="228">
        <v>73</v>
      </c>
      <c r="G205" s="228">
        <v>28429</v>
      </c>
      <c r="H205" s="228">
        <v>27164</v>
      </c>
      <c r="I205" s="228">
        <v>9251</v>
      </c>
      <c r="J205" s="228">
        <v>8851</v>
      </c>
      <c r="K205" s="228">
        <v>9062</v>
      </c>
      <c r="L205" s="228">
        <v>1265</v>
      </c>
      <c r="M205" s="228">
        <v>427</v>
      </c>
      <c r="N205" s="228">
        <v>336</v>
      </c>
      <c r="O205" s="228">
        <v>182</v>
      </c>
      <c r="P205" s="228">
        <v>320</v>
      </c>
      <c r="Q205" s="228">
        <v>0</v>
      </c>
      <c r="R205" s="228">
        <v>0</v>
      </c>
    </row>
    <row r="206" spans="1:18" ht="14.15" customHeight="1" x14ac:dyDescent="0.2">
      <c r="A206" s="220" t="s">
        <v>353</v>
      </c>
      <c r="B206" s="221" t="s">
        <v>21</v>
      </c>
      <c r="C206" s="222"/>
      <c r="D206" s="220"/>
      <c r="E206" s="223">
        <v>18</v>
      </c>
      <c r="F206" s="223">
        <v>4</v>
      </c>
      <c r="G206" s="223">
        <v>726</v>
      </c>
      <c r="H206" s="223">
        <v>706</v>
      </c>
      <c r="I206" s="223">
        <v>241</v>
      </c>
      <c r="J206" s="223">
        <v>239</v>
      </c>
      <c r="K206" s="223">
        <v>226</v>
      </c>
      <c r="L206" s="223">
        <v>20</v>
      </c>
      <c r="M206" s="223">
        <v>7</v>
      </c>
      <c r="N206" s="223">
        <v>5</v>
      </c>
      <c r="O206" s="223">
        <v>5</v>
      </c>
      <c r="P206" s="223">
        <v>3</v>
      </c>
      <c r="Q206" s="223">
        <v>0</v>
      </c>
      <c r="R206" s="223">
        <v>0</v>
      </c>
    </row>
    <row r="207" spans="1:18" ht="14.15" customHeight="1" x14ac:dyDescent="0.2">
      <c r="A207" s="8"/>
      <c r="B207" s="13"/>
      <c r="C207" s="10" t="s">
        <v>339</v>
      </c>
      <c r="D207" s="8" t="s">
        <v>261</v>
      </c>
      <c r="E207" s="37"/>
      <c r="F207" s="37"/>
      <c r="G207" s="32">
        <v>380</v>
      </c>
      <c r="H207" s="32">
        <v>373</v>
      </c>
      <c r="I207" s="36">
        <v>114</v>
      </c>
      <c r="J207" s="36">
        <v>140</v>
      </c>
      <c r="K207" s="36">
        <v>119</v>
      </c>
      <c r="L207" s="32">
        <v>7</v>
      </c>
      <c r="M207" s="36">
        <v>4</v>
      </c>
      <c r="N207" s="36">
        <v>1</v>
      </c>
      <c r="O207" s="36">
        <v>1</v>
      </c>
      <c r="P207" s="37">
        <v>1</v>
      </c>
      <c r="Q207" s="32">
        <v>0</v>
      </c>
      <c r="R207" s="32">
        <v>0</v>
      </c>
    </row>
    <row r="208" spans="1:18" ht="14.15" customHeight="1" x14ac:dyDescent="0.2">
      <c r="A208" s="8"/>
      <c r="B208" s="13"/>
      <c r="C208" s="10" t="s">
        <v>339</v>
      </c>
      <c r="D208" s="8" t="s">
        <v>262</v>
      </c>
      <c r="E208" s="37"/>
      <c r="F208" s="37"/>
      <c r="G208" s="32">
        <v>346</v>
      </c>
      <c r="H208" s="32">
        <v>333</v>
      </c>
      <c r="I208" s="36">
        <v>127</v>
      </c>
      <c r="J208" s="36">
        <v>99</v>
      </c>
      <c r="K208" s="36">
        <v>107</v>
      </c>
      <c r="L208" s="32">
        <v>13</v>
      </c>
      <c r="M208" s="36">
        <v>3</v>
      </c>
      <c r="N208" s="36">
        <v>4</v>
      </c>
      <c r="O208" s="36">
        <v>4</v>
      </c>
      <c r="P208" s="36">
        <v>2</v>
      </c>
      <c r="Q208" s="32">
        <v>0</v>
      </c>
      <c r="R208" s="32">
        <v>0</v>
      </c>
    </row>
    <row r="209" spans="1:18" ht="14.15" customHeight="1" x14ac:dyDescent="0.2">
      <c r="A209" s="220" t="s">
        <v>353</v>
      </c>
      <c r="B209" s="221" t="s">
        <v>22</v>
      </c>
      <c r="C209" s="222"/>
      <c r="D209" s="220"/>
      <c r="E209" s="223">
        <v>15</v>
      </c>
      <c r="F209" s="223">
        <v>0</v>
      </c>
      <c r="G209" s="223">
        <v>572</v>
      </c>
      <c r="H209" s="223">
        <v>572</v>
      </c>
      <c r="I209" s="223">
        <v>182</v>
      </c>
      <c r="J209" s="223">
        <v>198</v>
      </c>
      <c r="K209" s="223">
        <v>192</v>
      </c>
      <c r="L209" s="223">
        <v>0</v>
      </c>
      <c r="M209" s="223">
        <v>0</v>
      </c>
      <c r="N209" s="223">
        <v>0</v>
      </c>
      <c r="O209" s="223">
        <v>0</v>
      </c>
      <c r="P209" s="223">
        <v>0</v>
      </c>
      <c r="Q209" s="223">
        <v>0</v>
      </c>
      <c r="R209" s="223">
        <v>0</v>
      </c>
    </row>
    <row r="210" spans="1:18" ht="14.15" customHeight="1" x14ac:dyDescent="0.2">
      <c r="A210" s="8"/>
      <c r="B210" s="13"/>
      <c r="C210" s="10" t="s">
        <v>339</v>
      </c>
      <c r="D210" s="8" t="s">
        <v>261</v>
      </c>
      <c r="E210" s="37"/>
      <c r="F210" s="37"/>
      <c r="G210" s="32">
        <v>274</v>
      </c>
      <c r="H210" s="32">
        <v>274</v>
      </c>
      <c r="I210" s="36">
        <v>85</v>
      </c>
      <c r="J210" s="36">
        <v>105</v>
      </c>
      <c r="K210" s="36">
        <v>84</v>
      </c>
      <c r="L210" s="32">
        <v>0</v>
      </c>
      <c r="M210" s="32">
        <v>0</v>
      </c>
      <c r="N210" s="32">
        <v>0</v>
      </c>
      <c r="O210" s="32">
        <v>0</v>
      </c>
      <c r="P210" s="32">
        <v>0</v>
      </c>
      <c r="Q210" s="32">
        <v>0</v>
      </c>
      <c r="R210" s="32">
        <v>0</v>
      </c>
    </row>
    <row r="211" spans="1:18" ht="14.15" customHeight="1" x14ac:dyDescent="0.2">
      <c r="A211" s="8"/>
      <c r="B211" s="13"/>
      <c r="C211" s="10" t="s">
        <v>339</v>
      </c>
      <c r="D211" s="8" t="s">
        <v>262</v>
      </c>
      <c r="E211" s="37"/>
      <c r="F211" s="37"/>
      <c r="G211" s="32">
        <v>298</v>
      </c>
      <c r="H211" s="32">
        <v>298</v>
      </c>
      <c r="I211" s="36">
        <v>97</v>
      </c>
      <c r="J211" s="36">
        <v>93</v>
      </c>
      <c r="K211" s="36">
        <v>108</v>
      </c>
      <c r="L211" s="32">
        <v>0</v>
      </c>
      <c r="M211" s="32">
        <v>0</v>
      </c>
      <c r="N211" s="32">
        <v>0</v>
      </c>
      <c r="O211" s="32">
        <v>0</v>
      </c>
      <c r="P211" s="32">
        <v>0</v>
      </c>
      <c r="Q211" s="32">
        <v>0</v>
      </c>
      <c r="R211" s="32">
        <v>0</v>
      </c>
    </row>
    <row r="212" spans="1:18" ht="14.15" customHeight="1" x14ac:dyDescent="0.2">
      <c r="A212" s="220" t="s">
        <v>353</v>
      </c>
      <c r="B212" s="221" t="s">
        <v>444</v>
      </c>
      <c r="C212" s="222"/>
      <c r="D212" s="220"/>
      <c r="E212" s="223">
        <v>12</v>
      </c>
      <c r="F212" s="223">
        <v>4</v>
      </c>
      <c r="G212" s="223">
        <v>428</v>
      </c>
      <c r="H212" s="223">
        <v>405</v>
      </c>
      <c r="I212" s="223">
        <v>145</v>
      </c>
      <c r="J212" s="223">
        <v>142</v>
      </c>
      <c r="K212" s="223">
        <v>118</v>
      </c>
      <c r="L212" s="223">
        <v>23</v>
      </c>
      <c r="M212" s="223">
        <v>11</v>
      </c>
      <c r="N212" s="223">
        <v>3</v>
      </c>
      <c r="O212" s="223">
        <v>3</v>
      </c>
      <c r="P212" s="223">
        <v>6</v>
      </c>
      <c r="Q212" s="223">
        <v>0</v>
      </c>
      <c r="R212" s="223">
        <v>0</v>
      </c>
    </row>
    <row r="213" spans="1:18" ht="14.15" customHeight="1" x14ac:dyDescent="0.2">
      <c r="A213" s="8"/>
      <c r="B213" s="9"/>
      <c r="C213" s="10" t="s">
        <v>338</v>
      </c>
      <c r="D213" s="8" t="s">
        <v>261</v>
      </c>
      <c r="E213" s="37"/>
      <c r="F213" s="37"/>
      <c r="G213" s="32">
        <v>173</v>
      </c>
      <c r="H213" s="32">
        <v>157</v>
      </c>
      <c r="I213" s="32">
        <v>51</v>
      </c>
      <c r="J213" s="32">
        <v>55</v>
      </c>
      <c r="K213" s="32">
        <v>51</v>
      </c>
      <c r="L213" s="32">
        <v>16</v>
      </c>
      <c r="M213" s="32">
        <v>6</v>
      </c>
      <c r="N213" s="32">
        <v>3</v>
      </c>
      <c r="O213" s="32">
        <v>2</v>
      </c>
      <c r="P213" s="32">
        <v>5</v>
      </c>
      <c r="Q213" s="32">
        <v>0</v>
      </c>
      <c r="R213" s="32">
        <v>0</v>
      </c>
    </row>
    <row r="214" spans="1:18" ht="14.15" customHeight="1" x14ac:dyDescent="0.2">
      <c r="A214" s="8"/>
      <c r="B214" s="9"/>
      <c r="C214" s="10" t="s">
        <v>338</v>
      </c>
      <c r="D214" s="8" t="s">
        <v>262</v>
      </c>
      <c r="E214" s="37"/>
      <c r="F214" s="37"/>
      <c r="G214" s="32">
        <v>43</v>
      </c>
      <c r="H214" s="32">
        <v>36</v>
      </c>
      <c r="I214" s="32">
        <v>15</v>
      </c>
      <c r="J214" s="32">
        <v>11</v>
      </c>
      <c r="K214" s="32">
        <v>10</v>
      </c>
      <c r="L214" s="32">
        <v>7</v>
      </c>
      <c r="M214" s="36">
        <v>5</v>
      </c>
      <c r="N214" s="36">
        <v>0</v>
      </c>
      <c r="O214" s="36">
        <v>1</v>
      </c>
      <c r="P214" s="37">
        <v>1</v>
      </c>
      <c r="Q214" s="32">
        <v>0</v>
      </c>
      <c r="R214" s="32">
        <v>0</v>
      </c>
    </row>
    <row r="215" spans="1:18" ht="14.15" customHeight="1" x14ac:dyDescent="0.2">
      <c r="A215" s="8"/>
      <c r="B215" s="13"/>
      <c r="C215" s="10" t="s">
        <v>346</v>
      </c>
      <c r="D215" s="8" t="s">
        <v>261</v>
      </c>
      <c r="E215" s="37"/>
      <c r="F215" s="37"/>
      <c r="G215" s="32">
        <v>40</v>
      </c>
      <c r="H215" s="32">
        <v>40</v>
      </c>
      <c r="I215" s="32">
        <v>20</v>
      </c>
      <c r="J215" s="32">
        <v>14</v>
      </c>
      <c r="K215" s="32">
        <v>6</v>
      </c>
      <c r="L215" s="32">
        <v>0</v>
      </c>
      <c r="M215" s="32">
        <v>0</v>
      </c>
      <c r="N215" s="32">
        <v>0</v>
      </c>
      <c r="O215" s="32">
        <v>0</v>
      </c>
      <c r="P215" s="32">
        <v>0</v>
      </c>
      <c r="Q215" s="32">
        <v>0</v>
      </c>
      <c r="R215" s="32">
        <v>0</v>
      </c>
    </row>
    <row r="216" spans="1:18" ht="14.15" customHeight="1" x14ac:dyDescent="0.2">
      <c r="A216" s="8"/>
      <c r="B216" s="13"/>
      <c r="C216" s="10" t="s">
        <v>346</v>
      </c>
      <c r="D216" s="8" t="s">
        <v>262</v>
      </c>
      <c r="E216" s="37"/>
      <c r="F216" s="37"/>
      <c r="G216" s="32">
        <v>172</v>
      </c>
      <c r="H216" s="32">
        <v>172</v>
      </c>
      <c r="I216" s="32">
        <v>59</v>
      </c>
      <c r="J216" s="32">
        <v>62</v>
      </c>
      <c r="K216" s="32">
        <v>51</v>
      </c>
      <c r="L216" s="32">
        <v>0</v>
      </c>
      <c r="M216" s="32">
        <v>0</v>
      </c>
      <c r="N216" s="32">
        <v>0</v>
      </c>
      <c r="O216" s="32">
        <v>0</v>
      </c>
      <c r="P216" s="32">
        <v>0</v>
      </c>
      <c r="Q216" s="32">
        <v>0</v>
      </c>
      <c r="R216" s="32">
        <v>0</v>
      </c>
    </row>
    <row r="217" spans="1:18" ht="14.15" customHeight="1" x14ac:dyDescent="0.2">
      <c r="A217" s="220" t="s">
        <v>353</v>
      </c>
      <c r="B217" s="221" t="s">
        <v>23</v>
      </c>
      <c r="C217" s="222"/>
      <c r="D217" s="220"/>
      <c r="E217" s="223">
        <v>12</v>
      </c>
      <c r="F217" s="223">
        <v>0</v>
      </c>
      <c r="G217" s="223">
        <v>468</v>
      </c>
      <c r="H217" s="223">
        <v>437</v>
      </c>
      <c r="I217" s="223">
        <v>151</v>
      </c>
      <c r="J217" s="223">
        <v>138</v>
      </c>
      <c r="K217" s="223">
        <v>148</v>
      </c>
      <c r="L217" s="223">
        <v>0</v>
      </c>
      <c r="M217" s="223">
        <v>0</v>
      </c>
      <c r="N217" s="223">
        <v>0</v>
      </c>
      <c r="O217" s="223">
        <v>0</v>
      </c>
      <c r="P217" s="223">
        <v>0</v>
      </c>
      <c r="Q217" s="223">
        <v>31</v>
      </c>
      <c r="R217" s="223">
        <v>0</v>
      </c>
    </row>
    <row r="218" spans="1:18" ht="14.15" customHeight="1" x14ac:dyDescent="0.2">
      <c r="A218" s="8"/>
      <c r="B218" s="13"/>
      <c r="C218" s="10" t="s">
        <v>511</v>
      </c>
      <c r="D218" s="8" t="s">
        <v>261</v>
      </c>
      <c r="E218" s="37"/>
      <c r="F218" s="37"/>
      <c r="G218" s="32">
        <v>315</v>
      </c>
      <c r="H218" s="32">
        <v>284</v>
      </c>
      <c r="I218" s="32">
        <v>96</v>
      </c>
      <c r="J218" s="32">
        <v>97</v>
      </c>
      <c r="K218" s="32">
        <v>91</v>
      </c>
      <c r="L218" s="32">
        <v>0</v>
      </c>
      <c r="M218" s="32">
        <v>0</v>
      </c>
      <c r="N218" s="32">
        <v>0</v>
      </c>
      <c r="O218" s="32">
        <v>0</v>
      </c>
      <c r="P218" s="32">
        <v>0</v>
      </c>
      <c r="Q218" s="32">
        <v>31</v>
      </c>
      <c r="R218" s="32">
        <v>0</v>
      </c>
    </row>
    <row r="219" spans="1:18" ht="14.15" customHeight="1" x14ac:dyDescent="0.2">
      <c r="A219" s="8"/>
      <c r="B219" s="13"/>
      <c r="C219" s="10" t="s">
        <v>511</v>
      </c>
      <c r="D219" s="8" t="s">
        <v>262</v>
      </c>
      <c r="E219" s="37"/>
      <c r="F219" s="37"/>
      <c r="G219" s="32">
        <v>153</v>
      </c>
      <c r="H219" s="32">
        <v>153</v>
      </c>
      <c r="I219" s="32">
        <v>55</v>
      </c>
      <c r="J219" s="32">
        <v>41</v>
      </c>
      <c r="K219" s="32">
        <v>57</v>
      </c>
      <c r="L219" s="32">
        <v>0</v>
      </c>
      <c r="M219" s="32">
        <v>0</v>
      </c>
      <c r="N219" s="32">
        <v>0</v>
      </c>
      <c r="O219" s="32">
        <v>0</v>
      </c>
      <c r="P219" s="32">
        <v>0</v>
      </c>
      <c r="Q219" s="32">
        <v>0</v>
      </c>
      <c r="R219" s="32">
        <v>0</v>
      </c>
    </row>
    <row r="220" spans="1:18" ht="14.15" customHeight="1" x14ac:dyDescent="0.2">
      <c r="A220" s="220" t="s">
        <v>353</v>
      </c>
      <c r="B220" s="221" t="s">
        <v>76</v>
      </c>
      <c r="C220" s="222"/>
      <c r="D220" s="220"/>
      <c r="E220" s="223">
        <v>3</v>
      </c>
      <c r="F220" s="223">
        <v>0</v>
      </c>
      <c r="G220" s="223">
        <v>74</v>
      </c>
      <c r="H220" s="223">
        <v>74</v>
      </c>
      <c r="I220" s="223">
        <v>31</v>
      </c>
      <c r="J220" s="223">
        <v>16</v>
      </c>
      <c r="K220" s="223">
        <v>27</v>
      </c>
      <c r="L220" s="223">
        <v>0</v>
      </c>
      <c r="M220" s="223">
        <v>0</v>
      </c>
      <c r="N220" s="223">
        <v>0</v>
      </c>
      <c r="O220" s="223">
        <v>0</v>
      </c>
      <c r="P220" s="223">
        <v>0</v>
      </c>
      <c r="Q220" s="223">
        <v>0</v>
      </c>
      <c r="R220" s="223">
        <v>0</v>
      </c>
    </row>
    <row r="221" spans="1:18" ht="14.15" customHeight="1" x14ac:dyDescent="0.2">
      <c r="A221" s="8"/>
      <c r="B221" s="13"/>
      <c r="C221" s="10" t="s">
        <v>339</v>
      </c>
      <c r="D221" s="8" t="s">
        <v>261</v>
      </c>
      <c r="E221" s="37"/>
      <c r="F221" s="37"/>
      <c r="G221" s="32">
        <v>45</v>
      </c>
      <c r="H221" s="32">
        <v>45</v>
      </c>
      <c r="I221" s="36">
        <v>14</v>
      </c>
      <c r="J221" s="36">
        <v>11</v>
      </c>
      <c r="K221" s="36">
        <v>20</v>
      </c>
      <c r="L221" s="32">
        <v>0</v>
      </c>
      <c r="M221" s="32">
        <v>0</v>
      </c>
      <c r="N221" s="32">
        <v>0</v>
      </c>
      <c r="O221" s="32">
        <v>0</v>
      </c>
      <c r="P221" s="32">
        <v>0</v>
      </c>
      <c r="Q221" s="32">
        <v>0</v>
      </c>
      <c r="R221" s="32">
        <v>0</v>
      </c>
    </row>
    <row r="222" spans="1:18" ht="14.15" customHeight="1" x14ac:dyDescent="0.2">
      <c r="A222" s="8"/>
      <c r="B222" s="13"/>
      <c r="C222" s="10" t="s">
        <v>339</v>
      </c>
      <c r="D222" s="8" t="s">
        <v>262</v>
      </c>
      <c r="E222" s="37"/>
      <c r="F222" s="37"/>
      <c r="G222" s="32">
        <v>29</v>
      </c>
      <c r="H222" s="32">
        <v>29</v>
      </c>
      <c r="I222" s="36">
        <v>17</v>
      </c>
      <c r="J222" s="36">
        <v>5</v>
      </c>
      <c r="K222" s="36">
        <v>7</v>
      </c>
      <c r="L222" s="32">
        <v>0</v>
      </c>
      <c r="M222" s="32">
        <v>0</v>
      </c>
      <c r="N222" s="32">
        <v>0</v>
      </c>
      <c r="O222" s="32">
        <v>0</v>
      </c>
      <c r="P222" s="32">
        <v>0</v>
      </c>
      <c r="Q222" s="32">
        <v>0</v>
      </c>
      <c r="R222" s="32">
        <v>0</v>
      </c>
    </row>
    <row r="223" spans="1:18" ht="14.15" customHeight="1" x14ac:dyDescent="0.2">
      <c r="A223" s="220" t="s">
        <v>353</v>
      </c>
      <c r="B223" s="221" t="s">
        <v>77</v>
      </c>
      <c r="C223" s="222"/>
      <c r="D223" s="220"/>
      <c r="E223" s="223">
        <v>3</v>
      </c>
      <c r="F223" s="223">
        <v>0</v>
      </c>
      <c r="G223" s="223">
        <v>45</v>
      </c>
      <c r="H223" s="223">
        <v>45</v>
      </c>
      <c r="I223" s="223">
        <v>19</v>
      </c>
      <c r="J223" s="223">
        <v>15</v>
      </c>
      <c r="K223" s="223">
        <v>11</v>
      </c>
      <c r="L223" s="223">
        <v>0</v>
      </c>
      <c r="M223" s="223">
        <v>0</v>
      </c>
      <c r="N223" s="223">
        <v>0</v>
      </c>
      <c r="O223" s="223">
        <v>0</v>
      </c>
      <c r="P223" s="223">
        <v>0</v>
      </c>
      <c r="Q223" s="223">
        <v>0</v>
      </c>
      <c r="R223" s="223">
        <v>0</v>
      </c>
    </row>
    <row r="224" spans="1:18" ht="14.15" customHeight="1" x14ac:dyDescent="0.2">
      <c r="A224" s="8"/>
      <c r="B224" s="13"/>
      <c r="C224" s="10" t="s">
        <v>339</v>
      </c>
      <c r="D224" s="8" t="s">
        <v>261</v>
      </c>
      <c r="E224" s="37"/>
      <c r="F224" s="37"/>
      <c r="G224" s="32">
        <v>27</v>
      </c>
      <c r="H224" s="32">
        <v>27</v>
      </c>
      <c r="I224" s="36">
        <v>11</v>
      </c>
      <c r="J224" s="36">
        <v>10</v>
      </c>
      <c r="K224" s="36">
        <v>6</v>
      </c>
      <c r="L224" s="32">
        <v>0</v>
      </c>
      <c r="M224" s="32">
        <v>0</v>
      </c>
      <c r="N224" s="32">
        <v>0</v>
      </c>
      <c r="O224" s="32">
        <v>0</v>
      </c>
      <c r="P224" s="32">
        <v>0</v>
      </c>
      <c r="Q224" s="32">
        <v>0</v>
      </c>
      <c r="R224" s="32">
        <v>0</v>
      </c>
    </row>
    <row r="225" spans="1:18" ht="14.15" customHeight="1" x14ac:dyDescent="0.2">
      <c r="A225" s="8"/>
      <c r="B225" s="13"/>
      <c r="C225" s="10" t="s">
        <v>339</v>
      </c>
      <c r="D225" s="8" t="s">
        <v>262</v>
      </c>
      <c r="E225" s="37"/>
      <c r="F225" s="37"/>
      <c r="G225" s="32">
        <v>18</v>
      </c>
      <c r="H225" s="32">
        <v>18</v>
      </c>
      <c r="I225" s="36">
        <v>8</v>
      </c>
      <c r="J225" s="36">
        <v>5</v>
      </c>
      <c r="K225" s="36">
        <v>5</v>
      </c>
      <c r="L225" s="32">
        <v>0</v>
      </c>
      <c r="M225" s="32">
        <v>0</v>
      </c>
      <c r="N225" s="32">
        <v>0</v>
      </c>
      <c r="O225" s="32">
        <v>0</v>
      </c>
      <c r="P225" s="32">
        <v>0</v>
      </c>
      <c r="Q225" s="32">
        <v>0</v>
      </c>
      <c r="R225" s="32">
        <v>0</v>
      </c>
    </row>
    <row r="226" spans="1:18" ht="14.15" customHeight="1" x14ac:dyDescent="0.2">
      <c r="A226" s="220" t="s">
        <v>353</v>
      </c>
      <c r="B226" s="221" t="s">
        <v>78</v>
      </c>
      <c r="C226" s="222"/>
      <c r="D226" s="220"/>
      <c r="E226" s="223">
        <v>12</v>
      </c>
      <c r="F226" s="223">
        <v>0</v>
      </c>
      <c r="G226" s="223">
        <v>386</v>
      </c>
      <c r="H226" s="223">
        <v>386</v>
      </c>
      <c r="I226" s="223">
        <v>143</v>
      </c>
      <c r="J226" s="223">
        <v>121</v>
      </c>
      <c r="K226" s="223">
        <v>122</v>
      </c>
      <c r="L226" s="223">
        <v>0</v>
      </c>
      <c r="M226" s="223">
        <v>0</v>
      </c>
      <c r="N226" s="223">
        <v>0</v>
      </c>
      <c r="O226" s="223">
        <v>0</v>
      </c>
      <c r="P226" s="223">
        <v>0</v>
      </c>
      <c r="Q226" s="223">
        <v>0</v>
      </c>
      <c r="R226" s="223">
        <v>0</v>
      </c>
    </row>
    <row r="227" spans="1:18" ht="14.15" customHeight="1" x14ac:dyDescent="0.2">
      <c r="A227" s="8"/>
      <c r="B227" s="13"/>
      <c r="C227" s="10" t="s">
        <v>339</v>
      </c>
      <c r="D227" s="8" t="s">
        <v>261</v>
      </c>
      <c r="E227" s="37"/>
      <c r="F227" s="37"/>
      <c r="G227" s="32">
        <v>193</v>
      </c>
      <c r="H227" s="32">
        <v>193</v>
      </c>
      <c r="I227" s="36">
        <v>73</v>
      </c>
      <c r="J227" s="36">
        <v>63</v>
      </c>
      <c r="K227" s="36">
        <v>57</v>
      </c>
      <c r="L227" s="32">
        <v>0</v>
      </c>
      <c r="M227" s="32">
        <v>0</v>
      </c>
      <c r="N227" s="32">
        <v>0</v>
      </c>
      <c r="O227" s="32">
        <v>0</v>
      </c>
      <c r="P227" s="32">
        <v>0</v>
      </c>
      <c r="Q227" s="32">
        <v>0</v>
      </c>
      <c r="R227" s="32">
        <v>0</v>
      </c>
    </row>
    <row r="228" spans="1:18" ht="14.15" customHeight="1" x14ac:dyDescent="0.2">
      <c r="A228" s="8"/>
      <c r="B228" s="13"/>
      <c r="C228" s="10" t="s">
        <v>339</v>
      </c>
      <c r="D228" s="8" t="s">
        <v>262</v>
      </c>
      <c r="E228" s="37"/>
      <c r="F228" s="37"/>
      <c r="G228" s="32">
        <v>193</v>
      </c>
      <c r="H228" s="32">
        <v>193</v>
      </c>
      <c r="I228" s="36">
        <v>70</v>
      </c>
      <c r="J228" s="36">
        <v>58</v>
      </c>
      <c r="K228" s="36">
        <v>65</v>
      </c>
      <c r="L228" s="32">
        <v>0</v>
      </c>
      <c r="M228" s="32">
        <v>0</v>
      </c>
      <c r="N228" s="32">
        <v>0</v>
      </c>
      <c r="O228" s="32">
        <v>0</v>
      </c>
      <c r="P228" s="32">
        <v>0</v>
      </c>
      <c r="Q228" s="32">
        <v>0</v>
      </c>
      <c r="R228" s="32">
        <v>0</v>
      </c>
    </row>
    <row r="229" spans="1:18" ht="14.15" customHeight="1" x14ac:dyDescent="0.2">
      <c r="A229" s="220" t="s">
        <v>353</v>
      </c>
      <c r="B229" s="221" t="s">
        <v>79</v>
      </c>
      <c r="C229" s="222"/>
      <c r="D229" s="220"/>
      <c r="E229" s="223">
        <v>3</v>
      </c>
      <c r="F229" s="223">
        <v>0</v>
      </c>
      <c r="G229" s="223">
        <v>56</v>
      </c>
      <c r="H229" s="223">
        <v>56</v>
      </c>
      <c r="I229" s="223">
        <v>16</v>
      </c>
      <c r="J229" s="223">
        <v>18</v>
      </c>
      <c r="K229" s="223">
        <v>22</v>
      </c>
      <c r="L229" s="223">
        <v>0</v>
      </c>
      <c r="M229" s="223">
        <v>0</v>
      </c>
      <c r="N229" s="223">
        <v>0</v>
      </c>
      <c r="O229" s="223">
        <v>0</v>
      </c>
      <c r="P229" s="223">
        <v>0</v>
      </c>
      <c r="Q229" s="223">
        <v>0</v>
      </c>
      <c r="R229" s="223">
        <v>0</v>
      </c>
    </row>
    <row r="230" spans="1:18" ht="14.15" customHeight="1" x14ac:dyDescent="0.2">
      <c r="A230" s="8"/>
      <c r="B230" s="13"/>
      <c r="C230" s="10" t="s">
        <v>504</v>
      </c>
      <c r="D230" s="8" t="s">
        <v>261</v>
      </c>
      <c r="E230" s="37"/>
      <c r="F230" s="37"/>
      <c r="G230" s="32">
        <v>32</v>
      </c>
      <c r="H230" s="32">
        <v>32</v>
      </c>
      <c r="I230" s="36">
        <v>7</v>
      </c>
      <c r="J230" s="36">
        <v>9</v>
      </c>
      <c r="K230" s="36">
        <v>16</v>
      </c>
      <c r="L230" s="32">
        <v>0</v>
      </c>
      <c r="M230" s="32">
        <v>0</v>
      </c>
      <c r="N230" s="32">
        <v>0</v>
      </c>
      <c r="O230" s="32">
        <v>0</v>
      </c>
      <c r="P230" s="32">
        <v>0</v>
      </c>
      <c r="Q230" s="32">
        <v>0</v>
      </c>
      <c r="R230" s="32">
        <v>0</v>
      </c>
    </row>
    <row r="231" spans="1:18" ht="14.15" customHeight="1" x14ac:dyDescent="0.2">
      <c r="A231" s="8"/>
      <c r="B231" s="13"/>
      <c r="C231" s="10" t="s">
        <v>504</v>
      </c>
      <c r="D231" s="8" t="s">
        <v>262</v>
      </c>
      <c r="E231" s="37"/>
      <c r="F231" s="37"/>
      <c r="G231" s="32">
        <v>24</v>
      </c>
      <c r="H231" s="32">
        <v>24</v>
      </c>
      <c r="I231" s="36">
        <v>9</v>
      </c>
      <c r="J231" s="36">
        <v>9</v>
      </c>
      <c r="K231" s="36">
        <v>6</v>
      </c>
      <c r="L231" s="32">
        <v>0</v>
      </c>
      <c r="M231" s="32">
        <v>0</v>
      </c>
      <c r="N231" s="32">
        <v>0</v>
      </c>
      <c r="O231" s="32">
        <v>0</v>
      </c>
      <c r="P231" s="32">
        <v>0</v>
      </c>
      <c r="Q231" s="32">
        <v>0</v>
      </c>
      <c r="R231" s="32">
        <v>0</v>
      </c>
    </row>
    <row r="232" spans="1:18" ht="14.15" customHeight="1" x14ac:dyDescent="0.2">
      <c r="A232" s="220" t="s">
        <v>353</v>
      </c>
      <c r="B232" s="221" t="s">
        <v>80</v>
      </c>
      <c r="C232" s="222"/>
      <c r="D232" s="220"/>
      <c r="E232" s="223">
        <v>9</v>
      </c>
      <c r="F232" s="223">
        <v>0</v>
      </c>
      <c r="G232" s="223">
        <v>229</v>
      </c>
      <c r="H232" s="223">
        <v>229</v>
      </c>
      <c r="I232" s="223">
        <v>68</v>
      </c>
      <c r="J232" s="223">
        <v>83</v>
      </c>
      <c r="K232" s="223">
        <v>78</v>
      </c>
      <c r="L232" s="223">
        <v>0</v>
      </c>
      <c r="M232" s="223">
        <v>0</v>
      </c>
      <c r="N232" s="223">
        <v>0</v>
      </c>
      <c r="O232" s="223">
        <v>0</v>
      </c>
      <c r="P232" s="223">
        <v>0</v>
      </c>
      <c r="Q232" s="223">
        <v>0</v>
      </c>
      <c r="R232" s="223">
        <v>0</v>
      </c>
    </row>
    <row r="233" spans="1:18" ht="14.15" customHeight="1" x14ac:dyDescent="0.2">
      <c r="A233" s="8"/>
      <c r="B233" s="13"/>
      <c r="C233" s="10" t="s">
        <v>339</v>
      </c>
      <c r="D233" s="8" t="s">
        <v>261</v>
      </c>
      <c r="E233" s="37"/>
      <c r="F233" s="37"/>
      <c r="G233" s="32">
        <v>115</v>
      </c>
      <c r="H233" s="32">
        <v>115</v>
      </c>
      <c r="I233" s="36">
        <v>34</v>
      </c>
      <c r="J233" s="36">
        <v>39</v>
      </c>
      <c r="K233" s="36">
        <v>42</v>
      </c>
      <c r="L233" s="32">
        <v>0</v>
      </c>
      <c r="M233" s="32">
        <v>0</v>
      </c>
      <c r="N233" s="32">
        <v>0</v>
      </c>
      <c r="O233" s="32">
        <v>0</v>
      </c>
      <c r="P233" s="32">
        <v>0</v>
      </c>
      <c r="Q233" s="32">
        <v>0</v>
      </c>
      <c r="R233" s="32">
        <v>0</v>
      </c>
    </row>
    <row r="234" spans="1:18" ht="14.15" customHeight="1" x14ac:dyDescent="0.2">
      <c r="A234" s="8"/>
      <c r="B234" s="13"/>
      <c r="C234" s="10" t="s">
        <v>339</v>
      </c>
      <c r="D234" s="8" t="s">
        <v>262</v>
      </c>
      <c r="E234" s="37"/>
      <c r="F234" s="37"/>
      <c r="G234" s="32">
        <v>97</v>
      </c>
      <c r="H234" s="32">
        <v>97</v>
      </c>
      <c r="I234" s="36">
        <v>27</v>
      </c>
      <c r="J234" s="36">
        <v>36</v>
      </c>
      <c r="K234" s="36">
        <v>34</v>
      </c>
      <c r="L234" s="32">
        <v>0</v>
      </c>
      <c r="M234" s="32">
        <v>0</v>
      </c>
      <c r="N234" s="32">
        <v>0</v>
      </c>
      <c r="O234" s="32">
        <v>0</v>
      </c>
      <c r="P234" s="32">
        <v>0</v>
      </c>
      <c r="Q234" s="32">
        <v>0</v>
      </c>
      <c r="R234" s="32">
        <v>0</v>
      </c>
    </row>
    <row r="235" spans="1:18" ht="14.15" customHeight="1" x14ac:dyDescent="0.2">
      <c r="A235" s="8"/>
      <c r="B235" s="13"/>
      <c r="C235" s="10" t="s">
        <v>346</v>
      </c>
      <c r="D235" s="8" t="s">
        <v>261</v>
      </c>
      <c r="E235" s="37"/>
      <c r="F235" s="37"/>
      <c r="G235" s="32">
        <v>11</v>
      </c>
      <c r="H235" s="32">
        <v>11</v>
      </c>
      <c r="I235" s="36">
        <v>4</v>
      </c>
      <c r="J235" s="36">
        <v>5</v>
      </c>
      <c r="K235" s="36">
        <v>2</v>
      </c>
      <c r="L235" s="32">
        <v>0</v>
      </c>
      <c r="M235" s="32">
        <v>0</v>
      </c>
      <c r="N235" s="32">
        <v>0</v>
      </c>
      <c r="O235" s="32">
        <v>0</v>
      </c>
      <c r="P235" s="32">
        <v>0</v>
      </c>
      <c r="Q235" s="32">
        <v>0</v>
      </c>
      <c r="R235" s="32">
        <v>0</v>
      </c>
    </row>
    <row r="236" spans="1:18" ht="14.15" customHeight="1" x14ac:dyDescent="0.2">
      <c r="A236" s="8"/>
      <c r="B236" s="13"/>
      <c r="C236" s="10" t="s">
        <v>346</v>
      </c>
      <c r="D236" s="8" t="s">
        <v>262</v>
      </c>
      <c r="E236" s="37"/>
      <c r="F236" s="37"/>
      <c r="G236" s="32">
        <v>6</v>
      </c>
      <c r="H236" s="32">
        <v>6</v>
      </c>
      <c r="I236" s="36">
        <v>3</v>
      </c>
      <c r="J236" s="36">
        <v>3</v>
      </c>
      <c r="K236" s="36">
        <v>0</v>
      </c>
      <c r="L236" s="32">
        <v>0</v>
      </c>
      <c r="M236" s="32">
        <v>0</v>
      </c>
      <c r="N236" s="32">
        <v>0</v>
      </c>
      <c r="O236" s="32">
        <v>0</v>
      </c>
      <c r="P236" s="32">
        <v>0</v>
      </c>
      <c r="Q236" s="32">
        <v>0</v>
      </c>
      <c r="R236" s="32">
        <v>0</v>
      </c>
    </row>
    <row r="237" spans="1:18" ht="14.15" customHeight="1" x14ac:dyDescent="0.2">
      <c r="A237" s="220" t="s">
        <v>353</v>
      </c>
      <c r="B237" s="221" t="s">
        <v>329</v>
      </c>
      <c r="C237" s="222"/>
      <c r="D237" s="220"/>
      <c r="E237" s="223">
        <v>4</v>
      </c>
      <c r="F237" s="223">
        <v>0</v>
      </c>
      <c r="G237" s="223">
        <v>102</v>
      </c>
      <c r="H237" s="223">
        <v>102</v>
      </c>
      <c r="I237" s="223">
        <v>33</v>
      </c>
      <c r="J237" s="223">
        <v>32</v>
      </c>
      <c r="K237" s="223">
        <v>37</v>
      </c>
      <c r="L237" s="223">
        <v>0</v>
      </c>
      <c r="M237" s="223">
        <v>0</v>
      </c>
      <c r="N237" s="223">
        <v>0</v>
      </c>
      <c r="O237" s="223">
        <v>0</v>
      </c>
      <c r="P237" s="223">
        <v>0</v>
      </c>
      <c r="Q237" s="223">
        <v>0</v>
      </c>
      <c r="R237" s="223">
        <v>0</v>
      </c>
    </row>
    <row r="238" spans="1:18" ht="14.15" customHeight="1" x14ac:dyDescent="0.2">
      <c r="A238" s="8"/>
      <c r="B238" s="13"/>
      <c r="C238" s="10" t="s">
        <v>506</v>
      </c>
      <c r="D238" s="8" t="s">
        <v>261</v>
      </c>
      <c r="E238" s="37"/>
      <c r="F238" s="37"/>
      <c r="G238" s="32">
        <v>58</v>
      </c>
      <c r="H238" s="32">
        <v>58</v>
      </c>
      <c r="I238" s="36">
        <v>16</v>
      </c>
      <c r="J238" s="36">
        <v>20</v>
      </c>
      <c r="K238" s="36">
        <v>22</v>
      </c>
      <c r="L238" s="32">
        <v>0</v>
      </c>
      <c r="M238" s="32">
        <v>0</v>
      </c>
      <c r="N238" s="32">
        <v>0</v>
      </c>
      <c r="O238" s="32">
        <v>0</v>
      </c>
      <c r="P238" s="32">
        <v>0</v>
      </c>
      <c r="Q238" s="32">
        <v>0</v>
      </c>
      <c r="R238" s="32">
        <v>0</v>
      </c>
    </row>
    <row r="239" spans="1:18" ht="14.15" customHeight="1" x14ac:dyDescent="0.2">
      <c r="A239" s="8"/>
      <c r="B239" s="13"/>
      <c r="C239" s="10" t="s">
        <v>506</v>
      </c>
      <c r="D239" s="8" t="s">
        <v>262</v>
      </c>
      <c r="E239" s="37"/>
      <c r="F239" s="37"/>
      <c r="G239" s="32">
        <v>44</v>
      </c>
      <c r="H239" s="32">
        <v>44</v>
      </c>
      <c r="I239" s="36">
        <v>17</v>
      </c>
      <c r="J239" s="36">
        <v>12</v>
      </c>
      <c r="K239" s="36">
        <v>15</v>
      </c>
      <c r="L239" s="32">
        <v>0</v>
      </c>
      <c r="M239" s="32">
        <v>0</v>
      </c>
      <c r="N239" s="32">
        <v>0</v>
      </c>
      <c r="O239" s="32">
        <v>0</v>
      </c>
      <c r="P239" s="32">
        <v>0</v>
      </c>
      <c r="Q239" s="32">
        <v>0</v>
      </c>
      <c r="R239" s="32">
        <v>0</v>
      </c>
    </row>
    <row r="240" spans="1:18" ht="14.15" customHeight="1" x14ac:dyDescent="0.2">
      <c r="A240" s="225" t="s">
        <v>387</v>
      </c>
      <c r="B240" s="226">
        <v>10</v>
      </c>
      <c r="C240" s="225"/>
      <c r="D240" s="225"/>
      <c r="E240" s="228">
        <v>91</v>
      </c>
      <c r="F240" s="228">
        <v>8</v>
      </c>
      <c r="G240" s="228">
        <v>3086</v>
      </c>
      <c r="H240" s="228">
        <v>3012</v>
      </c>
      <c r="I240" s="228">
        <v>1029</v>
      </c>
      <c r="J240" s="228">
        <v>1002</v>
      </c>
      <c r="K240" s="228">
        <v>981</v>
      </c>
      <c r="L240" s="228">
        <v>43</v>
      </c>
      <c r="M240" s="228">
        <v>18</v>
      </c>
      <c r="N240" s="228">
        <v>8</v>
      </c>
      <c r="O240" s="228">
        <v>8</v>
      </c>
      <c r="P240" s="228">
        <v>9</v>
      </c>
      <c r="Q240" s="228">
        <v>31</v>
      </c>
      <c r="R240" s="228">
        <v>0</v>
      </c>
    </row>
    <row r="241" spans="1:18" ht="14.15" customHeight="1" x14ac:dyDescent="0.2">
      <c r="A241" s="220" t="s">
        <v>354</v>
      </c>
      <c r="B241" s="221" t="s">
        <v>30</v>
      </c>
      <c r="C241" s="222"/>
      <c r="D241" s="220"/>
      <c r="E241" s="223">
        <v>18</v>
      </c>
      <c r="F241" s="223">
        <v>4</v>
      </c>
      <c r="G241" s="223">
        <v>752</v>
      </c>
      <c r="H241" s="223">
        <v>716</v>
      </c>
      <c r="I241" s="223">
        <v>240</v>
      </c>
      <c r="J241" s="223">
        <v>242</v>
      </c>
      <c r="K241" s="223">
        <v>234</v>
      </c>
      <c r="L241" s="223">
        <v>36</v>
      </c>
      <c r="M241" s="223">
        <v>12</v>
      </c>
      <c r="N241" s="223">
        <v>10</v>
      </c>
      <c r="O241" s="223">
        <v>3</v>
      </c>
      <c r="P241" s="223">
        <v>11</v>
      </c>
      <c r="Q241" s="223">
        <v>0</v>
      </c>
      <c r="R241" s="223">
        <v>0</v>
      </c>
    </row>
    <row r="242" spans="1:18" ht="14.15" customHeight="1" x14ac:dyDescent="0.2">
      <c r="A242" s="8"/>
      <c r="B242" s="13"/>
      <c r="C242" s="10" t="s">
        <v>339</v>
      </c>
      <c r="D242" s="8" t="s">
        <v>261</v>
      </c>
      <c r="E242" s="37"/>
      <c r="F242" s="37"/>
      <c r="G242" s="32">
        <v>271</v>
      </c>
      <c r="H242" s="32">
        <v>251</v>
      </c>
      <c r="I242" s="36">
        <v>80</v>
      </c>
      <c r="J242" s="36">
        <v>90</v>
      </c>
      <c r="K242" s="36">
        <v>81</v>
      </c>
      <c r="L242" s="32">
        <v>20</v>
      </c>
      <c r="M242" s="36">
        <v>5</v>
      </c>
      <c r="N242" s="36">
        <v>4</v>
      </c>
      <c r="O242" s="36">
        <v>3</v>
      </c>
      <c r="P242" s="36">
        <v>8</v>
      </c>
      <c r="Q242" s="32">
        <v>0</v>
      </c>
      <c r="R242" s="32">
        <v>0</v>
      </c>
    </row>
    <row r="243" spans="1:18" ht="14.15" customHeight="1" x14ac:dyDescent="0.2">
      <c r="A243" s="8"/>
      <c r="B243" s="13"/>
      <c r="C243" s="10" t="s">
        <v>339</v>
      </c>
      <c r="D243" s="8" t="s">
        <v>262</v>
      </c>
      <c r="E243" s="37"/>
      <c r="F243" s="37"/>
      <c r="G243" s="32">
        <v>243</v>
      </c>
      <c r="H243" s="32">
        <v>227</v>
      </c>
      <c r="I243" s="36">
        <v>80</v>
      </c>
      <c r="J243" s="36">
        <v>71</v>
      </c>
      <c r="K243" s="36">
        <v>76</v>
      </c>
      <c r="L243" s="32">
        <v>16</v>
      </c>
      <c r="M243" s="36">
        <v>7</v>
      </c>
      <c r="N243" s="36">
        <v>6</v>
      </c>
      <c r="O243" s="36">
        <v>0</v>
      </c>
      <c r="P243" s="36">
        <v>3</v>
      </c>
      <c r="Q243" s="32">
        <v>0</v>
      </c>
      <c r="R243" s="32">
        <v>0</v>
      </c>
    </row>
    <row r="244" spans="1:18" ht="14.15" customHeight="1" x14ac:dyDescent="0.2">
      <c r="A244" s="8"/>
      <c r="B244" s="13"/>
      <c r="C244" s="10" t="s">
        <v>507</v>
      </c>
      <c r="D244" s="8" t="s">
        <v>261</v>
      </c>
      <c r="E244" s="37"/>
      <c r="F244" s="37"/>
      <c r="G244" s="32">
        <v>133</v>
      </c>
      <c r="H244" s="32">
        <v>133</v>
      </c>
      <c r="I244" s="36">
        <v>42</v>
      </c>
      <c r="J244" s="36">
        <v>45</v>
      </c>
      <c r="K244" s="36">
        <v>46</v>
      </c>
      <c r="L244" s="32">
        <v>0</v>
      </c>
      <c r="M244" s="32">
        <v>0</v>
      </c>
      <c r="N244" s="32">
        <v>0</v>
      </c>
      <c r="O244" s="32">
        <v>0</v>
      </c>
      <c r="P244" s="32">
        <v>0</v>
      </c>
      <c r="Q244" s="32">
        <v>0</v>
      </c>
      <c r="R244" s="32">
        <v>0</v>
      </c>
    </row>
    <row r="245" spans="1:18" ht="14.15" customHeight="1" x14ac:dyDescent="0.2">
      <c r="A245" s="8"/>
      <c r="B245" s="13"/>
      <c r="C245" s="10" t="s">
        <v>507</v>
      </c>
      <c r="D245" s="8" t="s">
        <v>262</v>
      </c>
      <c r="E245" s="37"/>
      <c r="F245" s="37"/>
      <c r="G245" s="32">
        <v>105</v>
      </c>
      <c r="H245" s="32">
        <v>105</v>
      </c>
      <c r="I245" s="36">
        <v>38</v>
      </c>
      <c r="J245" s="36">
        <v>36</v>
      </c>
      <c r="K245" s="36">
        <v>31</v>
      </c>
      <c r="L245" s="32">
        <v>0</v>
      </c>
      <c r="M245" s="32">
        <v>0</v>
      </c>
      <c r="N245" s="32">
        <v>0</v>
      </c>
      <c r="O245" s="32">
        <v>0</v>
      </c>
      <c r="P245" s="32">
        <v>0</v>
      </c>
      <c r="Q245" s="32">
        <v>0</v>
      </c>
      <c r="R245" s="32">
        <v>0</v>
      </c>
    </row>
    <row r="246" spans="1:18" ht="14.15" customHeight="1" x14ac:dyDescent="0.2">
      <c r="A246" s="220" t="s">
        <v>354</v>
      </c>
      <c r="B246" s="221" t="s">
        <v>31</v>
      </c>
      <c r="C246" s="222"/>
      <c r="D246" s="220"/>
      <c r="E246" s="223">
        <v>12</v>
      </c>
      <c r="F246" s="223">
        <v>0</v>
      </c>
      <c r="G246" s="223">
        <v>452</v>
      </c>
      <c r="H246" s="223">
        <v>452</v>
      </c>
      <c r="I246" s="223">
        <v>153</v>
      </c>
      <c r="J246" s="223">
        <v>144</v>
      </c>
      <c r="K246" s="223">
        <v>155</v>
      </c>
      <c r="L246" s="223">
        <v>0</v>
      </c>
      <c r="M246" s="223">
        <v>0</v>
      </c>
      <c r="N246" s="223">
        <v>0</v>
      </c>
      <c r="O246" s="223">
        <v>0</v>
      </c>
      <c r="P246" s="223">
        <v>0</v>
      </c>
      <c r="Q246" s="223">
        <v>0</v>
      </c>
      <c r="R246" s="223">
        <v>0</v>
      </c>
    </row>
    <row r="247" spans="1:18" ht="14.15" customHeight="1" x14ac:dyDescent="0.2">
      <c r="A247" s="8"/>
      <c r="B247" s="13"/>
      <c r="C247" s="10" t="s">
        <v>339</v>
      </c>
      <c r="D247" s="8" t="s">
        <v>261</v>
      </c>
      <c r="E247" s="37"/>
      <c r="F247" s="37"/>
      <c r="G247" s="32">
        <v>207</v>
      </c>
      <c r="H247" s="32">
        <v>207</v>
      </c>
      <c r="I247" s="36">
        <v>73</v>
      </c>
      <c r="J247" s="36">
        <v>68</v>
      </c>
      <c r="K247" s="36">
        <v>66</v>
      </c>
      <c r="L247" s="32">
        <v>0</v>
      </c>
      <c r="M247" s="32">
        <v>0</v>
      </c>
      <c r="N247" s="32">
        <v>0</v>
      </c>
      <c r="O247" s="32">
        <v>0</v>
      </c>
      <c r="P247" s="32">
        <v>0</v>
      </c>
      <c r="Q247" s="32">
        <v>0</v>
      </c>
      <c r="R247" s="32">
        <v>0</v>
      </c>
    </row>
    <row r="248" spans="1:18" ht="14.15" customHeight="1" x14ac:dyDescent="0.2">
      <c r="A248" s="8"/>
      <c r="B248" s="13"/>
      <c r="C248" s="10" t="s">
        <v>339</v>
      </c>
      <c r="D248" s="8" t="s">
        <v>262</v>
      </c>
      <c r="E248" s="37"/>
      <c r="F248" s="37"/>
      <c r="G248" s="32">
        <v>245</v>
      </c>
      <c r="H248" s="32">
        <v>245</v>
      </c>
      <c r="I248" s="36">
        <v>80</v>
      </c>
      <c r="J248" s="36">
        <v>76</v>
      </c>
      <c r="K248" s="36">
        <v>89</v>
      </c>
      <c r="L248" s="32">
        <v>0</v>
      </c>
      <c r="M248" s="32">
        <v>0</v>
      </c>
      <c r="N248" s="32">
        <v>0</v>
      </c>
      <c r="O248" s="32">
        <v>0</v>
      </c>
      <c r="P248" s="32">
        <v>0</v>
      </c>
      <c r="Q248" s="32">
        <v>0</v>
      </c>
      <c r="R248" s="32">
        <v>0</v>
      </c>
    </row>
    <row r="249" spans="1:18" ht="14.15" customHeight="1" x14ac:dyDescent="0.2">
      <c r="A249" s="220" t="s">
        <v>354</v>
      </c>
      <c r="B249" s="221" t="s">
        <v>32</v>
      </c>
      <c r="C249" s="222"/>
      <c r="D249" s="220"/>
      <c r="E249" s="223">
        <v>12</v>
      </c>
      <c r="F249" s="223">
        <v>0</v>
      </c>
      <c r="G249" s="223">
        <v>313</v>
      </c>
      <c r="H249" s="223">
        <v>313</v>
      </c>
      <c r="I249" s="223">
        <v>121</v>
      </c>
      <c r="J249" s="223">
        <v>90</v>
      </c>
      <c r="K249" s="223">
        <v>102</v>
      </c>
      <c r="L249" s="223">
        <v>0</v>
      </c>
      <c r="M249" s="223">
        <v>0</v>
      </c>
      <c r="N249" s="223">
        <v>0</v>
      </c>
      <c r="O249" s="223">
        <v>0</v>
      </c>
      <c r="P249" s="223">
        <v>0</v>
      </c>
      <c r="Q249" s="223">
        <v>0</v>
      </c>
      <c r="R249" s="223">
        <v>0</v>
      </c>
    </row>
    <row r="250" spans="1:18" ht="14.15" customHeight="1" x14ac:dyDescent="0.2">
      <c r="A250" s="8"/>
      <c r="B250" s="13"/>
      <c r="C250" s="10" t="s">
        <v>338</v>
      </c>
      <c r="D250" s="8" t="s">
        <v>261</v>
      </c>
      <c r="E250" s="37"/>
      <c r="F250" s="37"/>
      <c r="G250" s="32">
        <v>274</v>
      </c>
      <c r="H250" s="32">
        <v>274</v>
      </c>
      <c r="I250" s="32">
        <v>105</v>
      </c>
      <c r="J250" s="32">
        <v>78</v>
      </c>
      <c r="K250" s="32">
        <v>91</v>
      </c>
      <c r="L250" s="32">
        <v>0</v>
      </c>
      <c r="M250" s="32">
        <v>0</v>
      </c>
      <c r="N250" s="32">
        <v>0</v>
      </c>
      <c r="O250" s="32">
        <v>0</v>
      </c>
      <c r="P250" s="32">
        <v>0</v>
      </c>
      <c r="Q250" s="32">
        <v>0</v>
      </c>
      <c r="R250" s="32">
        <v>0</v>
      </c>
    </row>
    <row r="251" spans="1:18" ht="14.15" customHeight="1" x14ac:dyDescent="0.2">
      <c r="A251" s="8"/>
      <c r="B251" s="13"/>
      <c r="C251" s="10" t="s">
        <v>338</v>
      </c>
      <c r="D251" s="8" t="s">
        <v>262</v>
      </c>
      <c r="E251" s="37"/>
      <c r="F251" s="37"/>
      <c r="G251" s="32">
        <v>39</v>
      </c>
      <c r="H251" s="32">
        <v>39</v>
      </c>
      <c r="I251" s="32">
        <v>16</v>
      </c>
      <c r="J251" s="32">
        <v>12</v>
      </c>
      <c r="K251" s="32">
        <v>11</v>
      </c>
      <c r="L251" s="32">
        <v>0</v>
      </c>
      <c r="M251" s="32">
        <v>0</v>
      </c>
      <c r="N251" s="32">
        <v>0</v>
      </c>
      <c r="O251" s="32">
        <v>0</v>
      </c>
      <c r="P251" s="32">
        <v>0</v>
      </c>
      <c r="Q251" s="32">
        <v>0</v>
      </c>
      <c r="R251" s="32">
        <v>0</v>
      </c>
    </row>
    <row r="252" spans="1:18" ht="14.15" customHeight="1" x14ac:dyDescent="0.2">
      <c r="A252" s="220" t="s">
        <v>354</v>
      </c>
      <c r="B252" s="221" t="s">
        <v>162</v>
      </c>
      <c r="C252" s="222"/>
      <c r="D252" s="220"/>
      <c r="E252" s="223">
        <v>12</v>
      </c>
      <c r="F252" s="223">
        <v>0</v>
      </c>
      <c r="G252" s="223">
        <v>471</v>
      </c>
      <c r="H252" s="223">
        <v>471</v>
      </c>
      <c r="I252" s="223">
        <v>160</v>
      </c>
      <c r="J252" s="223">
        <v>157</v>
      </c>
      <c r="K252" s="223">
        <v>154</v>
      </c>
      <c r="L252" s="223">
        <v>0</v>
      </c>
      <c r="M252" s="223">
        <v>0</v>
      </c>
      <c r="N252" s="223">
        <v>0</v>
      </c>
      <c r="O252" s="223">
        <v>0</v>
      </c>
      <c r="P252" s="223">
        <v>0</v>
      </c>
      <c r="Q252" s="223">
        <v>0</v>
      </c>
      <c r="R252" s="223">
        <v>0</v>
      </c>
    </row>
    <row r="253" spans="1:18" ht="14.15" customHeight="1" x14ac:dyDescent="0.2">
      <c r="A253" s="8"/>
      <c r="B253" s="13"/>
      <c r="C253" s="10" t="s">
        <v>506</v>
      </c>
      <c r="D253" s="8" t="s">
        <v>261</v>
      </c>
      <c r="E253" s="37"/>
      <c r="F253" s="37"/>
      <c r="G253" s="32">
        <v>190</v>
      </c>
      <c r="H253" s="32">
        <v>190</v>
      </c>
      <c r="I253" s="36">
        <v>75</v>
      </c>
      <c r="J253" s="36">
        <v>51</v>
      </c>
      <c r="K253" s="36">
        <v>64</v>
      </c>
      <c r="L253" s="32">
        <v>0</v>
      </c>
      <c r="M253" s="32">
        <v>0</v>
      </c>
      <c r="N253" s="32">
        <v>0</v>
      </c>
      <c r="O253" s="32">
        <v>0</v>
      </c>
      <c r="P253" s="32">
        <v>0</v>
      </c>
      <c r="Q253" s="32">
        <v>0</v>
      </c>
      <c r="R253" s="32">
        <v>0</v>
      </c>
    </row>
    <row r="254" spans="1:18" ht="14.15" customHeight="1" x14ac:dyDescent="0.2">
      <c r="A254" s="8"/>
      <c r="B254" s="13"/>
      <c r="C254" s="10" t="s">
        <v>506</v>
      </c>
      <c r="D254" s="8" t="s">
        <v>262</v>
      </c>
      <c r="E254" s="37"/>
      <c r="F254" s="37"/>
      <c r="G254" s="32">
        <v>281</v>
      </c>
      <c r="H254" s="32">
        <v>281</v>
      </c>
      <c r="I254" s="36">
        <v>85</v>
      </c>
      <c r="J254" s="36">
        <v>106</v>
      </c>
      <c r="K254" s="36">
        <v>90</v>
      </c>
      <c r="L254" s="32">
        <v>0</v>
      </c>
      <c r="M254" s="32">
        <v>0</v>
      </c>
      <c r="N254" s="32">
        <v>0</v>
      </c>
      <c r="O254" s="32">
        <v>0</v>
      </c>
      <c r="P254" s="32">
        <v>0</v>
      </c>
      <c r="Q254" s="32">
        <v>0</v>
      </c>
      <c r="R254" s="32">
        <v>0</v>
      </c>
    </row>
    <row r="255" spans="1:18" ht="14.15" customHeight="1" x14ac:dyDescent="0.2">
      <c r="A255" s="220" t="s">
        <v>354</v>
      </c>
      <c r="B255" s="221" t="s">
        <v>50</v>
      </c>
      <c r="C255" s="222"/>
      <c r="D255" s="220"/>
      <c r="E255" s="223">
        <v>18</v>
      </c>
      <c r="F255" s="223">
        <v>4</v>
      </c>
      <c r="G255" s="223">
        <v>765</v>
      </c>
      <c r="H255" s="223">
        <v>714</v>
      </c>
      <c r="I255" s="223">
        <v>240</v>
      </c>
      <c r="J255" s="223">
        <v>238</v>
      </c>
      <c r="K255" s="223">
        <v>236</v>
      </c>
      <c r="L255" s="223">
        <v>51</v>
      </c>
      <c r="M255" s="223">
        <v>15</v>
      </c>
      <c r="N255" s="223">
        <v>22</v>
      </c>
      <c r="O255" s="223">
        <v>6</v>
      </c>
      <c r="P255" s="223">
        <v>8</v>
      </c>
      <c r="Q255" s="223">
        <v>0</v>
      </c>
      <c r="R255" s="223">
        <v>0</v>
      </c>
    </row>
    <row r="256" spans="1:18" ht="14.15" customHeight="1" x14ac:dyDescent="0.2">
      <c r="A256" s="8"/>
      <c r="B256" s="13"/>
      <c r="C256" s="10" t="s">
        <v>339</v>
      </c>
      <c r="D256" s="8" t="s">
        <v>261</v>
      </c>
      <c r="E256" s="37"/>
      <c r="F256" s="37"/>
      <c r="G256" s="32">
        <v>344</v>
      </c>
      <c r="H256" s="32">
        <v>319</v>
      </c>
      <c r="I256" s="36">
        <v>108</v>
      </c>
      <c r="J256" s="36">
        <v>106</v>
      </c>
      <c r="K256" s="36">
        <v>105</v>
      </c>
      <c r="L256" s="32">
        <v>25</v>
      </c>
      <c r="M256" s="36">
        <v>5</v>
      </c>
      <c r="N256" s="36">
        <v>14</v>
      </c>
      <c r="O256" s="36">
        <v>2</v>
      </c>
      <c r="P256" s="36">
        <v>4</v>
      </c>
      <c r="Q256" s="32">
        <v>0</v>
      </c>
      <c r="R256" s="32">
        <v>0</v>
      </c>
    </row>
    <row r="257" spans="1:18" ht="14.15" customHeight="1" x14ac:dyDescent="0.2">
      <c r="A257" s="8"/>
      <c r="B257" s="13"/>
      <c r="C257" s="10" t="s">
        <v>339</v>
      </c>
      <c r="D257" s="8" t="s">
        <v>262</v>
      </c>
      <c r="E257" s="37"/>
      <c r="F257" s="37"/>
      <c r="G257" s="32">
        <v>421</v>
      </c>
      <c r="H257" s="32">
        <v>395</v>
      </c>
      <c r="I257" s="36">
        <v>132</v>
      </c>
      <c r="J257" s="36">
        <v>132</v>
      </c>
      <c r="K257" s="36">
        <v>131</v>
      </c>
      <c r="L257" s="32">
        <v>26</v>
      </c>
      <c r="M257" s="36">
        <v>10</v>
      </c>
      <c r="N257" s="36">
        <v>8</v>
      </c>
      <c r="O257" s="36">
        <v>4</v>
      </c>
      <c r="P257" s="36">
        <v>4</v>
      </c>
      <c r="Q257" s="32">
        <v>0</v>
      </c>
      <c r="R257" s="32">
        <v>0</v>
      </c>
    </row>
    <row r="258" spans="1:18" ht="14.15" customHeight="1" x14ac:dyDescent="0.2">
      <c r="A258" s="220" t="s">
        <v>354</v>
      </c>
      <c r="B258" s="221" t="s">
        <v>51</v>
      </c>
      <c r="C258" s="222"/>
      <c r="D258" s="220"/>
      <c r="E258" s="223">
        <v>12</v>
      </c>
      <c r="F258" s="223">
        <v>0</v>
      </c>
      <c r="G258" s="223">
        <v>470</v>
      </c>
      <c r="H258" s="223">
        <v>470</v>
      </c>
      <c r="I258" s="223">
        <v>160</v>
      </c>
      <c r="J258" s="223">
        <v>155</v>
      </c>
      <c r="K258" s="223">
        <v>155</v>
      </c>
      <c r="L258" s="223">
        <v>0</v>
      </c>
      <c r="M258" s="223">
        <v>0</v>
      </c>
      <c r="N258" s="223">
        <v>0</v>
      </c>
      <c r="O258" s="223">
        <v>0</v>
      </c>
      <c r="P258" s="223">
        <v>0</v>
      </c>
      <c r="Q258" s="223">
        <v>0</v>
      </c>
      <c r="R258" s="223">
        <v>0</v>
      </c>
    </row>
    <row r="259" spans="1:18" ht="14.15" customHeight="1" x14ac:dyDescent="0.2">
      <c r="A259" s="8"/>
      <c r="B259" s="13"/>
      <c r="C259" s="10" t="s">
        <v>339</v>
      </c>
      <c r="D259" s="8" t="s">
        <v>261</v>
      </c>
      <c r="E259" s="37"/>
      <c r="F259" s="37"/>
      <c r="G259" s="32">
        <v>168</v>
      </c>
      <c r="H259" s="32">
        <v>168</v>
      </c>
      <c r="I259" s="36">
        <v>58</v>
      </c>
      <c r="J259" s="36">
        <v>58</v>
      </c>
      <c r="K259" s="36">
        <v>52</v>
      </c>
      <c r="L259" s="32">
        <v>0</v>
      </c>
      <c r="M259" s="32">
        <v>0</v>
      </c>
      <c r="N259" s="32">
        <v>0</v>
      </c>
      <c r="O259" s="32">
        <v>0</v>
      </c>
      <c r="P259" s="32">
        <v>0</v>
      </c>
      <c r="Q259" s="32">
        <v>0</v>
      </c>
      <c r="R259" s="32">
        <v>0</v>
      </c>
    </row>
    <row r="260" spans="1:18" ht="14.15" customHeight="1" x14ac:dyDescent="0.2">
      <c r="A260" s="8"/>
      <c r="B260" s="13"/>
      <c r="C260" s="10" t="s">
        <v>339</v>
      </c>
      <c r="D260" s="8" t="s">
        <v>262</v>
      </c>
      <c r="E260" s="37"/>
      <c r="F260" s="37"/>
      <c r="G260" s="32">
        <v>302</v>
      </c>
      <c r="H260" s="32">
        <v>302</v>
      </c>
      <c r="I260" s="36">
        <v>102</v>
      </c>
      <c r="J260" s="36">
        <v>97</v>
      </c>
      <c r="K260" s="36">
        <v>103</v>
      </c>
      <c r="L260" s="32">
        <v>0</v>
      </c>
      <c r="M260" s="32">
        <v>0</v>
      </c>
      <c r="N260" s="32">
        <v>0</v>
      </c>
      <c r="O260" s="32">
        <v>0</v>
      </c>
      <c r="P260" s="32">
        <v>0</v>
      </c>
      <c r="Q260" s="32">
        <v>0</v>
      </c>
      <c r="R260" s="32">
        <v>0</v>
      </c>
    </row>
    <row r="261" spans="1:18" ht="14.15" customHeight="1" x14ac:dyDescent="0.2">
      <c r="A261" s="220" t="s">
        <v>354</v>
      </c>
      <c r="B261" s="221" t="s">
        <v>52</v>
      </c>
      <c r="C261" s="222"/>
      <c r="D261" s="220"/>
      <c r="E261" s="223">
        <v>18</v>
      </c>
      <c r="F261" s="223">
        <v>6</v>
      </c>
      <c r="G261" s="223">
        <v>727</v>
      </c>
      <c r="H261" s="223">
        <v>676</v>
      </c>
      <c r="I261" s="223">
        <v>222</v>
      </c>
      <c r="J261" s="223">
        <v>223</v>
      </c>
      <c r="K261" s="223">
        <v>231</v>
      </c>
      <c r="L261" s="223">
        <v>51</v>
      </c>
      <c r="M261" s="223">
        <v>12</v>
      </c>
      <c r="N261" s="223">
        <v>14</v>
      </c>
      <c r="O261" s="223">
        <v>10</v>
      </c>
      <c r="P261" s="223">
        <v>15</v>
      </c>
      <c r="Q261" s="223">
        <v>0</v>
      </c>
      <c r="R261" s="223">
        <v>0</v>
      </c>
    </row>
    <row r="262" spans="1:18" ht="14.15" customHeight="1" x14ac:dyDescent="0.2">
      <c r="A262" s="8"/>
      <c r="B262" s="13"/>
      <c r="C262" s="10" t="s">
        <v>338</v>
      </c>
      <c r="D262" s="8" t="s">
        <v>261</v>
      </c>
      <c r="E262" s="37"/>
      <c r="F262" s="37"/>
      <c r="G262" s="32">
        <v>679</v>
      </c>
      <c r="H262" s="32">
        <v>637</v>
      </c>
      <c r="I262" s="32">
        <v>210</v>
      </c>
      <c r="J262" s="32">
        <v>209</v>
      </c>
      <c r="K262" s="32">
        <v>218</v>
      </c>
      <c r="L262" s="32">
        <v>42</v>
      </c>
      <c r="M262" s="32">
        <v>10</v>
      </c>
      <c r="N262" s="32">
        <v>11</v>
      </c>
      <c r="O262" s="32">
        <v>9</v>
      </c>
      <c r="P262" s="32">
        <v>12</v>
      </c>
      <c r="Q262" s="32">
        <v>0</v>
      </c>
      <c r="R262" s="32">
        <v>0</v>
      </c>
    </row>
    <row r="263" spans="1:18" ht="14.15" customHeight="1" x14ac:dyDescent="0.2">
      <c r="A263" s="8"/>
      <c r="B263" s="13"/>
      <c r="C263" s="10" t="s">
        <v>338</v>
      </c>
      <c r="D263" s="8" t="s">
        <v>262</v>
      </c>
      <c r="E263" s="37"/>
      <c r="F263" s="37"/>
      <c r="G263" s="32">
        <v>48</v>
      </c>
      <c r="H263" s="32">
        <v>39</v>
      </c>
      <c r="I263" s="32">
        <v>12</v>
      </c>
      <c r="J263" s="32">
        <v>14</v>
      </c>
      <c r="K263" s="32">
        <v>13</v>
      </c>
      <c r="L263" s="32">
        <v>9</v>
      </c>
      <c r="M263" s="32">
        <v>2</v>
      </c>
      <c r="N263" s="32">
        <v>3</v>
      </c>
      <c r="O263" s="32">
        <v>1</v>
      </c>
      <c r="P263" s="32">
        <v>3</v>
      </c>
      <c r="Q263" s="32">
        <v>0</v>
      </c>
      <c r="R263" s="32">
        <v>0</v>
      </c>
    </row>
    <row r="264" spans="1:18" ht="14.15" customHeight="1" x14ac:dyDescent="0.2">
      <c r="A264" s="220" t="s">
        <v>354</v>
      </c>
      <c r="B264" s="221" t="s">
        <v>134</v>
      </c>
      <c r="C264" s="222"/>
      <c r="D264" s="220"/>
      <c r="E264" s="223">
        <v>12</v>
      </c>
      <c r="F264" s="223">
        <v>0</v>
      </c>
      <c r="G264" s="223">
        <v>458</v>
      </c>
      <c r="H264" s="223">
        <v>458</v>
      </c>
      <c r="I264" s="223">
        <v>160</v>
      </c>
      <c r="J264" s="223">
        <v>161</v>
      </c>
      <c r="K264" s="223">
        <v>137</v>
      </c>
      <c r="L264" s="223">
        <v>0</v>
      </c>
      <c r="M264" s="223">
        <v>0</v>
      </c>
      <c r="N264" s="223">
        <v>0</v>
      </c>
      <c r="O264" s="223">
        <v>0</v>
      </c>
      <c r="P264" s="223">
        <v>0</v>
      </c>
      <c r="Q264" s="223">
        <v>0</v>
      </c>
      <c r="R264" s="223">
        <v>0</v>
      </c>
    </row>
    <row r="265" spans="1:18" ht="14.15" customHeight="1" x14ac:dyDescent="0.2">
      <c r="A265" s="8"/>
      <c r="B265" s="13"/>
      <c r="C265" s="10" t="s">
        <v>339</v>
      </c>
      <c r="D265" s="8" t="s">
        <v>261</v>
      </c>
      <c r="E265" s="37"/>
      <c r="F265" s="37"/>
      <c r="G265" s="32">
        <v>183</v>
      </c>
      <c r="H265" s="32">
        <v>183</v>
      </c>
      <c r="I265" s="36">
        <v>58</v>
      </c>
      <c r="J265" s="36">
        <v>67</v>
      </c>
      <c r="K265" s="36">
        <v>58</v>
      </c>
      <c r="L265" s="32">
        <v>0</v>
      </c>
      <c r="M265" s="32">
        <v>0</v>
      </c>
      <c r="N265" s="32">
        <v>0</v>
      </c>
      <c r="O265" s="32">
        <v>0</v>
      </c>
      <c r="P265" s="32">
        <v>0</v>
      </c>
      <c r="Q265" s="32">
        <v>0</v>
      </c>
      <c r="R265" s="32">
        <v>0</v>
      </c>
    </row>
    <row r="266" spans="1:18" ht="14.15" customHeight="1" x14ac:dyDescent="0.2">
      <c r="A266" s="8"/>
      <c r="B266" s="13"/>
      <c r="C266" s="10" t="s">
        <v>339</v>
      </c>
      <c r="D266" s="8" t="s">
        <v>262</v>
      </c>
      <c r="E266" s="37"/>
      <c r="F266" s="37"/>
      <c r="G266" s="32">
        <v>275</v>
      </c>
      <c r="H266" s="32">
        <v>275</v>
      </c>
      <c r="I266" s="36">
        <v>102</v>
      </c>
      <c r="J266" s="36">
        <v>94</v>
      </c>
      <c r="K266" s="36">
        <v>79</v>
      </c>
      <c r="L266" s="32">
        <v>0</v>
      </c>
      <c r="M266" s="32">
        <v>0</v>
      </c>
      <c r="N266" s="32">
        <v>0</v>
      </c>
      <c r="O266" s="32">
        <v>0</v>
      </c>
      <c r="P266" s="32">
        <v>0</v>
      </c>
      <c r="Q266" s="32">
        <v>0</v>
      </c>
      <c r="R266" s="32">
        <v>0</v>
      </c>
    </row>
    <row r="267" spans="1:18" ht="14.15" customHeight="1" x14ac:dyDescent="0.2">
      <c r="A267" s="220" t="s">
        <v>354</v>
      </c>
      <c r="B267" s="221" t="s">
        <v>153</v>
      </c>
      <c r="C267" s="222"/>
      <c r="D267" s="220"/>
      <c r="E267" s="223">
        <v>10</v>
      </c>
      <c r="F267" s="223">
        <v>0</v>
      </c>
      <c r="G267" s="223">
        <v>356</v>
      </c>
      <c r="H267" s="223">
        <v>356</v>
      </c>
      <c r="I267" s="223">
        <v>108</v>
      </c>
      <c r="J267" s="223">
        <v>117</v>
      </c>
      <c r="K267" s="223">
        <v>131</v>
      </c>
      <c r="L267" s="223">
        <v>0</v>
      </c>
      <c r="M267" s="223">
        <v>0</v>
      </c>
      <c r="N267" s="223">
        <v>0</v>
      </c>
      <c r="O267" s="223">
        <v>0</v>
      </c>
      <c r="P267" s="223">
        <v>0</v>
      </c>
      <c r="Q267" s="223">
        <v>0</v>
      </c>
      <c r="R267" s="223">
        <v>0</v>
      </c>
    </row>
    <row r="268" spans="1:18" ht="14.15" customHeight="1" x14ac:dyDescent="0.2">
      <c r="A268" s="8"/>
      <c r="B268" s="13"/>
      <c r="C268" s="10" t="s">
        <v>346</v>
      </c>
      <c r="D268" s="8" t="s">
        <v>261</v>
      </c>
      <c r="E268" s="37"/>
      <c r="F268" s="37"/>
      <c r="G268" s="32">
        <v>8</v>
      </c>
      <c r="H268" s="32">
        <v>8</v>
      </c>
      <c r="I268" s="32">
        <v>3</v>
      </c>
      <c r="J268" s="32">
        <v>1</v>
      </c>
      <c r="K268" s="32">
        <v>4</v>
      </c>
      <c r="L268" s="32">
        <v>0</v>
      </c>
      <c r="M268" s="32">
        <v>0</v>
      </c>
      <c r="N268" s="32">
        <v>0</v>
      </c>
      <c r="O268" s="32">
        <v>0</v>
      </c>
      <c r="P268" s="32">
        <v>0</v>
      </c>
      <c r="Q268" s="32">
        <v>0</v>
      </c>
      <c r="R268" s="32">
        <v>0</v>
      </c>
    </row>
    <row r="269" spans="1:18" ht="14.15" customHeight="1" x14ac:dyDescent="0.2">
      <c r="A269" s="8"/>
      <c r="B269" s="13"/>
      <c r="C269" s="10" t="s">
        <v>346</v>
      </c>
      <c r="D269" s="8" t="s">
        <v>262</v>
      </c>
      <c r="E269" s="37"/>
      <c r="F269" s="37"/>
      <c r="G269" s="32">
        <v>348</v>
      </c>
      <c r="H269" s="32">
        <v>348</v>
      </c>
      <c r="I269" s="32">
        <v>105</v>
      </c>
      <c r="J269" s="32">
        <v>116</v>
      </c>
      <c r="K269" s="32">
        <v>127</v>
      </c>
      <c r="L269" s="32">
        <v>0</v>
      </c>
      <c r="M269" s="32">
        <v>0</v>
      </c>
      <c r="N269" s="32">
        <v>0</v>
      </c>
      <c r="O269" s="32">
        <v>0</v>
      </c>
      <c r="P269" s="32">
        <v>0</v>
      </c>
      <c r="Q269" s="32">
        <v>0</v>
      </c>
      <c r="R269" s="32">
        <v>0</v>
      </c>
    </row>
    <row r="270" spans="1:18" ht="14.15" customHeight="1" x14ac:dyDescent="0.2">
      <c r="A270" s="220" t="s">
        <v>354</v>
      </c>
      <c r="B270" s="221" t="s">
        <v>161</v>
      </c>
      <c r="C270" s="222"/>
      <c r="D270" s="220"/>
      <c r="E270" s="223">
        <v>10</v>
      </c>
      <c r="F270" s="223">
        <v>0</v>
      </c>
      <c r="G270" s="223">
        <v>352</v>
      </c>
      <c r="H270" s="223">
        <v>352</v>
      </c>
      <c r="I270" s="223">
        <v>112</v>
      </c>
      <c r="J270" s="223">
        <v>115</v>
      </c>
      <c r="K270" s="223">
        <v>125</v>
      </c>
      <c r="L270" s="223">
        <v>0</v>
      </c>
      <c r="M270" s="223">
        <v>0</v>
      </c>
      <c r="N270" s="223">
        <v>0</v>
      </c>
      <c r="O270" s="223">
        <v>0</v>
      </c>
      <c r="P270" s="223">
        <v>0</v>
      </c>
      <c r="Q270" s="223">
        <v>0</v>
      </c>
      <c r="R270" s="223">
        <v>0</v>
      </c>
    </row>
    <row r="271" spans="1:18" ht="14.15" customHeight="1" x14ac:dyDescent="0.2">
      <c r="A271" s="8"/>
      <c r="B271" s="13"/>
      <c r="C271" s="10" t="s">
        <v>339</v>
      </c>
      <c r="D271" s="8" t="s">
        <v>261</v>
      </c>
      <c r="E271" s="37"/>
      <c r="F271" s="37"/>
      <c r="G271" s="32">
        <v>152</v>
      </c>
      <c r="H271" s="32">
        <v>152</v>
      </c>
      <c r="I271" s="36">
        <v>63</v>
      </c>
      <c r="J271" s="36">
        <v>42</v>
      </c>
      <c r="K271" s="36">
        <v>47</v>
      </c>
      <c r="L271" s="32">
        <v>0</v>
      </c>
      <c r="M271" s="32">
        <v>0</v>
      </c>
      <c r="N271" s="32">
        <v>0</v>
      </c>
      <c r="O271" s="32">
        <v>0</v>
      </c>
      <c r="P271" s="32">
        <v>0</v>
      </c>
      <c r="Q271" s="32">
        <v>0</v>
      </c>
      <c r="R271" s="32">
        <v>0</v>
      </c>
    </row>
    <row r="272" spans="1:18" ht="14.15" customHeight="1" x14ac:dyDescent="0.2">
      <c r="A272" s="8"/>
      <c r="B272" s="13"/>
      <c r="C272" s="10" t="s">
        <v>339</v>
      </c>
      <c r="D272" s="8" t="s">
        <v>262</v>
      </c>
      <c r="E272" s="37"/>
      <c r="F272" s="37"/>
      <c r="G272" s="32">
        <v>200</v>
      </c>
      <c r="H272" s="32">
        <v>200</v>
      </c>
      <c r="I272" s="36">
        <v>49</v>
      </c>
      <c r="J272" s="36">
        <v>73</v>
      </c>
      <c r="K272" s="36">
        <v>78</v>
      </c>
      <c r="L272" s="32">
        <v>0</v>
      </c>
      <c r="M272" s="32">
        <v>0</v>
      </c>
      <c r="N272" s="32">
        <v>0</v>
      </c>
      <c r="O272" s="32">
        <v>0</v>
      </c>
      <c r="P272" s="32">
        <v>0</v>
      </c>
      <c r="Q272" s="32">
        <v>0</v>
      </c>
      <c r="R272" s="32">
        <v>0</v>
      </c>
    </row>
    <row r="273" spans="1:18" ht="14.15" customHeight="1" x14ac:dyDescent="0.2">
      <c r="A273" s="220" t="s">
        <v>354</v>
      </c>
      <c r="B273" s="221" t="s">
        <v>143</v>
      </c>
      <c r="C273" s="222"/>
      <c r="D273" s="220"/>
      <c r="E273" s="223">
        <v>3</v>
      </c>
      <c r="F273" s="223">
        <v>0</v>
      </c>
      <c r="G273" s="223">
        <v>101</v>
      </c>
      <c r="H273" s="223">
        <v>101</v>
      </c>
      <c r="I273" s="223">
        <v>0</v>
      </c>
      <c r="J273" s="223">
        <v>0</v>
      </c>
      <c r="K273" s="223">
        <v>101</v>
      </c>
      <c r="L273" s="223">
        <v>0</v>
      </c>
      <c r="M273" s="223">
        <v>0</v>
      </c>
      <c r="N273" s="223">
        <v>0</v>
      </c>
      <c r="O273" s="223">
        <v>0</v>
      </c>
      <c r="P273" s="223">
        <v>0</v>
      </c>
      <c r="Q273" s="223">
        <v>0</v>
      </c>
      <c r="R273" s="223">
        <v>0</v>
      </c>
    </row>
    <row r="274" spans="1:18" ht="14.15" customHeight="1" x14ac:dyDescent="0.2">
      <c r="A274" s="8"/>
      <c r="B274" s="13"/>
      <c r="C274" s="10" t="s">
        <v>339</v>
      </c>
      <c r="D274" s="8" t="s">
        <v>261</v>
      </c>
      <c r="E274" s="37"/>
      <c r="F274" s="37"/>
      <c r="G274" s="32">
        <v>40</v>
      </c>
      <c r="H274" s="32">
        <v>40</v>
      </c>
      <c r="I274" s="36">
        <v>0</v>
      </c>
      <c r="J274" s="36">
        <v>0</v>
      </c>
      <c r="K274" s="36">
        <v>40</v>
      </c>
      <c r="L274" s="32">
        <v>0</v>
      </c>
      <c r="M274" s="32">
        <v>0</v>
      </c>
      <c r="N274" s="32">
        <v>0</v>
      </c>
      <c r="O274" s="32">
        <v>0</v>
      </c>
      <c r="P274" s="32">
        <v>0</v>
      </c>
      <c r="Q274" s="32">
        <v>0</v>
      </c>
      <c r="R274" s="32">
        <v>0</v>
      </c>
    </row>
    <row r="275" spans="1:18" ht="13.5" customHeight="1" x14ac:dyDescent="0.2">
      <c r="A275" s="8"/>
      <c r="B275" s="13"/>
      <c r="C275" s="10" t="s">
        <v>339</v>
      </c>
      <c r="D275" s="8" t="s">
        <v>262</v>
      </c>
      <c r="E275" s="37"/>
      <c r="F275" s="37"/>
      <c r="G275" s="32">
        <v>61</v>
      </c>
      <c r="H275" s="32">
        <v>61</v>
      </c>
      <c r="I275" s="36">
        <v>0</v>
      </c>
      <c r="J275" s="36">
        <v>0</v>
      </c>
      <c r="K275" s="36">
        <v>61</v>
      </c>
      <c r="L275" s="32">
        <v>0</v>
      </c>
      <c r="M275" s="32">
        <v>0</v>
      </c>
      <c r="N275" s="32">
        <v>0</v>
      </c>
      <c r="O275" s="32">
        <v>0</v>
      </c>
      <c r="P275" s="32">
        <v>0</v>
      </c>
      <c r="Q275" s="32">
        <v>0</v>
      </c>
      <c r="R275" s="32">
        <v>0</v>
      </c>
    </row>
    <row r="276" spans="1:18" ht="14.15" customHeight="1" x14ac:dyDescent="0.2">
      <c r="A276" s="220" t="s">
        <v>354</v>
      </c>
      <c r="B276" s="221" t="s">
        <v>531</v>
      </c>
      <c r="C276" s="222"/>
      <c r="D276" s="220"/>
      <c r="E276" s="223">
        <v>13</v>
      </c>
      <c r="F276" s="223">
        <v>0</v>
      </c>
      <c r="G276" s="223">
        <v>461</v>
      </c>
      <c r="H276" s="223">
        <v>461</v>
      </c>
      <c r="I276" s="223">
        <v>188</v>
      </c>
      <c r="J276" s="223">
        <v>189</v>
      </c>
      <c r="K276" s="223">
        <v>84</v>
      </c>
      <c r="L276" s="223">
        <v>0</v>
      </c>
      <c r="M276" s="223">
        <v>0</v>
      </c>
      <c r="N276" s="223">
        <v>0</v>
      </c>
      <c r="O276" s="223">
        <v>0</v>
      </c>
      <c r="P276" s="223">
        <v>0</v>
      </c>
      <c r="Q276" s="223">
        <v>0</v>
      </c>
      <c r="R276" s="223">
        <v>0</v>
      </c>
    </row>
    <row r="277" spans="1:18" ht="14.15" customHeight="1" x14ac:dyDescent="0.2">
      <c r="A277" s="8"/>
      <c r="B277" s="13"/>
      <c r="C277" s="10" t="s">
        <v>339</v>
      </c>
      <c r="D277" s="8" t="s">
        <v>261</v>
      </c>
      <c r="E277" s="37"/>
      <c r="F277" s="37"/>
      <c r="G277" s="32">
        <v>252</v>
      </c>
      <c r="H277" s="32">
        <v>252</v>
      </c>
      <c r="I277" s="36">
        <v>88</v>
      </c>
      <c r="J277" s="36">
        <v>104</v>
      </c>
      <c r="K277" s="36">
        <v>60</v>
      </c>
      <c r="L277" s="32">
        <v>0</v>
      </c>
      <c r="M277" s="32">
        <v>0</v>
      </c>
      <c r="N277" s="32">
        <v>0</v>
      </c>
      <c r="O277" s="32">
        <v>0</v>
      </c>
      <c r="P277" s="32">
        <v>0</v>
      </c>
      <c r="Q277" s="32">
        <v>0</v>
      </c>
      <c r="R277" s="32">
        <v>0</v>
      </c>
    </row>
    <row r="278" spans="1:18" ht="13.5" customHeight="1" x14ac:dyDescent="0.2">
      <c r="A278" s="8"/>
      <c r="B278" s="13"/>
      <c r="C278" s="10" t="s">
        <v>339</v>
      </c>
      <c r="D278" s="8" t="s">
        <v>262</v>
      </c>
      <c r="E278" s="37"/>
      <c r="F278" s="37"/>
      <c r="G278" s="32">
        <v>209</v>
      </c>
      <c r="H278" s="32">
        <v>209</v>
      </c>
      <c r="I278" s="36">
        <v>100</v>
      </c>
      <c r="J278" s="36">
        <v>85</v>
      </c>
      <c r="K278" s="36">
        <v>24</v>
      </c>
      <c r="L278" s="32">
        <v>0</v>
      </c>
      <c r="M278" s="32">
        <v>0</v>
      </c>
      <c r="N278" s="32">
        <v>0</v>
      </c>
      <c r="O278" s="32">
        <v>0</v>
      </c>
      <c r="P278" s="32">
        <v>0</v>
      </c>
      <c r="Q278" s="32">
        <v>0</v>
      </c>
      <c r="R278" s="32">
        <v>0</v>
      </c>
    </row>
    <row r="279" spans="1:18" ht="14.15" customHeight="1" x14ac:dyDescent="0.2">
      <c r="A279" s="220" t="s">
        <v>354</v>
      </c>
      <c r="B279" s="221" t="s">
        <v>0</v>
      </c>
      <c r="C279" s="222"/>
      <c r="D279" s="220"/>
      <c r="E279" s="223">
        <v>6</v>
      </c>
      <c r="F279" s="223">
        <v>0</v>
      </c>
      <c r="G279" s="223">
        <v>158</v>
      </c>
      <c r="H279" s="223">
        <v>158</v>
      </c>
      <c r="I279" s="223">
        <v>43</v>
      </c>
      <c r="J279" s="223">
        <v>51</v>
      </c>
      <c r="K279" s="223">
        <v>64</v>
      </c>
      <c r="L279" s="223">
        <v>0</v>
      </c>
      <c r="M279" s="223">
        <v>0</v>
      </c>
      <c r="N279" s="223">
        <v>0</v>
      </c>
      <c r="O279" s="223">
        <v>0</v>
      </c>
      <c r="P279" s="223">
        <v>0</v>
      </c>
      <c r="Q279" s="223">
        <v>0</v>
      </c>
      <c r="R279" s="223">
        <v>0</v>
      </c>
    </row>
    <row r="280" spans="1:18" ht="14.15" customHeight="1" x14ac:dyDescent="0.2">
      <c r="A280" s="8"/>
      <c r="B280" s="13"/>
      <c r="C280" s="10" t="s">
        <v>339</v>
      </c>
      <c r="D280" s="8" t="s">
        <v>261</v>
      </c>
      <c r="E280" s="37"/>
      <c r="F280" s="37"/>
      <c r="G280" s="32">
        <v>77</v>
      </c>
      <c r="H280" s="32">
        <v>77</v>
      </c>
      <c r="I280" s="36">
        <v>19</v>
      </c>
      <c r="J280" s="36">
        <v>22</v>
      </c>
      <c r="K280" s="36">
        <v>36</v>
      </c>
      <c r="L280" s="32">
        <v>0</v>
      </c>
      <c r="M280" s="32">
        <v>0</v>
      </c>
      <c r="N280" s="32">
        <v>0</v>
      </c>
      <c r="O280" s="32">
        <v>0</v>
      </c>
      <c r="P280" s="32">
        <v>0</v>
      </c>
      <c r="Q280" s="32">
        <v>0</v>
      </c>
      <c r="R280" s="32">
        <v>0</v>
      </c>
    </row>
    <row r="281" spans="1:18" ht="14.15" customHeight="1" x14ac:dyDescent="0.2">
      <c r="A281" s="8"/>
      <c r="B281" s="13"/>
      <c r="C281" s="10" t="s">
        <v>339</v>
      </c>
      <c r="D281" s="8" t="s">
        <v>262</v>
      </c>
      <c r="E281" s="37"/>
      <c r="F281" s="37"/>
      <c r="G281" s="32">
        <v>81</v>
      </c>
      <c r="H281" s="32">
        <v>81</v>
      </c>
      <c r="I281" s="36">
        <v>24</v>
      </c>
      <c r="J281" s="36">
        <v>29</v>
      </c>
      <c r="K281" s="36">
        <v>28</v>
      </c>
      <c r="L281" s="32">
        <v>0</v>
      </c>
      <c r="M281" s="32">
        <v>0</v>
      </c>
      <c r="N281" s="32">
        <v>0</v>
      </c>
      <c r="O281" s="32">
        <v>0</v>
      </c>
      <c r="P281" s="32">
        <v>0</v>
      </c>
      <c r="Q281" s="32">
        <v>0</v>
      </c>
      <c r="R281" s="32">
        <v>0</v>
      </c>
    </row>
    <row r="282" spans="1:18" ht="14.15" customHeight="1" x14ac:dyDescent="0.2">
      <c r="A282" s="220" t="s">
        <v>354</v>
      </c>
      <c r="B282" s="221" t="s">
        <v>224</v>
      </c>
      <c r="C282" s="222"/>
      <c r="D282" s="220"/>
      <c r="E282" s="223">
        <v>3</v>
      </c>
      <c r="F282" s="223">
        <v>0</v>
      </c>
      <c r="G282" s="223">
        <v>75</v>
      </c>
      <c r="H282" s="223">
        <v>75</v>
      </c>
      <c r="I282" s="223">
        <v>23</v>
      </c>
      <c r="J282" s="223">
        <v>23</v>
      </c>
      <c r="K282" s="223">
        <v>29</v>
      </c>
      <c r="L282" s="223">
        <v>0</v>
      </c>
      <c r="M282" s="223">
        <v>0</v>
      </c>
      <c r="N282" s="223">
        <v>0</v>
      </c>
      <c r="O282" s="223">
        <v>0</v>
      </c>
      <c r="P282" s="223">
        <v>0</v>
      </c>
      <c r="Q282" s="223">
        <v>0</v>
      </c>
      <c r="R282" s="223">
        <v>0</v>
      </c>
    </row>
    <row r="283" spans="1:18" ht="14.15" customHeight="1" x14ac:dyDescent="0.2">
      <c r="A283" s="8"/>
      <c r="B283" s="13"/>
      <c r="C283" s="10" t="s">
        <v>339</v>
      </c>
      <c r="D283" s="8" t="s">
        <v>261</v>
      </c>
      <c r="E283" s="37"/>
      <c r="F283" s="37"/>
      <c r="G283" s="32">
        <v>50</v>
      </c>
      <c r="H283" s="32">
        <v>50</v>
      </c>
      <c r="I283" s="36">
        <v>14</v>
      </c>
      <c r="J283" s="36">
        <v>18</v>
      </c>
      <c r="K283" s="36">
        <v>18</v>
      </c>
      <c r="L283" s="32">
        <v>0</v>
      </c>
      <c r="M283" s="32">
        <v>0</v>
      </c>
      <c r="N283" s="32">
        <v>0</v>
      </c>
      <c r="O283" s="32">
        <v>0</v>
      </c>
      <c r="P283" s="32">
        <v>0</v>
      </c>
      <c r="Q283" s="32">
        <v>0</v>
      </c>
      <c r="R283" s="32">
        <v>0</v>
      </c>
    </row>
    <row r="284" spans="1:18" ht="14.15" customHeight="1" x14ac:dyDescent="0.2">
      <c r="A284" s="8"/>
      <c r="B284" s="13"/>
      <c r="C284" s="10" t="s">
        <v>339</v>
      </c>
      <c r="D284" s="8" t="s">
        <v>262</v>
      </c>
      <c r="E284" s="37"/>
      <c r="F284" s="37"/>
      <c r="G284" s="32">
        <v>25</v>
      </c>
      <c r="H284" s="32">
        <v>25</v>
      </c>
      <c r="I284" s="36">
        <v>9</v>
      </c>
      <c r="J284" s="36">
        <v>5</v>
      </c>
      <c r="K284" s="36">
        <v>11</v>
      </c>
      <c r="L284" s="32">
        <v>0</v>
      </c>
      <c r="M284" s="32">
        <v>0</v>
      </c>
      <c r="N284" s="32">
        <v>0</v>
      </c>
      <c r="O284" s="32">
        <v>0</v>
      </c>
      <c r="P284" s="32">
        <v>0</v>
      </c>
      <c r="Q284" s="32">
        <v>0</v>
      </c>
      <c r="R284" s="32">
        <v>0</v>
      </c>
    </row>
    <row r="285" spans="1:18" ht="14.15" customHeight="1" x14ac:dyDescent="0.2">
      <c r="A285" s="220" t="s">
        <v>354</v>
      </c>
      <c r="B285" s="221" t="s">
        <v>191</v>
      </c>
      <c r="C285" s="222"/>
      <c r="D285" s="220"/>
      <c r="E285" s="223">
        <v>3</v>
      </c>
      <c r="F285" s="223">
        <v>0</v>
      </c>
      <c r="G285" s="223">
        <v>50</v>
      </c>
      <c r="H285" s="223">
        <v>50</v>
      </c>
      <c r="I285" s="223">
        <v>21</v>
      </c>
      <c r="J285" s="223">
        <v>16</v>
      </c>
      <c r="K285" s="223">
        <v>13</v>
      </c>
      <c r="L285" s="223">
        <v>0</v>
      </c>
      <c r="M285" s="223">
        <v>0</v>
      </c>
      <c r="N285" s="223">
        <v>0</v>
      </c>
      <c r="O285" s="223">
        <v>0</v>
      </c>
      <c r="P285" s="223">
        <v>0</v>
      </c>
      <c r="Q285" s="223">
        <v>0</v>
      </c>
      <c r="R285" s="223">
        <v>0</v>
      </c>
    </row>
    <row r="286" spans="1:18" ht="14.15" customHeight="1" x14ac:dyDescent="0.2">
      <c r="A286" s="8"/>
      <c r="B286" s="13"/>
      <c r="C286" s="10" t="s">
        <v>346</v>
      </c>
      <c r="D286" s="8" t="s">
        <v>261</v>
      </c>
      <c r="E286" s="37"/>
      <c r="F286" s="37"/>
      <c r="G286" s="32">
        <v>25</v>
      </c>
      <c r="H286" s="32">
        <v>25</v>
      </c>
      <c r="I286" s="32">
        <v>10</v>
      </c>
      <c r="J286" s="32">
        <v>9</v>
      </c>
      <c r="K286" s="32">
        <v>6</v>
      </c>
      <c r="L286" s="32">
        <v>0</v>
      </c>
      <c r="M286" s="32">
        <v>0</v>
      </c>
      <c r="N286" s="32">
        <v>0</v>
      </c>
      <c r="O286" s="32">
        <v>0</v>
      </c>
      <c r="P286" s="32">
        <v>0</v>
      </c>
      <c r="Q286" s="32">
        <v>0</v>
      </c>
      <c r="R286" s="32">
        <v>0</v>
      </c>
    </row>
    <row r="287" spans="1:18" ht="14.15" customHeight="1" x14ac:dyDescent="0.2">
      <c r="A287" s="8"/>
      <c r="B287" s="13"/>
      <c r="C287" s="10" t="s">
        <v>346</v>
      </c>
      <c r="D287" s="8" t="s">
        <v>262</v>
      </c>
      <c r="E287" s="37"/>
      <c r="F287" s="37"/>
      <c r="G287" s="32">
        <v>25</v>
      </c>
      <c r="H287" s="32">
        <v>25</v>
      </c>
      <c r="I287" s="32">
        <v>11</v>
      </c>
      <c r="J287" s="32">
        <v>7</v>
      </c>
      <c r="K287" s="32">
        <v>7</v>
      </c>
      <c r="L287" s="32">
        <v>0</v>
      </c>
      <c r="M287" s="32">
        <v>0</v>
      </c>
      <c r="N287" s="32">
        <v>0</v>
      </c>
      <c r="O287" s="32">
        <v>0</v>
      </c>
      <c r="P287" s="32">
        <v>0</v>
      </c>
      <c r="Q287" s="32">
        <v>0</v>
      </c>
      <c r="R287" s="32">
        <v>0</v>
      </c>
    </row>
    <row r="288" spans="1:18" ht="14.15" customHeight="1" x14ac:dyDescent="0.2">
      <c r="A288" s="220" t="s">
        <v>354</v>
      </c>
      <c r="B288" s="221" t="s">
        <v>192</v>
      </c>
      <c r="C288" s="222"/>
      <c r="D288" s="220"/>
      <c r="E288" s="223">
        <v>3</v>
      </c>
      <c r="F288" s="223">
        <v>0</v>
      </c>
      <c r="G288" s="223">
        <v>62</v>
      </c>
      <c r="H288" s="223">
        <v>62</v>
      </c>
      <c r="I288" s="223">
        <v>13</v>
      </c>
      <c r="J288" s="223">
        <v>24</v>
      </c>
      <c r="K288" s="223">
        <v>25</v>
      </c>
      <c r="L288" s="223">
        <v>0</v>
      </c>
      <c r="M288" s="223">
        <v>0</v>
      </c>
      <c r="N288" s="223">
        <v>0</v>
      </c>
      <c r="O288" s="223">
        <v>0</v>
      </c>
      <c r="P288" s="223">
        <v>0</v>
      </c>
      <c r="Q288" s="223">
        <v>0</v>
      </c>
      <c r="R288" s="223">
        <v>0</v>
      </c>
    </row>
    <row r="289" spans="1:18" ht="14.15" customHeight="1" x14ac:dyDescent="0.2">
      <c r="A289" s="8"/>
      <c r="B289" s="13"/>
      <c r="C289" s="10" t="s">
        <v>339</v>
      </c>
      <c r="D289" s="8" t="s">
        <v>261</v>
      </c>
      <c r="E289" s="37"/>
      <c r="F289" s="37"/>
      <c r="G289" s="32">
        <v>42</v>
      </c>
      <c r="H289" s="32">
        <v>42</v>
      </c>
      <c r="I289" s="36">
        <v>11</v>
      </c>
      <c r="J289" s="36">
        <v>15</v>
      </c>
      <c r="K289" s="36">
        <v>16</v>
      </c>
      <c r="L289" s="32">
        <v>0</v>
      </c>
      <c r="M289" s="32">
        <v>0</v>
      </c>
      <c r="N289" s="32">
        <v>0</v>
      </c>
      <c r="O289" s="32">
        <v>0</v>
      </c>
      <c r="P289" s="32">
        <v>0</v>
      </c>
      <c r="Q289" s="32">
        <v>0</v>
      </c>
      <c r="R289" s="32">
        <v>0</v>
      </c>
    </row>
    <row r="290" spans="1:18" ht="14.15" customHeight="1" x14ac:dyDescent="0.2">
      <c r="A290" s="8"/>
      <c r="B290" s="13"/>
      <c r="C290" s="10" t="s">
        <v>339</v>
      </c>
      <c r="D290" s="8" t="s">
        <v>262</v>
      </c>
      <c r="E290" s="37"/>
      <c r="F290" s="37"/>
      <c r="G290" s="32">
        <v>20</v>
      </c>
      <c r="H290" s="32">
        <v>20</v>
      </c>
      <c r="I290" s="36">
        <v>2</v>
      </c>
      <c r="J290" s="36">
        <v>9</v>
      </c>
      <c r="K290" s="36">
        <v>9</v>
      </c>
      <c r="L290" s="32">
        <v>0</v>
      </c>
      <c r="M290" s="32">
        <v>0</v>
      </c>
      <c r="N290" s="32">
        <v>0</v>
      </c>
      <c r="O290" s="32">
        <v>0</v>
      </c>
      <c r="P290" s="32">
        <v>0</v>
      </c>
      <c r="Q290" s="32">
        <v>0</v>
      </c>
      <c r="R290" s="32">
        <v>0</v>
      </c>
    </row>
    <row r="291" spans="1:18" ht="14.15" customHeight="1" x14ac:dyDescent="0.2">
      <c r="A291" s="220" t="s">
        <v>354</v>
      </c>
      <c r="B291" s="221" t="s">
        <v>193</v>
      </c>
      <c r="C291" s="222"/>
      <c r="D291" s="220"/>
      <c r="E291" s="223">
        <v>3</v>
      </c>
      <c r="F291" s="223">
        <v>0</v>
      </c>
      <c r="G291" s="223">
        <v>24</v>
      </c>
      <c r="H291" s="223">
        <v>24</v>
      </c>
      <c r="I291" s="223">
        <v>8</v>
      </c>
      <c r="J291" s="223">
        <v>7</v>
      </c>
      <c r="K291" s="223">
        <v>9</v>
      </c>
      <c r="L291" s="223">
        <v>0</v>
      </c>
      <c r="M291" s="223">
        <v>0</v>
      </c>
      <c r="N291" s="223">
        <v>0</v>
      </c>
      <c r="O291" s="223">
        <v>0</v>
      </c>
      <c r="P291" s="223">
        <v>0</v>
      </c>
      <c r="Q291" s="223">
        <v>0</v>
      </c>
      <c r="R291" s="223">
        <v>0</v>
      </c>
    </row>
    <row r="292" spans="1:18" ht="14.15" customHeight="1" x14ac:dyDescent="0.2">
      <c r="A292" s="8"/>
      <c r="B292" s="13"/>
      <c r="C292" s="10" t="s">
        <v>339</v>
      </c>
      <c r="D292" s="8" t="s">
        <v>261</v>
      </c>
      <c r="E292" s="37"/>
      <c r="F292" s="37"/>
      <c r="G292" s="32">
        <v>10</v>
      </c>
      <c r="H292" s="32">
        <v>10</v>
      </c>
      <c r="I292" s="36">
        <v>3</v>
      </c>
      <c r="J292" s="36">
        <v>2</v>
      </c>
      <c r="K292" s="36">
        <v>5</v>
      </c>
      <c r="L292" s="32">
        <v>0</v>
      </c>
      <c r="M292" s="32">
        <v>0</v>
      </c>
      <c r="N292" s="32">
        <v>0</v>
      </c>
      <c r="O292" s="32">
        <v>0</v>
      </c>
      <c r="P292" s="32">
        <v>0</v>
      </c>
      <c r="Q292" s="32">
        <v>0</v>
      </c>
      <c r="R292" s="32">
        <v>0</v>
      </c>
    </row>
    <row r="293" spans="1:18" ht="14.15" customHeight="1" x14ac:dyDescent="0.2">
      <c r="A293" s="8"/>
      <c r="B293" s="13"/>
      <c r="C293" s="10" t="s">
        <v>339</v>
      </c>
      <c r="D293" s="8" t="s">
        <v>262</v>
      </c>
      <c r="E293" s="37"/>
      <c r="F293" s="37"/>
      <c r="G293" s="32">
        <v>14</v>
      </c>
      <c r="H293" s="32">
        <v>14</v>
      </c>
      <c r="I293" s="36">
        <v>5</v>
      </c>
      <c r="J293" s="36">
        <v>5</v>
      </c>
      <c r="K293" s="36">
        <v>4</v>
      </c>
      <c r="L293" s="32">
        <v>0</v>
      </c>
      <c r="M293" s="32">
        <v>0</v>
      </c>
      <c r="N293" s="32">
        <v>0</v>
      </c>
      <c r="O293" s="32">
        <v>0</v>
      </c>
      <c r="P293" s="32">
        <v>0</v>
      </c>
      <c r="Q293" s="32">
        <v>0</v>
      </c>
      <c r="R293" s="32">
        <v>0</v>
      </c>
    </row>
    <row r="294" spans="1:18" ht="14.15" customHeight="1" x14ac:dyDescent="0.2">
      <c r="A294" s="220" t="s">
        <v>354</v>
      </c>
      <c r="B294" s="221" t="s">
        <v>225</v>
      </c>
      <c r="C294" s="222"/>
      <c r="D294" s="220"/>
      <c r="E294" s="223">
        <v>6</v>
      </c>
      <c r="F294" s="223">
        <v>0</v>
      </c>
      <c r="G294" s="223">
        <v>139</v>
      </c>
      <c r="H294" s="223">
        <v>139</v>
      </c>
      <c r="I294" s="223">
        <v>52</v>
      </c>
      <c r="J294" s="223">
        <v>46</v>
      </c>
      <c r="K294" s="223">
        <v>41</v>
      </c>
      <c r="L294" s="223">
        <v>0</v>
      </c>
      <c r="M294" s="223">
        <v>0</v>
      </c>
      <c r="N294" s="223">
        <v>0</v>
      </c>
      <c r="O294" s="223">
        <v>0</v>
      </c>
      <c r="P294" s="223">
        <v>0</v>
      </c>
      <c r="Q294" s="223">
        <v>0</v>
      </c>
      <c r="R294" s="223">
        <v>0</v>
      </c>
    </row>
    <row r="295" spans="1:18" ht="14.15" customHeight="1" x14ac:dyDescent="0.2">
      <c r="A295" s="8"/>
      <c r="B295" s="13"/>
      <c r="C295" s="10" t="s">
        <v>339</v>
      </c>
      <c r="D295" s="8" t="s">
        <v>261</v>
      </c>
      <c r="E295" s="37"/>
      <c r="F295" s="37"/>
      <c r="G295" s="32">
        <v>99</v>
      </c>
      <c r="H295" s="32">
        <v>99</v>
      </c>
      <c r="I295" s="36">
        <v>33</v>
      </c>
      <c r="J295" s="36">
        <v>34</v>
      </c>
      <c r="K295" s="36">
        <v>32</v>
      </c>
      <c r="L295" s="32">
        <v>0</v>
      </c>
      <c r="M295" s="32">
        <v>0</v>
      </c>
      <c r="N295" s="32">
        <v>0</v>
      </c>
      <c r="O295" s="32">
        <v>0</v>
      </c>
      <c r="P295" s="32">
        <v>0</v>
      </c>
      <c r="Q295" s="32">
        <v>0</v>
      </c>
      <c r="R295" s="32">
        <v>0</v>
      </c>
    </row>
    <row r="296" spans="1:18" ht="14.15" customHeight="1" x14ac:dyDescent="0.2">
      <c r="A296" s="8"/>
      <c r="B296" s="13"/>
      <c r="C296" s="10" t="s">
        <v>339</v>
      </c>
      <c r="D296" s="8" t="s">
        <v>262</v>
      </c>
      <c r="E296" s="37"/>
      <c r="F296" s="37"/>
      <c r="G296" s="32">
        <v>40</v>
      </c>
      <c r="H296" s="32">
        <v>40</v>
      </c>
      <c r="I296" s="36">
        <v>19</v>
      </c>
      <c r="J296" s="36">
        <v>12</v>
      </c>
      <c r="K296" s="36">
        <v>9</v>
      </c>
      <c r="L296" s="32">
        <v>0</v>
      </c>
      <c r="M296" s="32">
        <v>0</v>
      </c>
      <c r="N296" s="32">
        <v>0</v>
      </c>
      <c r="O296" s="32">
        <v>0</v>
      </c>
      <c r="P296" s="32">
        <v>0</v>
      </c>
      <c r="Q296" s="32">
        <v>0</v>
      </c>
      <c r="R296" s="32">
        <v>0</v>
      </c>
    </row>
    <row r="297" spans="1:18" ht="14.15" customHeight="1" x14ac:dyDescent="0.2">
      <c r="A297" s="225" t="s">
        <v>387</v>
      </c>
      <c r="B297" s="226">
        <v>18</v>
      </c>
      <c r="C297" s="225"/>
      <c r="D297" s="225"/>
      <c r="E297" s="228">
        <v>174</v>
      </c>
      <c r="F297" s="228">
        <v>14</v>
      </c>
      <c r="G297" s="228">
        <v>6186</v>
      </c>
      <c r="H297" s="228">
        <v>6048</v>
      </c>
      <c r="I297" s="228">
        <v>2024</v>
      </c>
      <c r="J297" s="228">
        <v>1998</v>
      </c>
      <c r="K297" s="228">
        <v>2026</v>
      </c>
      <c r="L297" s="228">
        <v>138</v>
      </c>
      <c r="M297" s="228">
        <v>39</v>
      </c>
      <c r="N297" s="228">
        <v>46</v>
      </c>
      <c r="O297" s="228">
        <v>19</v>
      </c>
      <c r="P297" s="228">
        <v>34</v>
      </c>
      <c r="Q297" s="228">
        <v>0</v>
      </c>
      <c r="R297" s="228">
        <v>0</v>
      </c>
    </row>
    <row r="298" spans="1:18" ht="14.15" customHeight="1" x14ac:dyDescent="0.2">
      <c r="A298" s="220" t="s">
        <v>355</v>
      </c>
      <c r="B298" s="221" t="s">
        <v>194</v>
      </c>
      <c r="C298" s="222"/>
      <c r="D298" s="220"/>
      <c r="E298" s="223">
        <v>3</v>
      </c>
      <c r="F298" s="223">
        <v>0</v>
      </c>
      <c r="G298" s="223">
        <v>75</v>
      </c>
      <c r="H298" s="223">
        <v>75</v>
      </c>
      <c r="I298" s="223">
        <v>30</v>
      </c>
      <c r="J298" s="223">
        <v>24</v>
      </c>
      <c r="K298" s="223">
        <v>21</v>
      </c>
      <c r="L298" s="223">
        <v>0</v>
      </c>
      <c r="M298" s="223">
        <v>0</v>
      </c>
      <c r="N298" s="223">
        <v>0</v>
      </c>
      <c r="O298" s="223">
        <v>0</v>
      </c>
      <c r="P298" s="223">
        <v>0</v>
      </c>
      <c r="Q298" s="223">
        <v>0</v>
      </c>
      <c r="R298" s="223">
        <v>0</v>
      </c>
    </row>
    <row r="299" spans="1:18" ht="14.15" customHeight="1" x14ac:dyDescent="0.2">
      <c r="A299" s="8"/>
      <c r="B299" s="13"/>
      <c r="C299" s="10" t="s">
        <v>339</v>
      </c>
      <c r="D299" s="8" t="s">
        <v>261</v>
      </c>
      <c r="E299" s="37"/>
      <c r="F299" s="37"/>
      <c r="G299" s="32">
        <v>40</v>
      </c>
      <c r="H299" s="32">
        <v>40</v>
      </c>
      <c r="I299" s="36">
        <v>19</v>
      </c>
      <c r="J299" s="36">
        <v>13</v>
      </c>
      <c r="K299" s="36">
        <v>8</v>
      </c>
      <c r="L299" s="32">
        <v>0</v>
      </c>
      <c r="M299" s="32">
        <v>0</v>
      </c>
      <c r="N299" s="32">
        <v>0</v>
      </c>
      <c r="O299" s="32">
        <v>0</v>
      </c>
      <c r="P299" s="32">
        <v>0</v>
      </c>
      <c r="Q299" s="32">
        <v>0</v>
      </c>
      <c r="R299" s="32">
        <v>0</v>
      </c>
    </row>
    <row r="300" spans="1:18" ht="14.15" customHeight="1" x14ac:dyDescent="0.2">
      <c r="A300" s="8"/>
      <c r="B300" s="13"/>
      <c r="C300" s="10" t="s">
        <v>339</v>
      </c>
      <c r="D300" s="8" t="s">
        <v>262</v>
      </c>
      <c r="E300" s="37"/>
      <c r="F300" s="37"/>
      <c r="G300" s="32">
        <v>35</v>
      </c>
      <c r="H300" s="32">
        <v>35</v>
      </c>
      <c r="I300" s="36">
        <v>11</v>
      </c>
      <c r="J300" s="36">
        <v>11</v>
      </c>
      <c r="K300" s="36">
        <v>13</v>
      </c>
      <c r="L300" s="32">
        <v>0</v>
      </c>
      <c r="M300" s="32">
        <v>0</v>
      </c>
      <c r="N300" s="32">
        <v>0</v>
      </c>
      <c r="O300" s="32">
        <v>0</v>
      </c>
      <c r="P300" s="32">
        <v>0</v>
      </c>
      <c r="Q300" s="32">
        <v>0</v>
      </c>
      <c r="R300" s="32">
        <v>0</v>
      </c>
    </row>
    <row r="301" spans="1:18" ht="14.15" customHeight="1" x14ac:dyDescent="0.2">
      <c r="A301" s="220" t="s">
        <v>355</v>
      </c>
      <c r="B301" s="221" t="s">
        <v>227</v>
      </c>
      <c r="C301" s="222"/>
      <c r="D301" s="220"/>
      <c r="E301" s="223">
        <v>3</v>
      </c>
      <c r="F301" s="223">
        <v>0</v>
      </c>
      <c r="G301" s="223">
        <v>43</v>
      </c>
      <c r="H301" s="223">
        <v>43</v>
      </c>
      <c r="I301" s="223">
        <v>11</v>
      </c>
      <c r="J301" s="223">
        <v>14</v>
      </c>
      <c r="K301" s="223">
        <v>18</v>
      </c>
      <c r="L301" s="223">
        <v>0</v>
      </c>
      <c r="M301" s="223">
        <v>0</v>
      </c>
      <c r="N301" s="223">
        <v>0</v>
      </c>
      <c r="O301" s="223">
        <v>0</v>
      </c>
      <c r="P301" s="223">
        <v>0</v>
      </c>
      <c r="Q301" s="223">
        <v>0</v>
      </c>
      <c r="R301" s="223">
        <v>0</v>
      </c>
    </row>
    <row r="302" spans="1:18" ht="14.15" customHeight="1" x14ac:dyDescent="0.2">
      <c r="A302" s="8"/>
      <c r="B302" s="13"/>
      <c r="C302" s="10" t="s">
        <v>339</v>
      </c>
      <c r="D302" s="8" t="s">
        <v>261</v>
      </c>
      <c r="E302" s="37"/>
      <c r="F302" s="37"/>
      <c r="G302" s="32">
        <v>20</v>
      </c>
      <c r="H302" s="32">
        <v>20</v>
      </c>
      <c r="I302" s="36">
        <v>4</v>
      </c>
      <c r="J302" s="36">
        <v>11</v>
      </c>
      <c r="K302" s="36">
        <v>5</v>
      </c>
      <c r="L302" s="32">
        <v>0</v>
      </c>
      <c r="M302" s="32">
        <v>0</v>
      </c>
      <c r="N302" s="32">
        <v>0</v>
      </c>
      <c r="O302" s="32">
        <v>0</v>
      </c>
      <c r="P302" s="32">
        <v>0</v>
      </c>
      <c r="Q302" s="32">
        <v>0</v>
      </c>
      <c r="R302" s="32">
        <v>0</v>
      </c>
    </row>
    <row r="303" spans="1:18" ht="14.15" customHeight="1" x14ac:dyDescent="0.2">
      <c r="A303" s="8"/>
      <c r="B303" s="13"/>
      <c r="C303" s="10" t="s">
        <v>339</v>
      </c>
      <c r="D303" s="8" t="s">
        <v>262</v>
      </c>
      <c r="E303" s="37"/>
      <c r="F303" s="37"/>
      <c r="G303" s="32">
        <v>23</v>
      </c>
      <c r="H303" s="32">
        <v>23</v>
      </c>
      <c r="I303" s="36">
        <v>7</v>
      </c>
      <c r="J303" s="36">
        <v>3</v>
      </c>
      <c r="K303" s="36">
        <v>13</v>
      </c>
      <c r="L303" s="32">
        <v>0</v>
      </c>
      <c r="M303" s="32">
        <v>0</v>
      </c>
      <c r="N303" s="32">
        <v>0</v>
      </c>
      <c r="O303" s="32">
        <v>0</v>
      </c>
      <c r="P303" s="32">
        <v>0</v>
      </c>
      <c r="Q303" s="32">
        <v>0</v>
      </c>
      <c r="R303" s="32">
        <v>0</v>
      </c>
    </row>
    <row r="304" spans="1:18" ht="14.15" customHeight="1" x14ac:dyDescent="0.2">
      <c r="A304" s="220" t="s">
        <v>355</v>
      </c>
      <c r="B304" s="221" t="s">
        <v>196</v>
      </c>
      <c r="C304" s="222"/>
      <c r="D304" s="220"/>
      <c r="E304" s="223">
        <v>9</v>
      </c>
      <c r="F304" s="223">
        <v>0</v>
      </c>
      <c r="G304" s="223">
        <v>276</v>
      </c>
      <c r="H304" s="223">
        <v>276</v>
      </c>
      <c r="I304" s="223">
        <v>89</v>
      </c>
      <c r="J304" s="223">
        <v>94</v>
      </c>
      <c r="K304" s="223">
        <v>93</v>
      </c>
      <c r="L304" s="223">
        <v>0</v>
      </c>
      <c r="M304" s="223">
        <v>0</v>
      </c>
      <c r="N304" s="223">
        <v>0</v>
      </c>
      <c r="O304" s="223">
        <v>0</v>
      </c>
      <c r="P304" s="223">
        <v>0</v>
      </c>
      <c r="Q304" s="223">
        <v>0</v>
      </c>
      <c r="R304" s="223">
        <v>0</v>
      </c>
    </row>
    <row r="305" spans="1:18" ht="14.15" customHeight="1" x14ac:dyDescent="0.2">
      <c r="A305" s="8"/>
      <c r="B305" s="13"/>
      <c r="C305" s="10" t="s">
        <v>506</v>
      </c>
      <c r="D305" s="8" t="s">
        <v>261</v>
      </c>
      <c r="E305" s="37"/>
      <c r="F305" s="37"/>
      <c r="G305" s="32">
        <v>146</v>
      </c>
      <c r="H305" s="32">
        <v>146</v>
      </c>
      <c r="I305" s="36">
        <v>45</v>
      </c>
      <c r="J305" s="36">
        <v>51</v>
      </c>
      <c r="K305" s="36">
        <v>50</v>
      </c>
      <c r="L305" s="32">
        <v>0</v>
      </c>
      <c r="M305" s="32">
        <v>0</v>
      </c>
      <c r="N305" s="32">
        <v>0</v>
      </c>
      <c r="O305" s="32">
        <v>0</v>
      </c>
      <c r="P305" s="32">
        <v>0</v>
      </c>
      <c r="Q305" s="32">
        <v>0</v>
      </c>
      <c r="R305" s="32">
        <v>0</v>
      </c>
    </row>
    <row r="306" spans="1:18" ht="14.15" customHeight="1" x14ac:dyDescent="0.2">
      <c r="A306" s="8"/>
      <c r="B306" s="13"/>
      <c r="C306" s="10" t="s">
        <v>506</v>
      </c>
      <c r="D306" s="8" t="s">
        <v>262</v>
      </c>
      <c r="E306" s="37"/>
      <c r="F306" s="37"/>
      <c r="G306" s="32">
        <v>130</v>
      </c>
      <c r="H306" s="32">
        <v>130</v>
      </c>
      <c r="I306" s="36">
        <v>44</v>
      </c>
      <c r="J306" s="36">
        <v>43</v>
      </c>
      <c r="K306" s="36">
        <v>43</v>
      </c>
      <c r="L306" s="32">
        <v>0</v>
      </c>
      <c r="M306" s="32">
        <v>0</v>
      </c>
      <c r="N306" s="32">
        <v>0</v>
      </c>
      <c r="O306" s="32">
        <v>0</v>
      </c>
      <c r="P306" s="32">
        <v>0</v>
      </c>
      <c r="Q306" s="32">
        <v>0</v>
      </c>
      <c r="R306" s="32">
        <v>0</v>
      </c>
    </row>
    <row r="307" spans="1:18" ht="14.15" customHeight="1" x14ac:dyDescent="0.2">
      <c r="A307" s="220" t="s">
        <v>355</v>
      </c>
      <c r="B307" s="221" t="s">
        <v>195</v>
      </c>
      <c r="C307" s="222"/>
      <c r="D307" s="220"/>
      <c r="E307" s="223">
        <v>14</v>
      </c>
      <c r="F307" s="223">
        <v>0</v>
      </c>
      <c r="G307" s="223">
        <v>499</v>
      </c>
      <c r="H307" s="223">
        <v>499</v>
      </c>
      <c r="I307" s="223">
        <v>194</v>
      </c>
      <c r="J307" s="223">
        <v>159</v>
      </c>
      <c r="K307" s="223">
        <v>146</v>
      </c>
      <c r="L307" s="223">
        <v>0</v>
      </c>
      <c r="M307" s="223">
        <v>0</v>
      </c>
      <c r="N307" s="223">
        <v>0</v>
      </c>
      <c r="O307" s="223">
        <v>0</v>
      </c>
      <c r="P307" s="223">
        <v>0</v>
      </c>
      <c r="Q307" s="223">
        <v>0</v>
      </c>
      <c r="R307" s="223">
        <v>0</v>
      </c>
    </row>
    <row r="308" spans="1:18" ht="14.15" customHeight="1" x14ac:dyDescent="0.2">
      <c r="A308" s="8"/>
      <c r="B308" s="13"/>
      <c r="C308" s="10" t="s">
        <v>339</v>
      </c>
      <c r="D308" s="8" t="s">
        <v>261</v>
      </c>
      <c r="E308" s="37"/>
      <c r="F308" s="37"/>
      <c r="G308" s="32">
        <v>242</v>
      </c>
      <c r="H308" s="32">
        <v>242</v>
      </c>
      <c r="I308" s="36">
        <v>82</v>
      </c>
      <c r="J308" s="36">
        <v>79</v>
      </c>
      <c r="K308" s="36">
        <v>81</v>
      </c>
      <c r="L308" s="32">
        <v>0</v>
      </c>
      <c r="M308" s="32">
        <v>0</v>
      </c>
      <c r="N308" s="32">
        <v>0</v>
      </c>
      <c r="O308" s="32">
        <v>0</v>
      </c>
      <c r="P308" s="32">
        <v>0</v>
      </c>
      <c r="Q308" s="32">
        <v>0</v>
      </c>
      <c r="R308" s="32">
        <v>0</v>
      </c>
    </row>
    <row r="309" spans="1:18" ht="14.15" customHeight="1" x14ac:dyDescent="0.2">
      <c r="A309" s="8"/>
      <c r="B309" s="13"/>
      <c r="C309" s="10" t="s">
        <v>339</v>
      </c>
      <c r="D309" s="8" t="s">
        <v>262</v>
      </c>
      <c r="E309" s="37"/>
      <c r="F309" s="37"/>
      <c r="G309" s="32">
        <v>257</v>
      </c>
      <c r="H309" s="32">
        <v>257</v>
      </c>
      <c r="I309" s="36">
        <v>112</v>
      </c>
      <c r="J309" s="36">
        <v>80</v>
      </c>
      <c r="K309" s="36">
        <v>65</v>
      </c>
      <c r="L309" s="32">
        <v>0</v>
      </c>
      <c r="M309" s="32">
        <v>0</v>
      </c>
      <c r="N309" s="32">
        <v>0</v>
      </c>
      <c r="O309" s="32">
        <v>0</v>
      </c>
      <c r="P309" s="32">
        <v>0</v>
      </c>
      <c r="Q309" s="32">
        <v>0</v>
      </c>
      <c r="R309" s="32">
        <v>0</v>
      </c>
    </row>
    <row r="310" spans="1:18" ht="14.15" customHeight="1" x14ac:dyDescent="0.2">
      <c r="A310" s="220" t="s">
        <v>355</v>
      </c>
      <c r="B310" s="221" t="s">
        <v>239</v>
      </c>
      <c r="C310" s="222"/>
      <c r="D310" s="220"/>
      <c r="E310" s="223">
        <v>6</v>
      </c>
      <c r="F310" s="223">
        <v>0</v>
      </c>
      <c r="G310" s="223">
        <v>141</v>
      </c>
      <c r="H310" s="223">
        <v>141</v>
      </c>
      <c r="I310" s="223">
        <v>59</v>
      </c>
      <c r="J310" s="223">
        <v>42</v>
      </c>
      <c r="K310" s="223">
        <v>40</v>
      </c>
      <c r="L310" s="223">
        <v>0</v>
      </c>
      <c r="M310" s="223">
        <v>0</v>
      </c>
      <c r="N310" s="223">
        <v>0</v>
      </c>
      <c r="O310" s="223">
        <v>0</v>
      </c>
      <c r="P310" s="223">
        <v>0</v>
      </c>
      <c r="Q310" s="223">
        <v>0</v>
      </c>
      <c r="R310" s="223">
        <v>0</v>
      </c>
    </row>
    <row r="311" spans="1:18" ht="14.15" customHeight="1" x14ac:dyDescent="0.2">
      <c r="A311" s="8"/>
      <c r="B311" s="13"/>
      <c r="C311" s="10" t="s">
        <v>504</v>
      </c>
      <c r="D311" s="8" t="s">
        <v>261</v>
      </c>
      <c r="E311" s="37"/>
      <c r="F311" s="37"/>
      <c r="G311" s="32">
        <v>77</v>
      </c>
      <c r="H311" s="32">
        <v>77</v>
      </c>
      <c r="I311" s="32">
        <v>31</v>
      </c>
      <c r="J311" s="32">
        <v>25</v>
      </c>
      <c r="K311" s="32">
        <v>21</v>
      </c>
      <c r="L311" s="32">
        <v>0</v>
      </c>
      <c r="M311" s="32">
        <v>0</v>
      </c>
      <c r="N311" s="32">
        <v>0</v>
      </c>
      <c r="O311" s="32">
        <v>0</v>
      </c>
      <c r="P311" s="32">
        <v>0</v>
      </c>
      <c r="Q311" s="32">
        <v>0</v>
      </c>
      <c r="R311" s="32">
        <v>0</v>
      </c>
    </row>
    <row r="312" spans="1:18" ht="14.15" customHeight="1" x14ac:dyDescent="0.2">
      <c r="A312" s="8"/>
      <c r="B312" s="13"/>
      <c r="C312" s="10" t="s">
        <v>504</v>
      </c>
      <c r="D312" s="8" t="s">
        <v>262</v>
      </c>
      <c r="E312" s="37"/>
      <c r="F312" s="37"/>
      <c r="G312" s="32">
        <v>64</v>
      </c>
      <c r="H312" s="32">
        <v>64</v>
      </c>
      <c r="I312" s="32">
        <v>28</v>
      </c>
      <c r="J312" s="32">
        <v>17</v>
      </c>
      <c r="K312" s="32">
        <v>19</v>
      </c>
      <c r="L312" s="32">
        <v>0</v>
      </c>
      <c r="M312" s="32">
        <v>0</v>
      </c>
      <c r="N312" s="32">
        <v>0</v>
      </c>
      <c r="O312" s="32">
        <v>0</v>
      </c>
      <c r="P312" s="32">
        <v>0</v>
      </c>
      <c r="Q312" s="32">
        <v>0</v>
      </c>
      <c r="R312" s="32">
        <v>0</v>
      </c>
    </row>
    <row r="313" spans="1:18" ht="14.15" customHeight="1" x14ac:dyDescent="0.2">
      <c r="A313" s="225" t="s">
        <v>387</v>
      </c>
      <c r="B313" s="226">
        <v>5</v>
      </c>
      <c r="C313" s="225"/>
      <c r="D313" s="225"/>
      <c r="E313" s="228">
        <v>35</v>
      </c>
      <c r="F313" s="228">
        <v>0</v>
      </c>
      <c r="G313" s="228">
        <v>1034</v>
      </c>
      <c r="H313" s="228">
        <v>1034</v>
      </c>
      <c r="I313" s="228">
        <v>383</v>
      </c>
      <c r="J313" s="228">
        <v>333</v>
      </c>
      <c r="K313" s="228">
        <v>318</v>
      </c>
      <c r="L313" s="228">
        <v>0</v>
      </c>
      <c r="M313" s="228">
        <v>0</v>
      </c>
      <c r="N313" s="228">
        <v>0</v>
      </c>
      <c r="O313" s="228">
        <v>0</v>
      </c>
      <c r="P313" s="228">
        <v>0</v>
      </c>
      <c r="Q313" s="228">
        <v>0</v>
      </c>
      <c r="R313" s="228">
        <v>0</v>
      </c>
    </row>
    <row r="314" spans="1:18" ht="14.15" customHeight="1" x14ac:dyDescent="0.2">
      <c r="A314" s="220" t="s">
        <v>356</v>
      </c>
      <c r="B314" s="221" t="s">
        <v>17</v>
      </c>
      <c r="C314" s="222"/>
      <c r="D314" s="220"/>
      <c r="E314" s="223">
        <v>16</v>
      </c>
      <c r="F314" s="223">
        <v>4</v>
      </c>
      <c r="G314" s="223">
        <v>691</v>
      </c>
      <c r="H314" s="223">
        <v>629</v>
      </c>
      <c r="I314" s="223">
        <v>201</v>
      </c>
      <c r="J314" s="223">
        <v>199</v>
      </c>
      <c r="K314" s="223">
        <v>229</v>
      </c>
      <c r="L314" s="223">
        <v>62</v>
      </c>
      <c r="M314" s="223">
        <v>23</v>
      </c>
      <c r="N314" s="223">
        <v>18</v>
      </c>
      <c r="O314" s="223">
        <v>11</v>
      </c>
      <c r="P314" s="223">
        <v>10</v>
      </c>
      <c r="Q314" s="223">
        <v>0</v>
      </c>
      <c r="R314" s="223">
        <v>0</v>
      </c>
    </row>
    <row r="315" spans="1:18" ht="14.15" customHeight="1" x14ac:dyDescent="0.2">
      <c r="A315" s="8"/>
      <c r="B315" s="13"/>
      <c r="C315" s="10" t="s">
        <v>339</v>
      </c>
      <c r="D315" s="8" t="s">
        <v>261</v>
      </c>
      <c r="E315" s="37"/>
      <c r="F315" s="37"/>
      <c r="G315" s="32">
        <v>334</v>
      </c>
      <c r="H315" s="32">
        <v>305</v>
      </c>
      <c r="I315" s="36">
        <v>86</v>
      </c>
      <c r="J315" s="36">
        <v>100</v>
      </c>
      <c r="K315" s="36">
        <v>119</v>
      </c>
      <c r="L315" s="32">
        <v>29</v>
      </c>
      <c r="M315" s="36">
        <v>10</v>
      </c>
      <c r="N315" s="36">
        <v>9</v>
      </c>
      <c r="O315" s="36">
        <v>6</v>
      </c>
      <c r="P315" s="36">
        <v>4</v>
      </c>
      <c r="Q315" s="32">
        <v>0</v>
      </c>
      <c r="R315" s="32">
        <v>0</v>
      </c>
    </row>
    <row r="316" spans="1:18" ht="14.15" customHeight="1" x14ac:dyDescent="0.2">
      <c r="A316" s="8"/>
      <c r="B316" s="13"/>
      <c r="C316" s="10" t="s">
        <v>339</v>
      </c>
      <c r="D316" s="8" t="s">
        <v>262</v>
      </c>
      <c r="E316" s="37"/>
      <c r="F316" s="37"/>
      <c r="G316" s="32">
        <v>317</v>
      </c>
      <c r="H316" s="32">
        <v>284</v>
      </c>
      <c r="I316" s="36">
        <v>75</v>
      </c>
      <c r="J316" s="36">
        <v>99</v>
      </c>
      <c r="K316" s="36">
        <v>110</v>
      </c>
      <c r="L316" s="32">
        <v>33</v>
      </c>
      <c r="M316" s="36">
        <v>13</v>
      </c>
      <c r="N316" s="36">
        <v>9</v>
      </c>
      <c r="O316" s="36">
        <v>5</v>
      </c>
      <c r="P316" s="36">
        <v>6</v>
      </c>
      <c r="Q316" s="32">
        <v>0</v>
      </c>
      <c r="R316" s="32">
        <v>0</v>
      </c>
    </row>
    <row r="317" spans="1:18" ht="14.15" customHeight="1" x14ac:dyDescent="0.2">
      <c r="A317" s="8"/>
      <c r="B317" s="13"/>
      <c r="C317" s="10" t="s">
        <v>546</v>
      </c>
      <c r="D317" s="8" t="s">
        <v>261</v>
      </c>
      <c r="E317" s="37"/>
      <c r="F317" s="37"/>
      <c r="G317" s="32">
        <v>30</v>
      </c>
      <c r="H317" s="32">
        <v>30</v>
      </c>
      <c r="I317" s="36">
        <v>30</v>
      </c>
      <c r="J317" s="36">
        <v>0</v>
      </c>
      <c r="K317" s="36">
        <v>0</v>
      </c>
      <c r="L317" s="32">
        <v>0</v>
      </c>
      <c r="M317" s="36">
        <v>0</v>
      </c>
      <c r="N317" s="36">
        <v>0</v>
      </c>
      <c r="O317" s="36">
        <v>0</v>
      </c>
      <c r="P317" s="36">
        <v>0</v>
      </c>
      <c r="Q317" s="32">
        <v>0</v>
      </c>
      <c r="R317" s="32">
        <v>0</v>
      </c>
    </row>
    <row r="318" spans="1:18" ht="14.15" customHeight="1" x14ac:dyDescent="0.2">
      <c r="A318" s="8"/>
      <c r="B318" s="13"/>
      <c r="C318" s="10" t="s">
        <v>546</v>
      </c>
      <c r="D318" s="8" t="s">
        <v>262</v>
      </c>
      <c r="E318" s="37"/>
      <c r="F318" s="37"/>
      <c r="G318" s="32">
        <v>10</v>
      </c>
      <c r="H318" s="32">
        <v>10</v>
      </c>
      <c r="I318" s="36">
        <v>10</v>
      </c>
      <c r="J318" s="36">
        <v>0</v>
      </c>
      <c r="K318" s="36">
        <v>0</v>
      </c>
      <c r="L318" s="32">
        <v>0</v>
      </c>
      <c r="M318" s="36">
        <v>0</v>
      </c>
      <c r="N318" s="36">
        <v>0</v>
      </c>
      <c r="O318" s="36">
        <v>0</v>
      </c>
      <c r="P318" s="36">
        <v>0</v>
      </c>
      <c r="Q318" s="32">
        <v>0</v>
      </c>
      <c r="R318" s="32">
        <v>0</v>
      </c>
    </row>
    <row r="319" spans="1:18" ht="14.15" customHeight="1" x14ac:dyDescent="0.2">
      <c r="A319" s="220" t="s">
        <v>356</v>
      </c>
      <c r="B319" s="221" t="s">
        <v>18</v>
      </c>
      <c r="C319" s="222"/>
      <c r="D319" s="220"/>
      <c r="E319" s="223">
        <v>18</v>
      </c>
      <c r="F319" s="223">
        <v>0</v>
      </c>
      <c r="G319" s="223">
        <v>711</v>
      </c>
      <c r="H319" s="223">
        <v>711</v>
      </c>
      <c r="I319" s="223">
        <v>240</v>
      </c>
      <c r="J319" s="223">
        <v>233</v>
      </c>
      <c r="K319" s="223">
        <v>238</v>
      </c>
      <c r="L319" s="223">
        <v>0</v>
      </c>
      <c r="M319" s="223">
        <v>0</v>
      </c>
      <c r="N319" s="223">
        <v>0</v>
      </c>
      <c r="O319" s="223">
        <v>0</v>
      </c>
      <c r="P319" s="223">
        <v>0</v>
      </c>
      <c r="Q319" s="223">
        <v>0</v>
      </c>
      <c r="R319" s="223">
        <v>0</v>
      </c>
    </row>
    <row r="320" spans="1:18" ht="14.15" customHeight="1" x14ac:dyDescent="0.2">
      <c r="A320" s="8"/>
      <c r="B320" s="13"/>
      <c r="C320" s="10" t="s">
        <v>339</v>
      </c>
      <c r="D320" s="8" t="s">
        <v>261</v>
      </c>
      <c r="E320" s="37"/>
      <c r="F320" s="37"/>
      <c r="G320" s="32">
        <v>278</v>
      </c>
      <c r="H320" s="32">
        <v>278</v>
      </c>
      <c r="I320" s="36">
        <v>97</v>
      </c>
      <c r="J320" s="36">
        <v>98</v>
      </c>
      <c r="K320" s="36">
        <v>83</v>
      </c>
      <c r="L320" s="32">
        <v>0</v>
      </c>
      <c r="M320" s="32">
        <v>0</v>
      </c>
      <c r="N320" s="32">
        <v>0</v>
      </c>
      <c r="O320" s="32">
        <v>0</v>
      </c>
      <c r="P320" s="32">
        <v>0</v>
      </c>
      <c r="Q320" s="32">
        <v>0</v>
      </c>
      <c r="R320" s="32">
        <v>0</v>
      </c>
    </row>
    <row r="321" spans="1:18" ht="14.15" customHeight="1" x14ac:dyDescent="0.2">
      <c r="A321" s="8"/>
      <c r="B321" s="13"/>
      <c r="C321" s="10" t="s">
        <v>339</v>
      </c>
      <c r="D321" s="8" t="s">
        <v>262</v>
      </c>
      <c r="E321" s="37"/>
      <c r="F321" s="37"/>
      <c r="G321" s="32">
        <v>433</v>
      </c>
      <c r="H321" s="32">
        <v>433</v>
      </c>
      <c r="I321" s="36">
        <v>143</v>
      </c>
      <c r="J321" s="36">
        <v>135</v>
      </c>
      <c r="K321" s="36">
        <v>155</v>
      </c>
      <c r="L321" s="32">
        <v>0</v>
      </c>
      <c r="M321" s="32">
        <v>0</v>
      </c>
      <c r="N321" s="32">
        <v>0</v>
      </c>
      <c r="O321" s="32">
        <v>0</v>
      </c>
      <c r="P321" s="32">
        <v>0</v>
      </c>
      <c r="Q321" s="32">
        <v>0</v>
      </c>
      <c r="R321" s="32">
        <v>0</v>
      </c>
    </row>
    <row r="322" spans="1:18" ht="14.15" customHeight="1" x14ac:dyDescent="0.2">
      <c r="A322" s="220" t="s">
        <v>356</v>
      </c>
      <c r="B322" s="221" t="s">
        <v>19</v>
      </c>
      <c r="C322" s="222"/>
      <c r="D322" s="220"/>
      <c r="E322" s="223">
        <v>12</v>
      </c>
      <c r="F322" s="223">
        <v>4</v>
      </c>
      <c r="G322" s="223">
        <v>518</v>
      </c>
      <c r="H322" s="223">
        <v>463</v>
      </c>
      <c r="I322" s="223">
        <v>158</v>
      </c>
      <c r="J322" s="223">
        <v>156</v>
      </c>
      <c r="K322" s="223">
        <v>149</v>
      </c>
      <c r="L322" s="223">
        <v>55</v>
      </c>
      <c r="M322" s="223">
        <v>21</v>
      </c>
      <c r="N322" s="223">
        <v>11</v>
      </c>
      <c r="O322" s="223">
        <v>8</v>
      </c>
      <c r="P322" s="223">
        <v>15</v>
      </c>
      <c r="Q322" s="223">
        <v>0</v>
      </c>
      <c r="R322" s="223">
        <v>0</v>
      </c>
    </row>
    <row r="323" spans="1:18" ht="14.15" customHeight="1" x14ac:dyDescent="0.2">
      <c r="A323" s="8"/>
      <c r="B323" s="13"/>
      <c r="C323" s="10" t="s">
        <v>346</v>
      </c>
      <c r="D323" s="8" t="s">
        <v>261</v>
      </c>
      <c r="E323" s="37"/>
      <c r="F323" s="37"/>
      <c r="G323" s="32">
        <v>177</v>
      </c>
      <c r="H323" s="32">
        <v>150</v>
      </c>
      <c r="I323" s="32">
        <v>52</v>
      </c>
      <c r="J323" s="32">
        <v>55</v>
      </c>
      <c r="K323" s="32">
        <v>43</v>
      </c>
      <c r="L323" s="32">
        <v>27</v>
      </c>
      <c r="M323" s="36">
        <v>14</v>
      </c>
      <c r="N323" s="36">
        <v>5</v>
      </c>
      <c r="O323" s="36">
        <v>2</v>
      </c>
      <c r="P323" s="36">
        <v>6</v>
      </c>
      <c r="Q323" s="32">
        <v>0</v>
      </c>
      <c r="R323" s="32">
        <v>0</v>
      </c>
    </row>
    <row r="324" spans="1:18" ht="14.15" customHeight="1" x14ac:dyDescent="0.2">
      <c r="A324" s="8"/>
      <c r="B324" s="13"/>
      <c r="C324" s="10" t="s">
        <v>346</v>
      </c>
      <c r="D324" s="8" t="s">
        <v>262</v>
      </c>
      <c r="E324" s="37"/>
      <c r="F324" s="37"/>
      <c r="G324" s="32">
        <v>341</v>
      </c>
      <c r="H324" s="32">
        <v>313</v>
      </c>
      <c r="I324" s="32">
        <v>106</v>
      </c>
      <c r="J324" s="32">
        <v>101</v>
      </c>
      <c r="K324" s="32">
        <v>106</v>
      </c>
      <c r="L324" s="32">
        <v>28</v>
      </c>
      <c r="M324" s="36">
        <v>7</v>
      </c>
      <c r="N324" s="36">
        <v>6</v>
      </c>
      <c r="O324" s="36">
        <v>6</v>
      </c>
      <c r="P324" s="36">
        <v>9</v>
      </c>
      <c r="Q324" s="32">
        <v>0</v>
      </c>
      <c r="R324" s="32">
        <v>0</v>
      </c>
    </row>
    <row r="325" spans="1:18" ht="14.15" customHeight="1" x14ac:dyDescent="0.2">
      <c r="A325" s="220" t="s">
        <v>356</v>
      </c>
      <c r="B325" s="221" t="s">
        <v>20</v>
      </c>
      <c r="C325" s="222"/>
      <c r="D325" s="220"/>
      <c r="E325" s="223">
        <v>15</v>
      </c>
      <c r="F325" s="223">
        <v>4</v>
      </c>
      <c r="G325" s="223">
        <v>636</v>
      </c>
      <c r="H325" s="223">
        <v>585</v>
      </c>
      <c r="I325" s="223">
        <v>200</v>
      </c>
      <c r="J325" s="223">
        <v>185</v>
      </c>
      <c r="K325" s="223">
        <v>200</v>
      </c>
      <c r="L325" s="223">
        <v>51</v>
      </c>
      <c r="M325" s="223">
        <v>23</v>
      </c>
      <c r="N325" s="223">
        <v>12</v>
      </c>
      <c r="O325" s="223">
        <v>9</v>
      </c>
      <c r="P325" s="223">
        <v>7</v>
      </c>
      <c r="Q325" s="223">
        <v>0</v>
      </c>
      <c r="R325" s="223">
        <v>0</v>
      </c>
    </row>
    <row r="326" spans="1:18" ht="14.15" customHeight="1" x14ac:dyDescent="0.2">
      <c r="A326" s="8"/>
      <c r="B326" s="13"/>
      <c r="C326" s="10" t="s">
        <v>338</v>
      </c>
      <c r="D326" s="8" t="s">
        <v>261</v>
      </c>
      <c r="E326" s="37"/>
      <c r="F326" s="37"/>
      <c r="G326" s="32">
        <v>508</v>
      </c>
      <c r="H326" s="32">
        <v>464</v>
      </c>
      <c r="I326" s="32">
        <v>149</v>
      </c>
      <c r="J326" s="32">
        <v>153</v>
      </c>
      <c r="K326" s="32">
        <v>162</v>
      </c>
      <c r="L326" s="32">
        <v>44</v>
      </c>
      <c r="M326" s="36">
        <v>19</v>
      </c>
      <c r="N326" s="36">
        <v>12</v>
      </c>
      <c r="O326" s="36">
        <v>7</v>
      </c>
      <c r="P326" s="36">
        <v>6</v>
      </c>
      <c r="Q326" s="32">
        <v>0</v>
      </c>
      <c r="R326" s="32">
        <v>0</v>
      </c>
    </row>
    <row r="327" spans="1:18" ht="14.15" customHeight="1" x14ac:dyDescent="0.2">
      <c r="A327" s="8"/>
      <c r="B327" s="13"/>
      <c r="C327" s="10" t="s">
        <v>338</v>
      </c>
      <c r="D327" s="8" t="s">
        <v>262</v>
      </c>
      <c r="E327" s="37"/>
      <c r="F327" s="37"/>
      <c r="G327" s="32">
        <v>128</v>
      </c>
      <c r="H327" s="32">
        <v>121</v>
      </c>
      <c r="I327" s="32">
        <v>51</v>
      </c>
      <c r="J327" s="32">
        <v>32</v>
      </c>
      <c r="K327" s="32">
        <v>38</v>
      </c>
      <c r="L327" s="32">
        <v>7</v>
      </c>
      <c r="M327" s="36">
        <v>4</v>
      </c>
      <c r="N327" s="37">
        <v>0</v>
      </c>
      <c r="O327" s="37">
        <v>2</v>
      </c>
      <c r="P327" s="36">
        <v>1</v>
      </c>
      <c r="Q327" s="32">
        <v>0</v>
      </c>
      <c r="R327" s="32">
        <v>0</v>
      </c>
    </row>
    <row r="328" spans="1:18" ht="14.15" customHeight="1" x14ac:dyDescent="0.2">
      <c r="A328" s="220" t="s">
        <v>356</v>
      </c>
      <c r="B328" s="221" t="s">
        <v>71</v>
      </c>
      <c r="C328" s="222"/>
      <c r="D328" s="220"/>
      <c r="E328" s="223">
        <v>3</v>
      </c>
      <c r="F328" s="223">
        <v>0</v>
      </c>
      <c r="G328" s="223">
        <v>31</v>
      </c>
      <c r="H328" s="223">
        <v>31</v>
      </c>
      <c r="I328" s="223">
        <v>14</v>
      </c>
      <c r="J328" s="223">
        <v>9</v>
      </c>
      <c r="K328" s="223">
        <v>8</v>
      </c>
      <c r="L328" s="223">
        <v>0</v>
      </c>
      <c r="M328" s="223">
        <v>0</v>
      </c>
      <c r="N328" s="223">
        <v>0</v>
      </c>
      <c r="O328" s="223">
        <v>0</v>
      </c>
      <c r="P328" s="223">
        <v>0</v>
      </c>
      <c r="Q328" s="223">
        <v>0</v>
      </c>
      <c r="R328" s="223">
        <v>0</v>
      </c>
    </row>
    <row r="329" spans="1:18" ht="14.15" customHeight="1" x14ac:dyDescent="0.2">
      <c r="A329" s="8"/>
      <c r="B329" s="13"/>
      <c r="C329" s="10" t="s">
        <v>339</v>
      </c>
      <c r="D329" s="8" t="s">
        <v>261</v>
      </c>
      <c r="E329" s="37"/>
      <c r="F329" s="37"/>
      <c r="G329" s="32">
        <v>17</v>
      </c>
      <c r="H329" s="32">
        <v>17</v>
      </c>
      <c r="I329" s="36">
        <v>10</v>
      </c>
      <c r="J329" s="36">
        <v>5</v>
      </c>
      <c r="K329" s="36">
        <v>2</v>
      </c>
      <c r="L329" s="32">
        <v>0</v>
      </c>
      <c r="M329" s="32">
        <v>0</v>
      </c>
      <c r="N329" s="32">
        <v>0</v>
      </c>
      <c r="O329" s="32">
        <v>0</v>
      </c>
      <c r="P329" s="32">
        <v>0</v>
      </c>
      <c r="Q329" s="32">
        <v>0</v>
      </c>
      <c r="R329" s="32">
        <v>0</v>
      </c>
    </row>
    <row r="330" spans="1:18" ht="14.15" customHeight="1" x14ac:dyDescent="0.2">
      <c r="A330" s="8"/>
      <c r="B330" s="13"/>
      <c r="C330" s="10" t="s">
        <v>339</v>
      </c>
      <c r="D330" s="8" t="s">
        <v>262</v>
      </c>
      <c r="E330" s="37"/>
      <c r="F330" s="37"/>
      <c r="G330" s="32">
        <v>14</v>
      </c>
      <c r="H330" s="32">
        <v>14</v>
      </c>
      <c r="I330" s="36">
        <v>4</v>
      </c>
      <c r="J330" s="36">
        <v>4</v>
      </c>
      <c r="K330" s="36">
        <v>6</v>
      </c>
      <c r="L330" s="32">
        <v>0</v>
      </c>
      <c r="M330" s="32">
        <v>0</v>
      </c>
      <c r="N330" s="32">
        <v>0</v>
      </c>
      <c r="O330" s="32">
        <v>0</v>
      </c>
      <c r="P330" s="32">
        <v>0</v>
      </c>
      <c r="Q330" s="32">
        <v>0</v>
      </c>
      <c r="R330" s="32">
        <v>0</v>
      </c>
    </row>
    <row r="331" spans="1:18" ht="14.15" customHeight="1" x14ac:dyDescent="0.2">
      <c r="A331" s="220" t="s">
        <v>356</v>
      </c>
      <c r="B331" s="221" t="s">
        <v>69</v>
      </c>
      <c r="C331" s="222"/>
      <c r="D331" s="220"/>
      <c r="E331" s="223">
        <v>12</v>
      </c>
      <c r="F331" s="223">
        <v>0</v>
      </c>
      <c r="G331" s="223">
        <v>361</v>
      </c>
      <c r="H331" s="223">
        <v>351</v>
      </c>
      <c r="I331" s="223">
        <v>110</v>
      </c>
      <c r="J331" s="223">
        <v>115</v>
      </c>
      <c r="K331" s="223">
        <v>126</v>
      </c>
      <c r="L331" s="223">
        <v>0</v>
      </c>
      <c r="M331" s="223">
        <v>0</v>
      </c>
      <c r="N331" s="223">
        <v>0</v>
      </c>
      <c r="O331" s="223">
        <v>0</v>
      </c>
      <c r="P331" s="223">
        <v>0</v>
      </c>
      <c r="Q331" s="223">
        <v>10</v>
      </c>
      <c r="R331" s="223">
        <v>0</v>
      </c>
    </row>
    <row r="332" spans="1:18" ht="14.15" customHeight="1" x14ac:dyDescent="0.2">
      <c r="A332" s="8"/>
      <c r="B332" s="13"/>
      <c r="C332" s="10" t="s">
        <v>511</v>
      </c>
      <c r="D332" s="8" t="s">
        <v>261</v>
      </c>
      <c r="E332" s="37"/>
      <c r="F332" s="37"/>
      <c r="G332" s="32">
        <v>319</v>
      </c>
      <c r="H332" s="32">
        <v>312</v>
      </c>
      <c r="I332" s="36">
        <v>97</v>
      </c>
      <c r="J332" s="36">
        <v>104</v>
      </c>
      <c r="K332" s="36">
        <v>111</v>
      </c>
      <c r="L332" s="32">
        <v>0</v>
      </c>
      <c r="M332" s="36">
        <v>0</v>
      </c>
      <c r="N332" s="36">
        <v>0</v>
      </c>
      <c r="O332" s="36">
        <v>0</v>
      </c>
      <c r="P332" s="36">
        <v>0</v>
      </c>
      <c r="Q332" s="36">
        <v>7</v>
      </c>
      <c r="R332" s="32">
        <v>0</v>
      </c>
    </row>
    <row r="333" spans="1:18" ht="14.15" customHeight="1" x14ac:dyDescent="0.2">
      <c r="A333" s="8"/>
      <c r="B333" s="13"/>
      <c r="C333" s="10" t="s">
        <v>511</v>
      </c>
      <c r="D333" s="8" t="s">
        <v>262</v>
      </c>
      <c r="E333" s="37"/>
      <c r="F333" s="37"/>
      <c r="G333" s="32">
        <v>42</v>
      </c>
      <c r="H333" s="32">
        <v>39</v>
      </c>
      <c r="I333" s="36">
        <v>13</v>
      </c>
      <c r="J333" s="36">
        <v>11</v>
      </c>
      <c r="K333" s="36">
        <v>15</v>
      </c>
      <c r="L333" s="32">
        <v>0</v>
      </c>
      <c r="M333" s="36">
        <v>0</v>
      </c>
      <c r="N333" s="36">
        <v>0</v>
      </c>
      <c r="O333" s="36">
        <v>0</v>
      </c>
      <c r="P333" s="36">
        <v>0</v>
      </c>
      <c r="Q333" s="32">
        <v>3</v>
      </c>
      <c r="R333" s="32">
        <v>0</v>
      </c>
    </row>
    <row r="334" spans="1:18" ht="14.15" customHeight="1" x14ac:dyDescent="0.2">
      <c r="A334" s="220" t="s">
        <v>356</v>
      </c>
      <c r="B334" s="221" t="s">
        <v>70</v>
      </c>
      <c r="C334" s="222"/>
      <c r="D334" s="220"/>
      <c r="E334" s="223">
        <v>9</v>
      </c>
      <c r="F334" s="223">
        <v>0</v>
      </c>
      <c r="G334" s="223">
        <v>203</v>
      </c>
      <c r="H334" s="223">
        <v>203</v>
      </c>
      <c r="I334" s="223">
        <v>71</v>
      </c>
      <c r="J334" s="223">
        <v>68</v>
      </c>
      <c r="K334" s="223">
        <v>64</v>
      </c>
      <c r="L334" s="223">
        <v>0</v>
      </c>
      <c r="M334" s="223">
        <v>0</v>
      </c>
      <c r="N334" s="223">
        <v>0</v>
      </c>
      <c r="O334" s="223">
        <v>0</v>
      </c>
      <c r="P334" s="223">
        <v>0</v>
      </c>
      <c r="Q334" s="223">
        <v>0</v>
      </c>
      <c r="R334" s="223">
        <v>0</v>
      </c>
    </row>
    <row r="335" spans="1:18" ht="14.15" customHeight="1" x14ac:dyDescent="0.2">
      <c r="A335" s="8"/>
      <c r="B335" s="13"/>
      <c r="C335" s="10" t="s">
        <v>504</v>
      </c>
      <c r="D335" s="8" t="s">
        <v>261</v>
      </c>
      <c r="E335" s="37"/>
      <c r="F335" s="37"/>
      <c r="G335" s="32">
        <v>119</v>
      </c>
      <c r="H335" s="32">
        <v>119</v>
      </c>
      <c r="I335" s="36">
        <v>44</v>
      </c>
      <c r="J335" s="36">
        <v>33</v>
      </c>
      <c r="K335" s="36">
        <v>42</v>
      </c>
      <c r="L335" s="32">
        <v>0</v>
      </c>
      <c r="M335" s="32">
        <v>0</v>
      </c>
      <c r="N335" s="32">
        <v>0</v>
      </c>
      <c r="O335" s="32">
        <v>0</v>
      </c>
      <c r="P335" s="32">
        <v>0</v>
      </c>
      <c r="Q335" s="32">
        <v>0</v>
      </c>
      <c r="R335" s="32">
        <v>0</v>
      </c>
    </row>
    <row r="336" spans="1:18" ht="14.15" customHeight="1" x14ac:dyDescent="0.2">
      <c r="A336" s="8"/>
      <c r="B336" s="13"/>
      <c r="C336" s="10" t="s">
        <v>504</v>
      </c>
      <c r="D336" s="8" t="s">
        <v>262</v>
      </c>
      <c r="E336" s="37"/>
      <c r="F336" s="37"/>
      <c r="G336" s="32">
        <v>84</v>
      </c>
      <c r="H336" s="32">
        <v>84</v>
      </c>
      <c r="I336" s="36">
        <v>27</v>
      </c>
      <c r="J336" s="36">
        <v>35</v>
      </c>
      <c r="K336" s="36">
        <v>22</v>
      </c>
      <c r="L336" s="32">
        <v>0</v>
      </c>
      <c r="M336" s="32">
        <v>0</v>
      </c>
      <c r="N336" s="32">
        <v>0</v>
      </c>
      <c r="O336" s="32">
        <v>0</v>
      </c>
      <c r="P336" s="32">
        <v>0</v>
      </c>
      <c r="Q336" s="32">
        <v>0</v>
      </c>
      <c r="R336" s="32">
        <v>0</v>
      </c>
    </row>
    <row r="337" spans="1:18" ht="14.15" customHeight="1" x14ac:dyDescent="0.2">
      <c r="A337" s="220" t="s">
        <v>356</v>
      </c>
      <c r="B337" s="221" t="s">
        <v>85</v>
      </c>
      <c r="C337" s="222"/>
      <c r="D337" s="220"/>
      <c r="E337" s="223">
        <v>3</v>
      </c>
      <c r="F337" s="223">
        <v>0</v>
      </c>
      <c r="G337" s="223">
        <v>46</v>
      </c>
      <c r="H337" s="223">
        <v>46</v>
      </c>
      <c r="I337" s="223">
        <v>22</v>
      </c>
      <c r="J337" s="223">
        <v>12</v>
      </c>
      <c r="K337" s="223">
        <v>12</v>
      </c>
      <c r="L337" s="223">
        <v>0</v>
      </c>
      <c r="M337" s="223">
        <v>0</v>
      </c>
      <c r="N337" s="223">
        <v>0</v>
      </c>
      <c r="O337" s="223">
        <v>0</v>
      </c>
      <c r="P337" s="223">
        <v>0</v>
      </c>
      <c r="Q337" s="223">
        <v>0</v>
      </c>
      <c r="R337" s="223">
        <v>0</v>
      </c>
    </row>
    <row r="338" spans="1:18" ht="14.15" customHeight="1" x14ac:dyDescent="0.2">
      <c r="A338" s="8"/>
      <c r="B338" s="13"/>
      <c r="C338" s="10" t="s">
        <v>339</v>
      </c>
      <c r="D338" s="8" t="s">
        <v>261</v>
      </c>
      <c r="E338" s="37"/>
      <c r="F338" s="37"/>
      <c r="G338" s="32">
        <v>20</v>
      </c>
      <c r="H338" s="32">
        <v>20</v>
      </c>
      <c r="I338" s="36">
        <v>11</v>
      </c>
      <c r="J338" s="36">
        <v>4</v>
      </c>
      <c r="K338" s="36">
        <v>5</v>
      </c>
      <c r="L338" s="32">
        <v>0</v>
      </c>
      <c r="M338" s="32">
        <v>0</v>
      </c>
      <c r="N338" s="32">
        <v>0</v>
      </c>
      <c r="O338" s="32">
        <v>0</v>
      </c>
      <c r="P338" s="32">
        <v>0</v>
      </c>
      <c r="Q338" s="32">
        <v>0</v>
      </c>
      <c r="R338" s="32">
        <v>0</v>
      </c>
    </row>
    <row r="339" spans="1:18" ht="14.15" customHeight="1" x14ac:dyDescent="0.2">
      <c r="A339" s="8"/>
      <c r="B339" s="13"/>
      <c r="C339" s="10" t="s">
        <v>339</v>
      </c>
      <c r="D339" s="8" t="s">
        <v>262</v>
      </c>
      <c r="E339" s="37"/>
      <c r="F339" s="37"/>
      <c r="G339" s="32">
        <v>26</v>
      </c>
      <c r="H339" s="32">
        <v>26</v>
      </c>
      <c r="I339" s="36">
        <v>11</v>
      </c>
      <c r="J339" s="36">
        <v>8</v>
      </c>
      <c r="K339" s="36">
        <v>7</v>
      </c>
      <c r="L339" s="32">
        <v>0</v>
      </c>
      <c r="M339" s="32">
        <v>0</v>
      </c>
      <c r="N339" s="32">
        <v>0</v>
      </c>
      <c r="O339" s="32">
        <v>0</v>
      </c>
      <c r="P339" s="32">
        <v>0</v>
      </c>
      <c r="Q339" s="32">
        <v>0</v>
      </c>
      <c r="R339" s="32">
        <v>0</v>
      </c>
    </row>
    <row r="340" spans="1:18" ht="14.15" customHeight="1" x14ac:dyDescent="0.2">
      <c r="A340" s="220" t="s">
        <v>356</v>
      </c>
      <c r="B340" s="221" t="s">
        <v>67</v>
      </c>
      <c r="C340" s="222"/>
      <c r="D340" s="220"/>
      <c r="E340" s="223">
        <v>3</v>
      </c>
      <c r="F340" s="223">
        <v>0</v>
      </c>
      <c r="G340" s="223">
        <v>57</v>
      </c>
      <c r="H340" s="223">
        <v>57</v>
      </c>
      <c r="I340" s="223">
        <v>20</v>
      </c>
      <c r="J340" s="223">
        <v>24</v>
      </c>
      <c r="K340" s="223">
        <v>13</v>
      </c>
      <c r="L340" s="223">
        <v>0</v>
      </c>
      <c r="M340" s="223">
        <v>0</v>
      </c>
      <c r="N340" s="223">
        <v>0</v>
      </c>
      <c r="O340" s="223">
        <v>0</v>
      </c>
      <c r="P340" s="223">
        <v>0</v>
      </c>
      <c r="Q340" s="223">
        <v>0</v>
      </c>
      <c r="R340" s="223">
        <v>0</v>
      </c>
    </row>
    <row r="341" spans="1:18" ht="14.15" customHeight="1" x14ac:dyDescent="0.2">
      <c r="A341" s="8"/>
      <c r="B341" s="13"/>
      <c r="C341" s="10" t="s">
        <v>339</v>
      </c>
      <c r="D341" s="8" t="s">
        <v>261</v>
      </c>
      <c r="E341" s="37"/>
      <c r="F341" s="37"/>
      <c r="G341" s="32">
        <v>31</v>
      </c>
      <c r="H341" s="32">
        <v>31</v>
      </c>
      <c r="I341" s="36">
        <v>12</v>
      </c>
      <c r="J341" s="36">
        <v>11</v>
      </c>
      <c r="K341" s="36">
        <v>8</v>
      </c>
      <c r="L341" s="32">
        <v>0</v>
      </c>
      <c r="M341" s="32">
        <v>0</v>
      </c>
      <c r="N341" s="32">
        <v>0</v>
      </c>
      <c r="O341" s="32">
        <v>0</v>
      </c>
      <c r="P341" s="32">
        <v>0</v>
      </c>
      <c r="Q341" s="32">
        <v>0</v>
      </c>
      <c r="R341" s="32">
        <v>0</v>
      </c>
    </row>
    <row r="342" spans="1:18" ht="14.15" customHeight="1" x14ac:dyDescent="0.2">
      <c r="A342" s="8"/>
      <c r="B342" s="13"/>
      <c r="C342" s="10" t="s">
        <v>339</v>
      </c>
      <c r="D342" s="8" t="s">
        <v>262</v>
      </c>
      <c r="E342" s="37"/>
      <c r="F342" s="37"/>
      <c r="G342" s="32">
        <v>26</v>
      </c>
      <c r="H342" s="32">
        <v>26</v>
      </c>
      <c r="I342" s="36">
        <v>8</v>
      </c>
      <c r="J342" s="36">
        <v>13</v>
      </c>
      <c r="K342" s="36">
        <v>5</v>
      </c>
      <c r="L342" s="32">
        <v>0</v>
      </c>
      <c r="M342" s="32">
        <v>0</v>
      </c>
      <c r="N342" s="32">
        <v>0</v>
      </c>
      <c r="O342" s="32">
        <v>0</v>
      </c>
      <c r="P342" s="32">
        <v>0</v>
      </c>
      <c r="Q342" s="32">
        <v>0</v>
      </c>
      <c r="R342" s="32">
        <v>0</v>
      </c>
    </row>
    <row r="343" spans="1:18" ht="14.15" customHeight="1" x14ac:dyDescent="0.2">
      <c r="A343" s="220" t="s">
        <v>356</v>
      </c>
      <c r="B343" s="221" t="s">
        <v>68</v>
      </c>
      <c r="C343" s="222"/>
      <c r="D343" s="220"/>
      <c r="E343" s="223">
        <v>3</v>
      </c>
      <c r="F343" s="223">
        <v>0</v>
      </c>
      <c r="G343" s="223">
        <v>28</v>
      </c>
      <c r="H343" s="223">
        <v>28</v>
      </c>
      <c r="I343" s="223">
        <v>10</v>
      </c>
      <c r="J343" s="223">
        <v>10</v>
      </c>
      <c r="K343" s="223">
        <v>8</v>
      </c>
      <c r="L343" s="223">
        <v>0</v>
      </c>
      <c r="M343" s="223">
        <v>0</v>
      </c>
      <c r="N343" s="223">
        <v>0</v>
      </c>
      <c r="O343" s="223">
        <v>0</v>
      </c>
      <c r="P343" s="223">
        <v>0</v>
      </c>
      <c r="Q343" s="223">
        <v>0</v>
      </c>
      <c r="R343" s="223">
        <v>0</v>
      </c>
    </row>
    <row r="344" spans="1:18" ht="14.15" customHeight="1" x14ac:dyDescent="0.2">
      <c r="A344" s="8"/>
      <c r="B344" s="13"/>
      <c r="C344" s="10" t="s">
        <v>346</v>
      </c>
      <c r="D344" s="8" t="s">
        <v>261</v>
      </c>
      <c r="E344" s="37"/>
      <c r="F344" s="37"/>
      <c r="G344" s="32">
        <v>12</v>
      </c>
      <c r="H344" s="32">
        <v>12</v>
      </c>
      <c r="I344" s="36">
        <v>7</v>
      </c>
      <c r="J344" s="36">
        <v>2</v>
      </c>
      <c r="K344" s="36">
        <v>3</v>
      </c>
      <c r="L344" s="32">
        <v>0</v>
      </c>
      <c r="M344" s="32">
        <v>0</v>
      </c>
      <c r="N344" s="32">
        <v>0</v>
      </c>
      <c r="O344" s="32">
        <v>0</v>
      </c>
      <c r="P344" s="32">
        <v>0</v>
      </c>
      <c r="Q344" s="32">
        <v>0</v>
      </c>
      <c r="R344" s="32">
        <v>0</v>
      </c>
    </row>
    <row r="345" spans="1:18" ht="14.15" customHeight="1" x14ac:dyDescent="0.2">
      <c r="A345" s="8"/>
      <c r="B345" s="13"/>
      <c r="C345" s="10" t="s">
        <v>346</v>
      </c>
      <c r="D345" s="8" t="s">
        <v>262</v>
      </c>
      <c r="E345" s="37"/>
      <c r="F345" s="37"/>
      <c r="G345" s="32">
        <v>16</v>
      </c>
      <c r="H345" s="32">
        <v>16</v>
      </c>
      <c r="I345" s="36">
        <v>3</v>
      </c>
      <c r="J345" s="36">
        <v>8</v>
      </c>
      <c r="K345" s="36">
        <v>5</v>
      </c>
      <c r="L345" s="32">
        <v>0</v>
      </c>
      <c r="M345" s="32">
        <v>0</v>
      </c>
      <c r="N345" s="32">
        <v>0</v>
      </c>
      <c r="O345" s="32">
        <v>0</v>
      </c>
      <c r="P345" s="32">
        <v>0</v>
      </c>
      <c r="Q345" s="32">
        <v>0</v>
      </c>
      <c r="R345" s="32">
        <v>0</v>
      </c>
    </row>
    <row r="346" spans="1:18" ht="14.15" customHeight="1" x14ac:dyDescent="0.2">
      <c r="A346" s="220" t="s">
        <v>356</v>
      </c>
      <c r="B346" s="221" t="s">
        <v>146</v>
      </c>
      <c r="C346" s="222"/>
      <c r="D346" s="220"/>
      <c r="E346" s="223">
        <v>9</v>
      </c>
      <c r="F346" s="223">
        <v>0</v>
      </c>
      <c r="G346" s="223">
        <v>307</v>
      </c>
      <c r="H346" s="223">
        <v>307</v>
      </c>
      <c r="I346" s="223">
        <v>103</v>
      </c>
      <c r="J346" s="223">
        <v>103</v>
      </c>
      <c r="K346" s="223">
        <v>101</v>
      </c>
      <c r="L346" s="223">
        <v>0</v>
      </c>
      <c r="M346" s="223">
        <v>0</v>
      </c>
      <c r="N346" s="223">
        <v>0</v>
      </c>
      <c r="O346" s="223">
        <v>0</v>
      </c>
      <c r="P346" s="223">
        <v>0</v>
      </c>
      <c r="Q346" s="223">
        <v>0</v>
      </c>
      <c r="R346" s="223">
        <v>0</v>
      </c>
    </row>
    <row r="347" spans="1:18" ht="14.15" customHeight="1" x14ac:dyDescent="0.2">
      <c r="A347" s="8"/>
      <c r="B347" s="13"/>
      <c r="C347" s="10" t="s">
        <v>339</v>
      </c>
      <c r="D347" s="8" t="s">
        <v>261</v>
      </c>
      <c r="E347" s="37"/>
      <c r="F347" s="37"/>
      <c r="G347" s="32">
        <v>170</v>
      </c>
      <c r="H347" s="32">
        <v>170</v>
      </c>
      <c r="I347" s="36">
        <v>58</v>
      </c>
      <c r="J347" s="36">
        <v>55</v>
      </c>
      <c r="K347" s="36">
        <v>57</v>
      </c>
      <c r="L347" s="32">
        <v>0</v>
      </c>
      <c r="M347" s="32">
        <v>0</v>
      </c>
      <c r="N347" s="32">
        <v>0</v>
      </c>
      <c r="O347" s="32">
        <v>0</v>
      </c>
      <c r="P347" s="32">
        <v>0</v>
      </c>
      <c r="Q347" s="32">
        <v>0</v>
      </c>
      <c r="R347" s="32">
        <v>0</v>
      </c>
    </row>
    <row r="348" spans="1:18" ht="14.15" customHeight="1" x14ac:dyDescent="0.2">
      <c r="A348" s="8"/>
      <c r="B348" s="13"/>
      <c r="C348" s="10" t="s">
        <v>339</v>
      </c>
      <c r="D348" s="8" t="s">
        <v>262</v>
      </c>
      <c r="E348" s="37"/>
      <c r="F348" s="37"/>
      <c r="G348" s="32">
        <v>137</v>
      </c>
      <c r="H348" s="32">
        <v>137</v>
      </c>
      <c r="I348" s="36">
        <v>45</v>
      </c>
      <c r="J348" s="36">
        <v>48</v>
      </c>
      <c r="K348" s="36">
        <v>44</v>
      </c>
      <c r="L348" s="32">
        <v>0</v>
      </c>
      <c r="M348" s="32">
        <v>0</v>
      </c>
      <c r="N348" s="32">
        <v>0</v>
      </c>
      <c r="O348" s="32">
        <v>0</v>
      </c>
      <c r="P348" s="32">
        <v>0</v>
      </c>
      <c r="Q348" s="32">
        <v>0</v>
      </c>
      <c r="R348" s="32">
        <v>0</v>
      </c>
    </row>
    <row r="349" spans="1:18" ht="14.15" customHeight="1" x14ac:dyDescent="0.2">
      <c r="A349" s="220" t="s">
        <v>356</v>
      </c>
      <c r="B349" s="221" t="s">
        <v>72</v>
      </c>
      <c r="C349" s="222"/>
      <c r="D349" s="220"/>
      <c r="E349" s="223">
        <v>3</v>
      </c>
      <c r="F349" s="223">
        <v>0</v>
      </c>
      <c r="G349" s="223">
        <v>91</v>
      </c>
      <c r="H349" s="223">
        <v>91</v>
      </c>
      <c r="I349" s="223">
        <v>26</v>
      </c>
      <c r="J349" s="223">
        <v>30</v>
      </c>
      <c r="K349" s="223">
        <v>35</v>
      </c>
      <c r="L349" s="223">
        <v>0</v>
      </c>
      <c r="M349" s="223">
        <v>0</v>
      </c>
      <c r="N349" s="223">
        <v>0</v>
      </c>
      <c r="O349" s="223">
        <v>0</v>
      </c>
      <c r="P349" s="223">
        <v>0</v>
      </c>
      <c r="Q349" s="223">
        <v>0</v>
      </c>
      <c r="R349" s="223">
        <v>0</v>
      </c>
    </row>
    <row r="350" spans="1:18" ht="14.15" customHeight="1" x14ac:dyDescent="0.2">
      <c r="A350" s="8"/>
      <c r="B350" s="13"/>
      <c r="C350" s="10" t="s">
        <v>506</v>
      </c>
      <c r="D350" s="8" t="s">
        <v>261</v>
      </c>
      <c r="E350" s="37"/>
      <c r="F350" s="37"/>
      <c r="G350" s="32">
        <v>48</v>
      </c>
      <c r="H350" s="32">
        <v>48</v>
      </c>
      <c r="I350" s="36">
        <v>12</v>
      </c>
      <c r="J350" s="36">
        <v>17</v>
      </c>
      <c r="K350" s="36">
        <v>19</v>
      </c>
      <c r="L350" s="32">
        <v>0</v>
      </c>
      <c r="M350" s="32">
        <v>0</v>
      </c>
      <c r="N350" s="32">
        <v>0</v>
      </c>
      <c r="O350" s="32">
        <v>0</v>
      </c>
      <c r="P350" s="32">
        <v>0</v>
      </c>
      <c r="Q350" s="32">
        <v>0</v>
      </c>
      <c r="R350" s="32">
        <v>0</v>
      </c>
    </row>
    <row r="351" spans="1:18" ht="14.15" customHeight="1" x14ac:dyDescent="0.2">
      <c r="A351" s="8"/>
      <c r="B351" s="13"/>
      <c r="C351" s="10" t="s">
        <v>506</v>
      </c>
      <c r="D351" s="8" t="s">
        <v>262</v>
      </c>
      <c r="E351" s="37"/>
      <c r="F351" s="37"/>
      <c r="G351" s="32">
        <v>43</v>
      </c>
      <c r="H351" s="32">
        <v>43</v>
      </c>
      <c r="I351" s="36">
        <v>14</v>
      </c>
      <c r="J351" s="36">
        <v>13</v>
      </c>
      <c r="K351" s="36">
        <v>16</v>
      </c>
      <c r="L351" s="32">
        <v>0</v>
      </c>
      <c r="M351" s="32">
        <v>0</v>
      </c>
      <c r="N351" s="32">
        <v>0</v>
      </c>
      <c r="O351" s="32">
        <v>0</v>
      </c>
      <c r="P351" s="32">
        <v>0</v>
      </c>
      <c r="Q351" s="32">
        <v>0</v>
      </c>
      <c r="R351" s="32">
        <v>0</v>
      </c>
    </row>
    <row r="352" spans="1:18" ht="14.15" customHeight="1" x14ac:dyDescent="0.2">
      <c r="A352" s="220" t="s">
        <v>356</v>
      </c>
      <c r="B352" s="221" t="s">
        <v>73</v>
      </c>
      <c r="C352" s="222"/>
      <c r="D352" s="220"/>
      <c r="E352" s="223">
        <v>9</v>
      </c>
      <c r="F352" s="223">
        <v>0</v>
      </c>
      <c r="G352" s="223">
        <v>227</v>
      </c>
      <c r="H352" s="223">
        <v>227</v>
      </c>
      <c r="I352" s="223">
        <v>76</v>
      </c>
      <c r="J352" s="223">
        <v>78</v>
      </c>
      <c r="K352" s="223">
        <v>73</v>
      </c>
      <c r="L352" s="223">
        <v>0</v>
      </c>
      <c r="M352" s="223">
        <v>0</v>
      </c>
      <c r="N352" s="223">
        <v>0</v>
      </c>
      <c r="O352" s="223">
        <v>0</v>
      </c>
      <c r="P352" s="223">
        <v>0</v>
      </c>
      <c r="Q352" s="223">
        <v>0</v>
      </c>
      <c r="R352" s="223">
        <v>0</v>
      </c>
    </row>
    <row r="353" spans="1:18" ht="14.15" customHeight="1" x14ac:dyDescent="0.2">
      <c r="A353" s="8"/>
      <c r="B353" s="13"/>
      <c r="C353" s="10" t="s">
        <v>339</v>
      </c>
      <c r="D353" s="8" t="s">
        <v>261</v>
      </c>
      <c r="E353" s="37"/>
      <c r="F353" s="37"/>
      <c r="G353" s="32">
        <v>91</v>
      </c>
      <c r="H353" s="32">
        <v>91</v>
      </c>
      <c r="I353" s="36">
        <v>29</v>
      </c>
      <c r="J353" s="36">
        <v>25</v>
      </c>
      <c r="K353" s="36">
        <v>37</v>
      </c>
      <c r="L353" s="32">
        <v>0</v>
      </c>
      <c r="M353" s="32">
        <v>0</v>
      </c>
      <c r="N353" s="32">
        <v>0</v>
      </c>
      <c r="O353" s="32">
        <v>0</v>
      </c>
      <c r="P353" s="32">
        <v>0</v>
      </c>
      <c r="Q353" s="32">
        <v>0</v>
      </c>
      <c r="R353" s="32">
        <v>0</v>
      </c>
    </row>
    <row r="354" spans="1:18" ht="14.15" customHeight="1" x14ac:dyDescent="0.2">
      <c r="A354" s="8"/>
      <c r="B354" s="13"/>
      <c r="C354" s="10" t="s">
        <v>339</v>
      </c>
      <c r="D354" s="8" t="s">
        <v>262</v>
      </c>
      <c r="E354" s="37"/>
      <c r="F354" s="37"/>
      <c r="G354" s="32">
        <v>105</v>
      </c>
      <c r="H354" s="32">
        <v>105</v>
      </c>
      <c r="I354" s="36">
        <v>36</v>
      </c>
      <c r="J354" s="36">
        <v>39</v>
      </c>
      <c r="K354" s="36">
        <v>30</v>
      </c>
      <c r="L354" s="32">
        <v>0</v>
      </c>
      <c r="M354" s="32">
        <v>0</v>
      </c>
      <c r="N354" s="32">
        <v>0</v>
      </c>
      <c r="O354" s="32">
        <v>0</v>
      </c>
      <c r="P354" s="32">
        <v>0</v>
      </c>
      <c r="Q354" s="32">
        <v>0</v>
      </c>
      <c r="R354" s="32">
        <v>0</v>
      </c>
    </row>
    <row r="355" spans="1:18" ht="14.15" customHeight="1" x14ac:dyDescent="0.2">
      <c r="A355" s="8"/>
      <c r="B355" s="13"/>
      <c r="C355" s="10" t="s">
        <v>346</v>
      </c>
      <c r="D355" s="8" t="s">
        <v>261</v>
      </c>
      <c r="E355" s="37"/>
      <c r="F355" s="37"/>
      <c r="G355" s="32">
        <v>23</v>
      </c>
      <c r="H355" s="32">
        <v>23</v>
      </c>
      <c r="I355" s="36">
        <v>9</v>
      </c>
      <c r="J355" s="36">
        <v>10</v>
      </c>
      <c r="K355" s="36">
        <v>4</v>
      </c>
      <c r="L355" s="32">
        <v>0</v>
      </c>
      <c r="M355" s="32">
        <v>0</v>
      </c>
      <c r="N355" s="32">
        <v>0</v>
      </c>
      <c r="O355" s="32">
        <v>0</v>
      </c>
      <c r="P355" s="32">
        <v>0</v>
      </c>
      <c r="Q355" s="32">
        <v>0</v>
      </c>
      <c r="R355" s="32">
        <v>0</v>
      </c>
    </row>
    <row r="356" spans="1:18" ht="14.15" customHeight="1" x14ac:dyDescent="0.2">
      <c r="A356" s="8"/>
      <c r="B356" s="13"/>
      <c r="C356" s="10" t="s">
        <v>346</v>
      </c>
      <c r="D356" s="8" t="s">
        <v>262</v>
      </c>
      <c r="E356" s="37"/>
      <c r="F356" s="37"/>
      <c r="G356" s="32">
        <v>8</v>
      </c>
      <c r="H356" s="32">
        <v>8</v>
      </c>
      <c r="I356" s="36">
        <v>2</v>
      </c>
      <c r="J356" s="36">
        <v>4</v>
      </c>
      <c r="K356" s="36">
        <v>2</v>
      </c>
      <c r="L356" s="32">
        <v>0</v>
      </c>
      <c r="M356" s="32">
        <v>0</v>
      </c>
      <c r="N356" s="32">
        <v>0</v>
      </c>
      <c r="O356" s="32">
        <v>0</v>
      </c>
      <c r="P356" s="32">
        <v>0</v>
      </c>
      <c r="Q356" s="32">
        <v>0</v>
      </c>
      <c r="R356" s="32">
        <v>0</v>
      </c>
    </row>
    <row r="357" spans="1:18" ht="14.15" customHeight="1" x14ac:dyDescent="0.2">
      <c r="A357" s="220" t="s">
        <v>356</v>
      </c>
      <c r="B357" s="221" t="s">
        <v>74</v>
      </c>
      <c r="C357" s="222"/>
      <c r="D357" s="220"/>
      <c r="E357" s="223">
        <v>3</v>
      </c>
      <c r="F357" s="223">
        <v>0</v>
      </c>
      <c r="G357" s="223">
        <v>50</v>
      </c>
      <c r="H357" s="223">
        <v>50</v>
      </c>
      <c r="I357" s="223">
        <v>13</v>
      </c>
      <c r="J357" s="223">
        <v>20</v>
      </c>
      <c r="K357" s="223">
        <v>17</v>
      </c>
      <c r="L357" s="223">
        <v>0</v>
      </c>
      <c r="M357" s="223">
        <v>0</v>
      </c>
      <c r="N357" s="223">
        <v>0</v>
      </c>
      <c r="O357" s="223">
        <v>0</v>
      </c>
      <c r="P357" s="223">
        <v>0</v>
      </c>
      <c r="Q357" s="223">
        <v>0</v>
      </c>
      <c r="R357" s="223">
        <v>0</v>
      </c>
    </row>
    <row r="358" spans="1:18" ht="14.15" customHeight="1" x14ac:dyDescent="0.2">
      <c r="A358" s="8"/>
      <c r="B358" s="13"/>
      <c r="C358" s="10" t="s">
        <v>339</v>
      </c>
      <c r="D358" s="8" t="s">
        <v>261</v>
      </c>
      <c r="E358" s="37"/>
      <c r="F358" s="37"/>
      <c r="G358" s="32">
        <v>26</v>
      </c>
      <c r="H358" s="32">
        <v>26</v>
      </c>
      <c r="I358" s="36">
        <v>6</v>
      </c>
      <c r="J358" s="36">
        <v>10</v>
      </c>
      <c r="K358" s="36">
        <v>10</v>
      </c>
      <c r="L358" s="32">
        <v>0</v>
      </c>
      <c r="M358" s="32">
        <v>0</v>
      </c>
      <c r="N358" s="32">
        <v>0</v>
      </c>
      <c r="O358" s="32">
        <v>0</v>
      </c>
      <c r="P358" s="32">
        <v>0</v>
      </c>
      <c r="Q358" s="32">
        <v>0</v>
      </c>
      <c r="R358" s="32">
        <v>0</v>
      </c>
    </row>
    <row r="359" spans="1:18" ht="14.15" customHeight="1" x14ac:dyDescent="0.2">
      <c r="A359" s="8"/>
      <c r="B359" s="13"/>
      <c r="C359" s="10" t="s">
        <v>339</v>
      </c>
      <c r="D359" s="8" t="s">
        <v>262</v>
      </c>
      <c r="E359" s="37"/>
      <c r="F359" s="37"/>
      <c r="G359" s="32">
        <v>24</v>
      </c>
      <c r="H359" s="32">
        <v>24</v>
      </c>
      <c r="I359" s="36">
        <v>7</v>
      </c>
      <c r="J359" s="36">
        <v>10</v>
      </c>
      <c r="K359" s="36">
        <v>7</v>
      </c>
      <c r="L359" s="32">
        <v>0</v>
      </c>
      <c r="M359" s="32">
        <v>0</v>
      </c>
      <c r="N359" s="32">
        <v>0</v>
      </c>
      <c r="O359" s="32">
        <v>0</v>
      </c>
      <c r="P359" s="32">
        <v>0</v>
      </c>
      <c r="Q359" s="32">
        <v>0</v>
      </c>
      <c r="R359" s="32">
        <v>0</v>
      </c>
    </row>
    <row r="360" spans="1:18" ht="14.15" customHeight="1" x14ac:dyDescent="0.2">
      <c r="A360" s="225" t="s">
        <v>387</v>
      </c>
      <c r="B360" s="226">
        <v>14</v>
      </c>
      <c r="C360" s="225"/>
      <c r="D360" s="225"/>
      <c r="E360" s="228">
        <v>118</v>
      </c>
      <c r="F360" s="228">
        <v>12</v>
      </c>
      <c r="G360" s="228">
        <v>3957</v>
      </c>
      <c r="H360" s="228">
        <v>3779</v>
      </c>
      <c r="I360" s="228">
        <v>1264</v>
      </c>
      <c r="J360" s="228">
        <v>1242</v>
      </c>
      <c r="K360" s="228">
        <v>1273</v>
      </c>
      <c r="L360" s="228">
        <v>168</v>
      </c>
      <c r="M360" s="228">
        <v>67</v>
      </c>
      <c r="N360" s="228">
        <v>41</v>
      </c>
      <c r="O360" s="228">
        <v>28</v>
      </c>
      <c r="P360" s="228">
        <v>32</v>
      </c>
      <c r="Q360" s="228">
        <v>10</v>
      </c>
      <c r="R360" s="228">
        <v>0</v>
      </c>
    </row>
    <row r="361" spans="1:18" ht="14.15" customHeight="1" x14ac:dyDescent="0.2">
      <c r="A361" s="220" t="s">
        <v>350</v>
      </c>
      <c r="B361" s="221" t="s">
        <v>75</v>
      </c>
      <c r="C361" s="222"/>
      <c r="D361" s="220"/>
      <c r="E361" s="223">
        <v>7</v>
      </c>
      <c r="F361" s="223">
        <v>0</v>
      </c>
      <c r="G361" s="223">
        <v>222</v>
      </c>
      <c r="H361" s="223">
        <v>222</v>
      </c>
      <c r="I361" s="223">
        <v>71</v>
      </c>
      <c r="J361" s="223">
        <v>63</v>
      </c>
      <c r="K361" s="223">
        <v>88</v>
      </c>
      <c r="L361" s="223">
        <v>0</v>
      </c>
      <c r="M361" s="223">
        <v>0</v>
      </c>
      <c r="N361" s="223">
        <v>0</v>
      </c>
      <c r="O361" s="223">
        <v>0</v>
      </c>
      <c r="P361" s="223">
        <v>0</v>
      </c>
      <c r="Q361" s="223">
        <v>0</v>
      </c>
      <c r="R361" s="223">
        <v>0</v>
      </c>
    </row>
    <row r="362" spans="1:18" ht="14.15" customHeight="1" x14ac:dyDescent="0.2">
      <c r="A362" s="8"/>
      <c r="B362" s="13"/>
      <c r="C362" s="10" t="s">
        <v>339</v>
      </c>
      <c r="D362" s="8" t="s">
        <v>261</v>
      </c>
      <c r="E362" s="37"/>
      <c r="F362" s="37"/>
      <c r="G362" s="32">
        <v>112</v>
      </c>
      <c r="H362" s="32">
        <v>112</v>
      </c>
      <c r="I362" s="36">
        <v>35</v>
      </c>
      <c r="J362" s="36">
        <v>35</v>
      </c>
      <c r="K362" s="36">
        <v>42</v>
      </c>
      <c r="L362" s="32">
        <v>0</v>
      </c>
      <c r="M362" s="32">
        <v>0</v>
      </c>
      <c r="N362" s="32">
        <v>0</v>
      </c>
      <c r="O362" s="32">
        <v>0</v>
      </c>
      <c r="P362" s="32">
        <v>0</v>
      </c>
      <c r="Q362" s="32">
        <v>0</v>
      </c>
      <c r="R362" s="32">
        <v>0</v>
      </c>
    </row>
    <row r="363" spans="1:18" ht="14.15" customHeight="1" x14ac:dyDescent="0.2">
      <c r="A363" s="8"/>
      <c r="B363" s="13"/>
      <c r="C363" s="10" t="s">
        <v>339</v>
      </c>
      <c r="D363" s="8" t="s">
        <v>262</v>
      </c>
      <c r="E363" s="37"/>
      <c r="F363" s="37"/>
      <c r="G363" s="32">
        <v>110</v>
      </c>
      <c r="H363" s="32">
        <v>110</v>
      </c>
      <c r="I363" s="36">
        <v>36</v>
      </c>
      <c r="J363" s="36">
        <v>28</v>
      </c>
      <c r="K363" s="36">
        <v>46</v>
      </c>
      <c r="L363" s="32">
        <v>0</v>
      </c>
      <c r="M363" s="32">
        <v>0</v>
      </c>
      <c r="N363" s="32">
        <v>0</v>
      </c>
      <c r="O363" s="32">
        <v>0</v>
      </c>
      <c r="P363" s="32">
        <v>0</v>
      </c>
      <c r="Q363" s="32">
        <v>0</v>
      </c>
      <c r="R363" s="32">
        <v>0</v>
      </c>
    </row>
    <row r="364" spans="1:18" ht="14.15" customHeight="1" x14ac:dyDescent="0.2">
      <c r="A364" s="220" t="s">
        <v>350</v>
      </c>
      <c r="B364" s="221" t="s">
        <v>512</v>
      </c>
      <c r="C364" s="222"/>
      <c r="D364" s="220"/>
      <c r="E364" s="223">
        <v>3</v>
      </c>
      <c r="F364" s="223">
        <v>0</v>
      </c>
      <c r="G364" s="223">
        <v>44</v>
      </c>
      <c r="H364" s="223">
        <v>44</v>
      </c>
      <c r="I364" s="223">
        <v>18</v>
      </c>
      <c r="J364" s="223">
        <v>12</v>
      </c>
      <c r="K364" s="223">
        <v>14</v>
      </c>
      <c r="L364" s="223">
        <v>0</v>
      </c>
      <c r="M364" s="223">
        <v>0</v>
      </c>
      <c r="N364" s="223">
        <v>0</v>
      </c>
      <c r="O364" s="223">
        <v>0</v>
      </c>
      <c r="P364" s="223">
        <v>0</v>
      </c>
      <c r="Q364" s="223">
        <v>0</v>
      </c>
      <c r="R364" s="223">
        <v>0</v>
      </c>
    </row>
    <row r="365" spans="1:18" ht="14.15" customHeight="1" x14ac:dyDescent="0.2">
      <c r="A365" s="8"/>
      <c r="B365" s="13"/>
      <c r="C365" s="10" t="s">
        <v>339</v>
      </c>
      <c r="D365" s="8" t="s">
        <v>261</v>
      </c>
      <c r="E365" s="37"/>
      <c r="F365" s="37"/>
      <c r="G365" s="32">
        <v>24</v>
      </c>
      <c r="H365" s="32">
        <v>24</v>
      </c>
      <c r="I365" s="36">
        <v>11</v>
      </c>
      <c r="J365" s="36">
        <v>6</v>
      </c>
      <c r="K365" s="36">
        <v>7</v>
      </c>
      <c r="L365" s="32">
        <v>0</v>
      </c>
      <c r="M365" s="32">
        <v>0</v>
      </c>
      <c r="N365" s="32">
        <v>0</v>
      </c>
      <c r="O365" s="32">
        <v>0</v>
      </c>
      <c r="P365" s="32">
        <v>0</v>
      </c>
      <c r="Q365" s="32">
        <v>0</v>
      </c>
      <c r="R365" s="32">
        <v>0</v>
      </c>
    </row>
    <row r="366" spans="1:18" ht="14.15" customHeight="1" x14ac:dyDescent="0.2">
      <c r="A366" s="8"/>
      <c r="B366" s="13"/>
      <c r="C366" s="10" t="s">
        <v>339</v>
      </c>
      <c r="D366" s="8" t="s">
        <v>262</v>
      </c>
      <c r="E366" s="37"/>
      <c r="F366" s="37"/>
      <c r="G366" s="32">
        <v>20</v>
      </c>
      <c r="H366" s="32">
        <v>20</v>
      </c>
      <c r="I366" s="36">
        <v>7</v>
      </c>
      <c r="J366" s="36">
        <v>6</v>
      </c>
      <c r="K366" s="36">
        <v>7</v>
      </c>
      <c r="L366" s="32">
        <v>0</v>
      </c>
      <c r="M366" s="32">
        <v>0</v>
      </c>
      <c r="N366" s="32">
        <v>0</v>
      </c>
      <c r="O366" s="32">
        <v>0</v>
      </c>
      <c r="P366" s="32">
        <v>0</v>
      </c>
      <c r="Q366" s="32">
        <v>0</v>
      </c>
      <c r="R366" s="32">
        <v>0</v>
      </c>
    </row>
    <row r="367" spans="1:18" ht="14.15" customHeight="1" x14ac:dyDescent="0.2">
      <c r="A367" s="220" t="s">
        <v>350</v>
      </c>
      <c r="B367" s="221" t="s">
        <v>347</v>
      </c>
      <c r="C367" s="222"/>
      <c r="D367" s="220"/>
      <c r="E367" s="223">
        <v>6</v>
      </c>
      <c r="F367" s="223">
        <v>0</v>
      </c>
      <c r="G367" s="223">
        <v>157</v>
      </c>
      <c r="H367" s="223">
        <v>157</v>
      </c>
      <c r="I367" s="223">
        <v>57</v>
      </c>
      <c r="J367" s="223">
        <v>54</v>
      </c>
      <c r="K367" s="223">
        <v>46</v>
      </c>
      <c r="L367" s="223">
        <v>0</v>
      </c>
      <c r="M367" s="223">
        <v>0</v>
      </c>
      <c r="N367" s="223">
        <v>0</v>
      </c>
      <c r="O367" s="223">
        <v>0</v>
      </c>
      <c r="P367" s="223">
        <v>0</v>
      </c>
      <c r="Q367" s="223">
        <v>0</v>
      </c>
      <c r="R367" s="223">
        <v>0</v>
      </c>
    </row>
    <row r="368" spans="1:18" ht="14.15" customHeight="1" x14ac:dyDescent="0.2">
      <c r="A368" s="28"/>
      <c r="B368" s="9"/>
      <c r="C368" s="15" t="s">
        <v>506</v>
      </c>
      <c r="D368" s="28" t="s">
        <v>261</v>
      </c>
      <c r="E368" s="37"/>
      <c r="F368" s="37"/>
      <c r="G368" s="32">
        <v>79</v>
      </c>
      <c r="H368" s="32">
        <v>79</v>
      </c>
      <c r="I368" s="36">
        <v>28</v>
      </c>
      <c r="J368" s="36">
        <v>26</v>
      </c>
      <c r="K368" s="36">
        <v>25</v>
      </c>
      <c r="L368" s="32">
        <v>0</v>
      </c>
      <c r="M368" s="37">
        <v>0</v>
      </c>
      <c r="N368" s="37">
        <v>0</v>
      </c>
      <c r="O368" s="37">
        <v>0</v>
      </c>
      <c r="P368" s="37">
        <v>0</v>
      </c>
      <c r="Q368" s="37">
        <v>0</v>
      </c>
      <c r="R368" s="37">
        <v>0</v>
      </c>
    </row>
    <row r="369" spans="1:18" ht="14.15" customHeight="1" x14ac:dyDescent="0.2">
      <c r="A369" s="28"/>
      <c r="B369" s="9"/>
      <c r="C369" s="15" t="s">
        <v>506</v>
      </c>
      <c r="D369" s="28" t="s">
        <v>262</v>
      </c>
      <c r="E369" s="37"/>
      <c r="F369" s="37"/>
      <c r="G369" s="32">
        <v>78</v>
      </c>
      <c r="H369" s="32">
        <v>78</v>
      </c>
      <c r="I369" s="36">
        <v>29</v>
      </c>
      <c r="J369" s="36">
        <v>28</v>
      </c>
      <c r="K369" s="36">
        <v>21</v>
      </c>
      <c r="L369" s="32">
        <v>0</v>
      </c>
      <c r="M369" s="37">
        <v>0</v>
      </c>
      <c r="N369" s="37">
        <v>0</v>
      </c>
      <c r="O369" s="37">
        <v>0</v>
      </c>
      <c r="P369" s="37">
        <v>0</v>
      </c>
      <c r="Q369" s="37">
        <v>0</v>
      </c>
      <c r="R369" s="37">
        <v>0</v>
      </c>
    </row>
    <row r="370" spans="1:18" ht="14.15" customHeight="1" x14ac:dyDescent="0.2">
      <c r="A370" s="225" t="s">
        <v>387</v>
      </c>
      <c r="B370" s="226">
        <v>3</v>
      </c>
      <c r="C370" s="225"/>
      <c r="D370" s="225"/>
      <c r="E370" s="228">
        <v>16</v>
      </c>
      <c r="F370" s="228">
        <v>0</v>
      </c>
      <c r="G370" s="228">
        <v>423</v>
      </c>
      <c r="H370" s="228">
        <v>423</v>
      </c>
      <c r="I370" s="228">
        <v>146</v>
      </c>
      <c r="J370" s="228">
        <v>129</v>
      </c>
      <c r="K370" s="228">
        <v>148</v>
      </c>
      <c r="L370" s="228">
        <v>0</v>
      </c>
      <c r="M370" s="228">
        <v>0</v>
      </c>
      <c r="N370" s="228">
        <v>0</v>
      </c>
      <c r="O370" s="228">
        <v>0</v>
      </c>
      <c r="P370" s="228">
        <v>0</v>
      </c>
      <c r="Q370" s="228">
        <v>0</v>
      </c>
      <c r="R370" s="228">
        <v>0</v>
      </c>
    </row>
    <row r="371" spans="1:18" ht="14.15" customHeight="1" x14ac:dyDescent="0.2">
      <c r="A371" s="220" t="s">
        <v>357</v>
      </c>
      <c r="B371" s="221" t="s">
        <v>24</v>
      </c>
      <c r="C371" s="222"/>
      <c r="D371" s="220"/>
      <c r="E371" s="223">
        <v>18</v>
      </c>
      <c r="F371" s="223">
        <v>4</v>
      </c>
      <c r="G371" s="223">
        <v>758</v>
      </c>
      <c r="H371" s="223">
        <v>714</v>
      </c>
      <c r="I371" s="223">
        <v>241</v>
      </c>
      <c r="J371" s="223">
        <v>240</v>
      </c>
      <c r="K371" s="223">
        <v>233</v>
      </c>
      <c r="L371" s="223">
        <v>44</v>
      </c>
      <c r="M371" s="223">
        <v>18</v>
      </c>
      <c r="N371" s="223">
        <v>9</v>
      </c>
      <c r="O371" s="223">
        <v>7</v>
      </c>
      <c r="P371" s="223">
        <v>10</v>
      </c>
      <c r="Q371" s="223">
        <v>0</v>
      </c>
      <c r="R371" s="223">
        <v>0</v>
      </c>
    </row>
    <row r="372" spans="1:18" ht="14.15" customHeight="1" x14ac:dyDescent="0.2">
      <c r="A372" s="8"/>
      <c r="B372" s="13"/>
      <c r="C372" s="10" t="s">
        <v>339</v>
      </c>
      <c r="D372" s="8" t="s">
        <v>261</v>
      </c>
      <c r="E372" s="37"/>
      <c r="F372" s="37"/>
      <c r="G372" s="32">
        <v>403</v>
      </c>
      <c r="H372" s="32">
        <v>385</v>
      </c>
      <c r="I372" s="36">
        <v>135</v>
      </c>
      <c r="J372" s="36">
        <v>123</v>
      </c>
      <c r="K372" s="36">
        <v>127</v>
      </c>
      <c r="L372" s="32">
        <v>18</v>
      </c>
      <c r="M372" s="36">
        <v>6</v>
      </c>
      <c r="N372" s="36">
        <v>6</v>
      </c>
      <c r="O372" s="36">
        <v>4</v>
      </c>
      <c r="P372" s="36">
        <v>2</v>
      </c>
      <c r="Q372" s="32">
        <v>0</v>
      </c>
      <c r="R372" s="32">
        <v>0</v>
      </c>
    </row>
    <row r="373" spans="1:18" ht="14.15" customHeight="1" x14ac:dyDescent="0.2">
      <c r="A373" s="8"/>
      <c r="B373" s="13"/>
      <c r="C373" s="10" t="s">
        <v>339</v>
      </c>
      <c r="D373" s="8" t="s">
        <v>262</v>
      </c>
      <c r="E373" s="37"/>
      <c r="F373" s="37"/>
      <c r="G373" s="32">
        <v>355</v>
      </c>
      <c r="H373" s="32">
        <v>329</v>
      </c>
      <c r="I373" s="36">
        <v>106</v>
      </c>
      <c r="J373" s="36">
        <v>117</v>
      </c>
      <c r="K373" s="36">
        <v>106</v>
      </c>
      <c r="L373" s="32">
        <v>26</v>
      </c>
      <c r="M373" s="36">
        <v>12</v>
      </c>
      <c r="N373" s="36">
        <v>3</v>
      </c>
      <c r="O373" s="36">
        <v>3</v>
      </c>
      <c r="P373" s="36">
        <v>8</v>
      </c>
      <c r="Q373" s="32">
        <v>0</v>
      </c>
      <c r="R373" s="32">
        <v>0</v>
      </c>
    </row>
    <row r="374" spans="1:18" ht="14.15" customHeight="1" x14ac:dyDescent="0.2">
      <c r="A374" s="220" t="s">
        <v>357</v>
      </c>
      <c r="B374" s="221" t="s">
        <v>25</v>
      </c>
      <c r="C374" s="222"/>
      <c r="D374" s="220"/>
      <c r="E374" s="223">
        <v>16</v>
      </c>
      <c r="F374" s="223">
        <v>0</v>
      </c>
      <c r="G374" s="223">
        <v>626</v>
      </c>
      <c r="H374" s="223">
        <v>626</v>
      </c>
      <c r="I374" s="223">
        <v>200</v>
      </c>
      <c r="J374" s="223">
        <v>195</v>
      </c>
      <c r="K374" s="223">
        <v>231</v>
      </c>
      <c r="L374" s="223">
        <v>0</v>
      </c>
      <c r="M374" s="223">
        <v>0</v>
      </c>
      <c r="N374" s="223">
        <v>0</v>
      </c>
      <c r="O374" s="223">
        <v>0</v>
      </c>
      <c r="P374" s="223">
        <v>0</v>
      </c>
      <c r="Q374" s="223">
        <v>0</v>
      </c>
      <c r="R374" s="223">
        <v>0</v>
      </c>
    </row>
    <row r="375" spans="1:18" ht="14.15" customHeight="1" x14ac:dyDescent="0.2">
      <c r="A375" s="8"/>
      <c r="B375" s="13"/>
      <c r="C375" s="10" t="s">
        <v>339</v>
      </c>
      <c r="D375" s="8" t="s">
        <v>261</v>
      </c>
      <c r="E375" s="37"/>
      <c r="F375" s="37"/>
      <c r="G375" s="32">
        <v>208</v>
      </c>
      <c r="H375" s="32">
        <v>208</v>
      </c>
      <c r="I375" s="36">
        <v>55</v>
      </c>
      <c r="J375" s="36">
        <v>62</v>
      </c>
      <c r="K375" s="36">
        <v>91</v>
      </c>
      <c r="L375" s="32">
        <v>0</v>
      </c>
      <c r="M375" s="32">
        <v>0</v>
      </c>
      <c r="N375" s="32">
        <v>0</v>
      </c>
      <c r="O375" s="32">
        <v>0</v>
      </c>
      <c r="P375" s="32">
        <v>0</v>
      </c>
      <c r="Q375" s="32">
        <v>0</v>
      </c>
      <c r="R375" s="32">
        <v>0</v>
      </c>
    </row>
    <row r="376" spans="1:18" ht="14.15" customHeight="1" x14ac:dyDescent="0.2">
      <c r="A376" s="8"/>
      <c r="B376" s="13"/>
      <c r="C376" s="10" t="s">
        <v>339</v>
      </c>
      <c r="D376" s="8" t="s">
        <v>262</v>
      </c>
      <c r="E376" s="37"/>
      <c r="F376" s="37"/>
      <c r="G376" s="32">
        <v>301</v>
      </c>
      <c r="H376" s="32">
        <v>301</v>
      </c>
      <c r="I376" s="36">
        <v>105</v>
      </c>
      <c r="J376" s="36">
        <v>94</v>
      </c>
      <c r="K376" s="36">
        <v>102</v>
      </c>
      <c r="L376" s="32">
        <v>0</v>
      </c>
      <c r="M376" s="32">
        <v>0</v>
      </c>
      <c r="N376" s="32">
        <v>0</v>
      </c>
      <c r="O376" s="32">
        <v>0</v>
      </c>
      <c r="P376" s="32">
        <v>0</v>
      </c>
      <c r="Q376" s="32">
        <v>0</v>
      </c>
      <c r="R376" s="32">
        <v>0</v>
      </c>
    </row>
    <row r="377" spans="1:18" ht="14.15" customHeight="1" x14ac:dyDescent="0.2">
      <c r="A377" s="8"/>
      <c r="B377" s="13"/>
      <c r="C377" s="10" t="s">
        <v>507</v>
      </c>
      <c r="D377" s="8" t="s">
        <v>261</v>
      </c>
      <c r="E377" s="37"/>
      <c r="F377" s="37"/>
      <c r="G377" s="32">
        <v>61</v>
      </c>
      <c r="H377" s="32">
        <v>61</v>
      </c>
      <c r="I377" s="36">
        <v>18</v>
      </c>
      <c r="J377" s="36">
        <v>28</v>
      </c>
      <c r="K377" s="36">
        <v>15</v>
      </c>
      <c r="L377" s="32">
        <v>0</v>
      </c>
      <c r="M377" s="32">
        <v>0</v>
      </c>
      <c r="N377" s="32">
        <v>0</v>
      </c>
      <c r="O377" s="32">
        <v>0</v>
      </c>
      <c r="P377" s="32">
        <v>0</v>
      </c>
      <c r="Q377" s="32">
        <v>0</v>
      </c>
      <c r="R377" s="32">
        <v>0</v>
      </c>
    </row>
    <row r="378" spans="1:18" ht="14.15" customHeight="1" x14ac:dyDescent="0.2">
      <c r="A378" s="8"/>
      <c r="B378" s="13"/>
      <c r="C378" s="10" t="s">
        <v>507</v>
      </c>
      <c r="D378" s="8" t="s">
        <v>262</v>
      </c>
      <c r="E378" s="37"/>
      <c r="F378" s="37"/>
      <c r="G378" s="32">
        <v>56</v>
      </c>
      <c r="H378" s="32">
        <v>56</v>
      </c>
      <c r="I378" s="36">
        <v>22</v>
      </c>
      <c r="J378" s="36">
        <v>11</v>
      </c>
      <c r="K378" s="36">
        <v>23</v>
      </c>
      <c r="L378" s="32">
        <v>0</v>
      </c>
      <c r="M378" s="32">
        <v>0</v>
      </c>
      <c r="N378" s="32">
        <v>0</v>
      </c>
      <c r="O378" s="32">
        <v>0</v>
      </c>
      <c r="P378" s="32">
        <v>0</v>
      </c>
      <c r="Q378" s="32">
        <v>0</v>
      </c>
      <c r="R378" s="32">
        <v>0</v>
      </c>
    </row>
    <row r="379" spans="1:18" ht="14.15" customHeight="1" x14ac:dyDescent="0.2">
      <c r="A379" s="220" t="s">
        <v>357</v>
      </c>
      <c r="B379" s="221" t="s">
        <v>26</v>
      </c>
      <c r="C379" s="222"/>
      <c r="D379" s="220"/>
      <c r="E379" s="223">
        <v>18</v>
      </c>
      <c r="F379" s="223">
        <v>4</v>
      </c>
      <c r="G379" s="223">
        <v>747</v>
      </c>
      <c r="H379" s="223">
        <v>718</v>
      </c>
      <c r="I379" s="223">
        <v>241</v>
      </c>
      <c r="J379" s="223">
        <v>239</v>
      </c>
      <c r="K379" s="223">
        <v>238</v>
      </c>
      <c r="L379" s="223">
        <v>29</v>
      </c>
      <c r="M379" s="223">
        <v>7</v>
      </c>
      <c r="N379" s="223">
        <v>8</v>
      </c>
      <c r="O379" s="223">
        <v>4</v>
      </c>
      <c r="P379" s="223">
        <v>10</v>
      </c>
      <c r="Q379" s="223">
        <v>0</v>
      </c>
      <c r="R379" s="223">
        <v>0</v>
      </c>
    </row>
    <row r="380" spans="1:18" ht="14.15" customHeight="1" x14ac:dyDescent="0.2">
      <c r="A380" s="8"/>
      <c r="B380" s="13"/>
      <c r="C380" s="10" t="s">
        <v>339</v>
      </c>
      <c r="D380" s="8" t="s">
        <v>261</v>
      </c>
      <c r="E380" s="37"/>
      <c r="F380" s="37"/>
      <c r="G380" s="32">
        <v>325</v>
      </c>
      <c r="H380" s="32">
        <v>313</v>
      </c>
      <c r="I380" s="36">
        <v>104</v>
      </c>
      <c r="J380" s="36">
        <v>105</v>
      </c>
      <c r="K380" s="36">
        <v>104</v>
      </c>
      <c r="L380" s="32">
        <v>12</v>
      </c>
      <c r="M380" s="36">
        <v>3</v>
      </c>
      <c r="N380" s="36">
        <v>3</v>
      </c>
      <c r="O380" s="36">
        <v>1</v>
      </c>
      <c r="P380" s="36">
        <v>5</v>
      </c>
      <c r="Q380" s="32">
        <v>0</v>
      </c>
      <c r="R380" s="32">
        <v>0</v>
      </c>
    </row>
    <row r="381" spans="1:18" ht="14.15" customHeight="1" x14ac:dyDescent="0.2">
      <c r="A381" s="8"/>
      <c r="B381" s="13"/>
      <c r="C381" s="10" t="s">
        <v>339</v>
      </c>
      <c r="D381" s="8" t="s">
        <v>262</v>
      </c>
      <c r="E381" s="37"/>
      <c r="F381" s="37"/>
      <c r="G381" s="32">
        <v>422</v>
      </c>
      <c r="H381" s="32">
        <v>405</v>
      </c>
      <c r="I381" s="36">
        <v>137</v>
      </c>
      <c r="J381" s="36">
        <v>134</v>
      </c>
      <c r="K381" s="36">
        <v>134</v>
      </c>
      <c r="L381" s="32">
        <v>17</v>
      </c>
      <c r="M381" s="36">
        <v>4</v>
      </c>
      <c r="N381" s="36">
        <v>5</v>
      </c>
      <c r="O381" s="36">
        <v>3</v>
      </c>
      <c r="P381" s="36">
        <v>5</v>
      </c>
      <c r="Q381" s="32">
        <v>0</v>
      </c>
      <c r="R381" s="32">
        <v>0</v>
      </c>
    </row>
    <row r="382" spans="1:18" ht="14.15" customHeight="1" x14ac:dyDescent="0.2">
      <c r="A382" s="220" t="s">
        <v>357</v>
      </c>
      <c r="B382" s="221" t="s">
        <v>27</v>
      </c>
      <c r="C382" s="222"/>
      <c r="D382" s="220"/>
      <c r="E382" s="223">
        <v>16</v>
      </c>
      <c r="F382" s="223">
        <v>4</v>
      </c>
      <c r="G382" s="223">
        <v>648</v>
      </c>
      <c r="H382" s="223">
        <v>621</v>
      </c>
      <c r="I382" s="223">
        <v>198</v>
      </c>
      <c r="J382" s="223">
        <v>193</v>
      </c>
      <c r="K382" s="223">
        <v>230</v>
      </c>
      <c r="L382" s="223">
        <v>27</v>
      </c>
      <c r="M382" s="223">
        <v>10</v>
      </c>
      <c r="N382" s="223">
        <v>9</v>
      </c>
      <c r="O382" s="223">
        <v>3</v>
      </c>
      <c r="P382" s="223">
        <v>5</v>
      </c>
      <c r="Q382" s="223">
        <v>0</v>
      </c>
      <c r="R382" s="223">
        <v>0</v>
      </c>
    </row>
    <row r="383" spans="1:18" ht="14.15" customHeight="1" x14ac:dyDescent="0.2">
      <c r="A383" s="8"/>
      <c r="B383" s="13"/>
      <c r="C383" s="10" t="s">
        <v>346</v>
      </c>
      <c r="D383" s="8" t="s">
        <v>261</v>
      </c>
      <c r="E383" s="37"/>
      <c r="F383" s="37"/>
      <c r="G383" s="32">
        <v>175</v>
      </c>
      <c r="H383" s="32">
        <v>169</v>
      </c>
      <c r="I383" s="36">
        <v>63</v>
      </c>
      <c r="J383" s="36">
        <v>55</v>
      </c>
      <c r="K383" s="36">
        <v>51</v>
      </c>
      <c r="L383" s="32">
        <v>6</v>
      </c>
      <c r="M383" s="36">
        <v>1</v>
      </c>
      <c r="N383" s="36">
        <v>2</v>
      </c>
      <c r="O383" s="36">
        <v>1</v>
      </c>
      <c r="P383" s="32">
        <v>2</v>
      </c>
      <c r="Q383" s="32">
        <v>0</v>
      </c>
      <c r="R383" s="32">
        <v>0</v>
      </c>
    </row>
    <row r="384" spans="1:18" s="5" customFormat="1" ht="14.15" customHeight="1" x14ac:dyDescent="0.2">
      <c r="A384" s="8"/>
      <c r="B384" s="13"/>
      <c r="C384" s="10" t="s">
        <v>346</v>
      </c>
      <c r="D384" s="8" t="s">
        <v>262</v>
      </c>
      <c r="E384" s="37"/>
      <c r="F384" s="37"/>
      <c r="G384" s="32">
        <v>473</v>
      </c>
      <c r="H384" s="32">
        <v>452</v>
      </c>
      <c r="I384" s="36">
        <v>135</v>
      </c>
      <c r="J384" s="36">
        <v>138</v>
      </c>
      <c r="K384" s="36">
        <v>179</v>
      </c>
      <c r="L384" s="32">
        <v>21</v>
      </c>
      <c r="M384" s="36">
        <v>9</v>
      </c>
      <c r="N384" s="36">
        <v>7</v>
      </c>
      <c r="O384" s="36">
        <v>2</v>
      </c>
      <c r="P384" s="36">
        <v>3</v>
      </c>
      <c r="Q384" s="32">
        <v>0</v>
      </c>
      <c r="R384" s="32">
        <v>0</v>
      </c>
    </row>
    <row r="385" spans="1:18" s="5" customFormat="1" ht="14.15" customHeight="1" x14ac:dyDescent="0.2">
      <c r="A385" s="220" t="s">
        <v>357</v>
      </c>
      <c r="B385" s="221" t="s">
        <v>28</v>
      </c>
      <c r="C385" s="222"/>
      <c r="D385" s="220"/>
      <c r="E385" s="223">
        <v>18</v>
      </c>
      <c r="F385" s="223">
        <v>8</v>
      </c>
      <c r="G385" s="223">
        <v>752</v>
      </c>
      <c r="H385" s="223">
        <v>687</v>
      </c>
      <c r="I385" s="223">
        <v>231</v>
      </c>
      <c r="J385" s="223">
        <v>227</v>
      </c>
      <c r="K385" s="223">
        <v>229</v>
      </c>
      <c r="L385" s="223">
        <v>65</v>
      </c>
      <c r="M385" s="223">
        <v>14</v>
      </c>
      <c r="N385" s="223">
        <v>12</v>
      </c>
      <c r="O385" s="223">
        <v>23</v>
      </c>
      <c r="P385" s="223">
        <v>16</v>
      </c>
      <c r="Q385" s="223">
        <v>0</v>
      </c>
      <c r="R385" s="223">
        <v>0</v>
      </c>
    </row>
    <row r="386" spans="1:18" s="5" customFormat="1" ht="14.15" customHeight="1" x14ac:dyDescent="0.2">
      <c r="A386" s="8"/>
      <c r="B386" s="13"/>
      <c r="C386" s="10" t="s">
        <v>338</v>
      </c>
      <c r="D386" s="8" t="s">
        <v>261</v>
      </c>
      <c r="E386" s="37"/>
      <c r="F386" s="37"/>
      <c r="G386" s="32">
        <v>673</v>
      </c>
      <c r="H386" s="32">
        <v>616</v>
      </c>
      <c r="I386" s="36">
        <v>208</v>
      </c>
      <c r="J386" s="36">
        <v>199</v>
      </c>
      <c r="K386" s="36">
        <v>209</v>
      </c>
      <c r="L386" s="32">
        <v>57</v>
      </c>
      <c r="M386" s="36">
        <v>14</v>
      </c>
      <c r="N386" s="36">
        <v>11</v>
      </c>
      <c r="O386" s="36">
        <v>18</v>
      </c>
      <c r="P386" s="36">
        <v>14</v>
      </c>
      <c r="Q386" s="32">
        <v>0</v>
      </c>
      <c r="R386" s="32">
        <v>0</v>
      </c>
    </row>
    <row r="387" spans="1:18" ht="14.15" customHeight="1" x14ac:dyDescent="0.2">
      <c r="A387" s="8"/>
      <c r="B387" s="13"/>
      <c r="C387" s="10" t="s">
        <v>338</v>
      </c>
      <c r="D387" s="8" t="s">
        <v>262</v>
      </c>
      <c r="E387" s="37"/>
      <c r="F387" s="37"/>
      <c r="G387" s="32">
        <v>79</v>
      </c>
      <c r="H387" s="32">
        <v>71</v>
      </c>
      <c r="I387" s="36">
        <v>23</v>
      </c>
      <c r="J387" s="36">
        <v>28</v>
      </c>
      <c r="K387" s="36">
        <v>20</v>
      </c>
      <c r="L387" s="32">
        <v>8</v>
      </c>
      <c r="M387" s="36">
        <v>0</v>
      </c>
      <c r="N387" s="32">
        <v>1</v>
      </c>
      <c r="O387" s="36">
        <v>5</v>
      </c>
      <c r="P387" s="36">
        <v>2</v>
      </c>
      <c r="Q387" s="32">
        <v>0</v>
      </c>
      <c r="R387" s="32">
        <v>0</v>
      </c>
    </row>
    <row r="388" spans="1:18" ht="14.15" customHeight="1" x14ac:dyDescent="0.2">
      <c r="A388" s="220" t="s">
        <v>357</v>
      </c>
      <c r="B388" s="221" t="s">
        <v>29</v>
      </c>
      <c r="C388" s="222"/>
      <c r="D388" s="220"/>
      <c r="E388" s="223">
        <v>12</v>
      </c>
      <c r="F388" s="223">
        <v>0</v>
      </c>
      <c r="G388" s="223">
        <v>479</v>
      </c>
      <c r="H388" s="223">
        <v>479</v>
      </c>
      <c r="I388" s="223">
        <v>164</v>
      </c>
      <c r="J388" s="223">
        <v>161</v>
      </c>
      <c r="K388" s="223">
        <v>154</v>
      </c>
      <c r="L388" s="223">
        <v>0</v>
      </c>
      <c r="M388" s="223">
        <v>0</v>
      </c>
      <c r="N388" s="223">
        <v>0</v>
      </c>
      <c r="O388" s="223">
        <v>0</v>
      </c>
      <c r="P388" s="223">
        <v>0</v>
      </c>
      <c r="Q388" s="223">
        <v>0</v>
      </c>
      <c r="R388" s="223">
        <v>0</v>
      </c>
    </row>
    <row r="389" spans="1:18" ht="14.15" customHeight="1" x14ac:dyDescent="0.2">
      <c r="A389" s="8"/>
      <c r="B389" s="13"/>
      <c r="C389" s="10" t="s">
        <v>504</v>
      </c>
      <c r="D389" s="8" t="s">
        <v>261</v>
      </c>
      <c r="E389" s="37"/>
      <c r="F389" s="37"/>
      <c r="G389" s="32">
        <v>211</v>
      </c>
      <c r="H389" s="32">
        <v>211</v>
      </c>
      <c r="I389" s="36">
        <v>78</v>
      </c>
      <c r="J389" s="36">
        <v>68</v>
      </c>
      <c r="K389" s="36">
        <v>65</v>
      </c>
      <c r="L389" s="32">
        <v>0</v>
      </c>
      <c r="M389" s="32">
        <v>0</v>
      </c>
      <c r="N389" s="32">
        <v>0</v>
      </c>
      <c r="O389" s="32">
        <v>0</v>
      </c>
      <c r="P389" s="32">
        <v>0</v>
      </c>
      <c r="Q389" s="32">
        <v>0</v>
      </c>
      <c r="R389" s="32">
        <v>0</v>
      </c>
    </row>
    <row r="390" spans="1:18" ht="14.15" customHeight="1" x14ac:dyDescent="0.2">
      <c r="A390" s="8"/>
      <c r="B390" s="13"/>
      <c r="C390" s="10" t="s">
        <v>504</v>
      </c>
      <c r="D390" s="8" t="s">
        <v>262</v>
      </c>
      <c r="E390" s="37"/>
      <c r="F390" s="37"/>
      <c r="G390" s="32">
        <v>268</v>
      </c>
      <c r="H390" s="32">
        <v>268</v>
      </c>
      <c r="I390" s="36">
        <v>86</v>
      </c>
      <c r="J390" s="36">
        <v>93</v>
      </c>
      <c r="K390" s="36">
        <v>89</v>
      </c>
      <c r="L390" s="32">
        <v>0</v>
      </c>
      <c r="M390" s="32">
        <v>0</v>
      </c>
      <c r="N390" s="32">
        <v>0</v>
      </c>
      <c r="O390" s="32">
        <v>0</v>
      </c>
      <c r="P390" s="32">
        <v>0</v>
      </c>
      <c r="Q390" s="32">
        <v>0</v>
      </c>
      <c r="R390" s="32">
        <v>0</v>
      </c>
    </row>
    <row r="391" spans="1:18" ht="14.15" customHeight="1" x14ac:dyDescent="0.2">
      <c r="A391" s="220" t="s">
        <v>357</v>
      </c>
      <c r="B391" s="221" t="s">
        <v>97</v>
      </c>
      <c r="C391" s="222"/>
      <c r="D391" s="220"/>
      <c r="E391" s="223">
        <v>18</v>
      </c>
      <c r="F391" s="223">
        <v>0</v>
      </c>
      <c r="G391" s="223">
        <v>713</v>
      </c>
      <c r="H391" s="223">
        <v>713</v>
      </c>
      <c r="I391" s="223">
        <v>240</v>
      </c>
      <c r="J391" s="223">
        <v>234</v>
      </c>
      <c r="K391" s="223">
        <v>239</v>
      </c>
      <c r="L391" s="223">
        <v>0</v>
      </c>
      <c r="M391" s="223">
        <v>0</v>
      </c>
      <c r="N391" s="223">
        <v>0</v>
      </c>
      <c r="O391" s="223">
        <v>0</v>
      </c>
      <c r="P391" s="223">
        <v>0</v>
      </c>
      <c r="Q391" s="223">
        <v>0</v>
      </c>
      <c r="R391" s="223">
        <v>0</v>
      </c>
    </row>
    <row r="392" spans="1:18" ht="14.15" customHeight="1" x14ac:dyDescent="0.2">
      <c r="A392" s="8"/>
      <c r="B392" s="13"/>
      <c r="C392" s="10" t="s">
        <v>506</v>
      </c>
      <c r="D392" s="8" t="s">
        <v>261</v>
      </c>
      <c r="E392" s="37"/>
      <c r="F392" s="37"/>
      <c r="G392" s="32">
        <v>285</v>
      </c>
      <c r="H392" s="32">
        <v>285</v>
      </c>
      <c r="I392" s="36">
        <v>106</v>
      </c>
      <c r="J392" s="36">
        <v>74</v>
      </c>
      <c r="K392" s="36">
        <v>105</v>
      </c>
      <c r="L392" s="32">
        <v>0</v>
      </c>
      <c r="M392" s="32">
        <v>0</v>
      </c>
      <c r="N392" s="32">
        <v>0</v>
      </c>
      <c r="O392" s="32">
        <v>0</v>
      </c>
      <c r="P392" s="32">
        <v>0</v>
      </c>
      <c r="Q392" s="32">
        <v>0</v>
      </c>
      <c r="R392" s="32">
        <v>0</v>
      </c>
    </row>
    <row r="393" spans="1:18" ht="14.15" customHeight="1" x14ac:dyDescent="0.2">
      <c r="A393" s="8"/>
      <c r="B393" s="13"/>
      <c r="C393" s="10" t="s">
        <v>506</v>
      </c>
      <c r="D393" s="8" t="s">
        <v>262</v>
      </c>
      <c r="E393" s="37"/>
      <c r="F393" s="37"/>
      <c r="G393" s="32">
        <v>428</v>
      </c>
      <c r="H393" s="32">
        <v>428</v>
      </c>
      <c r="I393" s="36">
        <v>134</v>
      </c>
      <c r="J393" s="36">
        <v>160</v>
      </c>
      <c r="K393" s="36">
        <v>134</v>
      </c>
      <c r="L393" s="32">
        <v>0</v>
      </c>
      <c r="M393" s="32">
        <v>0</v>
      </c>
      <c r="N393" s="32">
        <v>0</v>
      </c>
      <c r="O393" s="32">
        <v>0</v>
      </c>
      <c r="P393" s="32">
        <v>0</v>
      </c>
      <c r="Q393" s="32">
        <v>0</v>
      </c>
      <c r="R393" s="32">
        <v>0</v>
      </c>
    </row>
    <row r="394" spans="1:18" ht="14.15" customHeight="1" x14ac:dyDescent="0.2">
      <c r="A394" s="220" t="s">
        <v>357</v>
      </c>
      <c r="B394" s="221" t="s">
        <v>389</v>
      </c>
      <c r="C394" s="222"/>
      <c r="D394" s="220"/>
      <c r="E394" s="223">
        <v>18</v>
      </c>
      <c r="F394" s="223">
        <v>0</v>
      </c>
      <c r="G394" s="223">
        <v>709</v>
      </c>
      <c r="H394" s="223">
        <v>709</v>
      </c>
      <c r="I394" s="223">
        <v>241</v>
      </c>
      <c r="J394" s="223">
        <v>235</v>
      </c>
      <c r="K394" s="223">
        <v>233</v>
      </c>
      <c r="L394" s="223">
        <v>0</v>
      </c>
      <c r="M394" s="223">
        <v>0</v>
      </c>
      <c r="N394" s="223">
        <v>0</v>
      </c>
      <c r="O394" s="223">
        <v>0</v>
      </c>
      <c r="P394" s="223">
        <v>0</v>
      </c>
      <c r="Q394" s="223">
        <v>0</v>
      </c>
      <c r="R394" s="223">
        <v>0</v>
      </c>
    </row>
    <row r="395" spans="1:18" ht="14.15" customHeight="1" x14ac:dyDescent="0.2">
      <c r="A395" s="8"/>
      <c r="B395" s="13"/>
      <c r="C395" s="10" t="s">
        <v>339</v>
      </c>
      <c r="D395" s="8" t="s">
        <v>261</v>
      </c>
      <c r="E395" s="37"/>
      <c r="F395" s="37"/>
      <c r="G395" s="32">
        <v>321</v>
      </c>
      <c r="H395" s="32">
        <v>321</v>
      </c>
      <c r="I395" s="36">
        <v>105</v>
      </c>
      <c r="J395" s="36">
        <v>106</v>
      </c>
      <c r="K395" s="36">
        <v>110</v>
      </c>
      <c r="L395" s="32">
        <v>0</v>
      </c>
      <c r="M395" s="32">
        <v>0</v>
      </c>
      <c r="N395" s="32">
        <v>0</v>
      </c>
      <c r="O395" s="32">
        <v>0</v>
      </c>
      <c r="P395" s="32">
        <v>0</v>
      </c>
      <c r="Q395" s="32">
        <v>0</v>
      </c>
      <c r="R395" s="32">
        <v>0</v>
      </c>
    </row>
    <row r="396" spans="1:18" ht="14.15" customHeight="1" x14ac:dyDescent="0.2">
      <c r="A396" s="8"/>
      <c r="B396" s="13"/>
      <c r="C396" s="10" t="s">
        <v>339</v>
      </c>
      <c r="D396" s="8" t="s">
        <v>262</v>
      </c>
      <c r="E396" s="37"/>
      <c r="F396" s="37"/>
      <c r="G396" s="32">
        <v>388</v>
      </c>
      <c r="H396" s="32">
        <v>388</v>
      </c>
      <c r="I396" s="36">
        <v>136</v>
      </c>
      <c r="J396" s="36">
        <v>129</v>
      </c>
      <c r="K396" s="36">
        <v>123</v>
      </c>
      <c r="L396" s="32">
        <v>0</v>
      </c>
      <c r="M396" s="32">
        <v>0</v>
      </c>
      <c r="N396" s="32">
        <v>0</v>
      </c>
      <c r="O396" s="32">
        <v>0</v>
      </c>
      <c r="P396" s="32">
        <v>0</v>
      </c>
      <c r="Q396" s="32">
        <v>0</v>
      </c>
      <c r="R396" s="32">
        <v>0</v>
      </c>
    </row>
    <row r="397" spans="1:18" ht="14.15" customHeight="1" x14ac:dyDescent="0.2">
      <c r="A397" s="220" t="s">
        <v>357</v>
      </c>
      <c r="B397" s="221" t="s">
        <v>163</v>
      </c>
      <c r="C397" s="222"/>
      <c r="D397" s="220"/>
      <c r="E397" s="223">
        <v>12</v>
      </c>
      <c r="F397" s="223">
        <v>0</v>
      </c>
      <c r="G397" s="223">
        <v>331</v>
      </c>
      <c r="H397" s="223">
        <v>331</v>
      </c>
      <c r="I397" s="223">
        <v>109</v>
      </c>
      <c r="J397" s="223">
        <v>109</v>
      </c>
      <c r="K397" s="223">
        <v>113</v>
      </c>
      <c r="L397" s="223">
        <v>0</v>
      </c>
      <c r="M397" s="223">
        <v>0</v>
      </c>
      <c r="N397" s="223">
        <v>0</v>
      </c>
      <c r="O397" s="223">
        <v>0</v>
      </c>
      <c r="P397" s="223">
        <v>0</v>
      </c>
      <c r="Q397" s="223">
        <v>0</v>
      </c>
      <c r="R397" s="223">
        <v>0</v>
      </c>
    </row>
    <row r="398" spans="1:18" ht="14.15" customHeight="1" x14ac:dyDescent="0.2">
      <c r="A398" s="8"/>
      <c r="B398" s="13"/>
      <c r="C398" s="10" t="s">
        <v>339</v>
      </c>
      <c r="D398" s="8" t="s">
        <v>513</v>
      </c>
      <c r="E398" s="37"/>
      <c r="F398" s="37"/>
      <c r="G398" s="32">
        <v>156</v>
      </c>
      <c r="H398" s="32">
        <v>156</v>
      </c>
      <c r="I398" s="36">
        <v>54</v>
      </c>
      <c r="J398" s="36">
        <v>45</v>
      </c>
      <c r="K398" s="36">
        <v>57</v>
      </c>
      <c r="L398" s="32">
        <v>0</v>
      </c>
      <c r="M398" s="32">
        <v>0</v>
      </c>
      <c r="N398" s="32">
        <v>0</v>
      </c>
      <c r="O398" s="32">
        <v>0</v>
      </c>
      <c r="P398" s="32">
        <v>0</v>
      </c>
      <c r="Q398" s="32">
        <v>0</v>
      </c>
      <c r="R398" s="32">
        <v>0</v>
      </c>
    </row>
    <row r="399" spans="1:18" ht="14.15" customHeight="1" x14ac:dyDescent="0.2">
      <c r="A399" s="8"/>
      <c r="B399" s="13"/>
      <c r="C399" s="10" t="s">
        <v>339</v>
      </c>
      <c r="D399" s="8" t="s">
        <v>262</v>
      </c>
      <c r="E399" s="37"/>
      <c r="F399" s="37"/>
      <c r="G399" s="32">
        <v>127</v>
      </c>
      <c r="H399" s="32">
        <v>127</v>
      </c>
      <c r="I399" s="36">
        <v>35</v>
      </c>
      <c r="J399" s="36">
        <v>47</v>
      </c>
      <c r="K399" s="36">
        <v>45</v>
      </c>
      <c r="L399" s="32">
        <v>0</v>
      </c>
      <c r="M399" s="32">
        <v>0</v>
      </c>
      <c r="N399" s="32">
        <v>0</v>
      </c>
      <c r="O399" s="32">
        <v>0</v>
      </c>
      <c r="P399" s="32">
        <v>0</v>
      </c>
      <c r="Q399" s="32">
        <v>0</v>
      </c>
      <c r="R399" s="32">
        <v>0</v>
      </c>
    </row>
    <row r="400" spans="1:18" ht="14.15" customHeight="1" x14ac:dyDescent="0.2">
      <c r="A400" s="8"/>
      <c r="B400" s="13"/>
      <c r="C400" s="10" t="s">
        <v>346</v>
      </c>
      <c r="D400" s="8" t="s">
        <v>261</v>
      </c>
      <c r="E400" s="37"/>
      <c r="F400" s="37"/>
      <c r="G400" s="32">
        <v>32</v>
      </c>
      <c r="H400" s="32">
        <v>32</v>
      </c>
      <c r="I400" s="36">
        <v>13</v>
      </c>
      <c r="J400" s="36">
        <v>11</v>
      </c>
      <c r="K400" s="36">
        <v>8</v>
      </c>
      <c r="L400" s="32">
        <v>0</v>
      </c>
      <c r="M400" s="32">
        <v>0</v>
      </c>
      <c r="N400" s="32">
        <v>0</v>
      </c>
      <c r="O400" s="32">
        <v>0</v>
      </c>
      <c r="P400" s="32">
        <v>0</v>
      </c>
      <c r="Q400" s="32">
        <v>0</v>
      </c>
      <c r="R400" s="32">
        <v>0</v>
      </c>
    </row>
    <row r="401" spans="1:18" ht="14.15" customHeight="1" x14ac:dyDescent="0.2">
      <c r="A401" s="8"/>
      <c r="B401" s="13"/>
      <c r="C401" s="10" t="s">
        <v>346</v>
      </c>
      <c r="D401" s="8" t="s">
        <v>262</v>
      </c>
      <c r="E401" s="37"/>
      <c r="F401" s="37"/>
      <c r="G401" s="32">
        <v>16</v>
      </c>
      <c r="H401" s="32">
        <v>16</v>
      </c>
      <c r="I401" s="36">
        <v>7</v>
      </c>
      <c r="J401" s="36">
        <v>6</v>
      </c>
      <c r="K401" s="36">
        <v>3</v>
      </c>
      <c r="L401" s="32">
        <v>0</v>
      </c>
      <c r="M401" s="32">
        <v>0</v>
      </c>
      <c r="N401" s="32">
        <v>0</v>
      </c>
      <c r="O401" s="32">
        <v>0</v>
      </c>
      <c r="P401" s="32">
        <v>0</v>
      </c>
      <c r="Q401" s="32">
        <v>0</v>
      </c>
      <c r="R401" s="32">
        <v>0</v>
      </c>
    </row>
    <row r="402" spans="1:18" ht="14.15" customHeight="1" x14ac:dyDescent="0.2">
      <c r="A402" s="220" t="s">
        <v>357</v>
      </c>
      <c r="B402" s="221" t="s">
        <v>58</v>
      </c>
      <c r="C402" s="222"/>
      <c r="D402" s="220"/>
      <c r="E402" s="223">
        <v>9</v>
      </c>
      <c r="F402" s="223">
        <v>0</v>
      </c>
      <c r="G402" s="223">
        <v>278</v>
      </c>
      <c r="H402" s="223">
        <v>278</v>
      </c>
      <c r="I402" s="223">
        <v>107</v>
      </c>
      <c r="J402" s="223">
        <v>79</v>
      </c>
      <c r="K402" s="223">
        <v>92</v>
      </c>
      <c r="L402" s="223">
        <v>0</v>
      </c>
      <c r="M402" s="223">
        <v>0</v>
      </c>
      <c r="N402" s="223">
        <v>0</v>
      </c>
      <c r="O402" s="223">
        <v>0</v>
      </c>
      <c r="P402" s="223">
        <v>0</v>
      </c>
      <c r="Q402" s="223">
        <v>0</v>
      </c>
      <c r="R402" s="223">
        <v>0</v>
      </c>
    </row>
    <row r="403" spans="1:18" ht="14.15" customHeight="1" x14ac:dyDescent="0.2">
      <c r="A403" s="8"/>
      <c r="B403" s="13"/>
      <c r="C403" s="10" t="s">
        <v>339</v>
      </c>
      <c r="D403" s="8" t="s">
        <v>261</v>
      </c>
      <c r="E403" s="37"/>
      <c r="F403" s="37"/>
      <c r="G403" s="32">
        <v>122</v>
      </c>
      <c r="H403" s="32">
        <v>122</v>
      </c>
      <c r="I403" s="36">
        <v>47</v>
      </c>
      <c r="J403" s="36">
        <v>35</v>
      </c>
      <c r="K403" s="36">
        <v>40</v>
      </c>
      <c r="L403" s="32">
        <v>0</v>
      </c>
      <c r="M403" s="32">
        <v>0</v>
      </c>
      <c r="N403" s="32">
        <v>0</v>
      </c>
      <c r="O403" s="32">
        <v>0</v>
      </c>
      <c r="P403" s="32">
        <v>0</v>
      </c>
      <c r="Q403" s="32">
        <v>0</v>
      </c>
      <c r="R403" s="32">
        <v>0</v>
      </c>
    </row>
    <row r="404" spans="1:18" ht="14.15" customHeight="1" x14ac:dyDescent="0.2">
      <c r="A404" s="8"/>
      <c r="B404" s="13"/>
      <c r="C404" s="10" t="s">
        <v>339</v>
      </c>
      <c r="D404" s="8" t="s">
        <v>262</v>
      </c>
      <c r="E404" s="37"/>
      <c r="F404" s="37"/>
      <c r="G404" s="32">
        <v>156</v>
      </c>
      <c r="H404" s="32">
        <v>156</v>
      </c>
      <c r="I404" s="36">
        <v>60</v>
      </c>
      <c r="J404" s="36">
        <v>44</v>
      </c>
      <c r="K404" s="36">
        <v>52</v>
      </c>
      <c r="L404" s="32">
        <v>0</v>
      </c>
      <c r="M404" s="32">
        <v>0</v>
      </c>
      <c r="N404" s="32">
        <v>0</v>
      </c>
      <c r="O404" s="32">
        <v>0</v>
      </c>
      <c r="P404" s="32">
        <v>0</v>
      </c>
      <c r="Q404" s="32">
        <v>0</v>
      </c>
      <c r="R404" s="32">
        <v>0</v>
      </c>
    </row>
    <row r="405" spans="1:18" ht="14.15" customHeight="1" x14ac:dyDescent="0.2">
      <c r="A405" s="220" t="s">
        <v>357</v>
      </c>
      <c r="B405" s="221" t="s">
        <v>166</v>
      </c>
      <c r="C405" s="222"/>
      <c r="D405" s="220"/>
      <c r="E405" s="223">
        <v>9</v>
      </c>
      <c r="F405" s="223">
        <v>0</v>
      </c>
      <c r="G405" s="223">
        <v>117</v>
      </c>
      <c r="H405" s="223">
        <v>117</v>
      </c>
      <c r="I405" s="223">
        <v>34</v>
      </c>
      <c r="J405" s="223">
        <v>32</v>
      </c>
      <c r="K405" s="223">
        <v>51</v>
      </c>
      <c r="L405" s="223">
        <v>0</v>
      </c>
      <c r="M405" s="223">
        <v>0</v>
      </c>
      <c r="N405" s="223">
        <v>0</v>
      </c>
      <c r="O405" s="223">
        <v>0</v>
      </c>
      <c r="P405" s="223">
        <v>0</v>
      </c>
      <c r="Q405" s="223">
        <v>0</v>
      </c>
      <c r="R405" s="223">
        <v>0</v>
      </c>
    </row>
    <row r="406" spans="1:18" ht="14.15" customHeight="1" x14ac:dyDescent="0.2">
      <c r="A406" s="8"/>
      <c r="B406" s="13"/>
      <c r="C406" s="10" t="s">
        <v>504</v>
      </c>
      <c r="D406" s="8" t="s">
        <v>261</v>
      </c>
      <c r="E406" s="37"/>
      <c r="F406" s="37"/>
      <c r="G406" s="32">
        <v>15</v>
      </c>
      <c r="H406" s="32">
        <v>15</v>
      </c>
      <c r="I406" s="36">
        <v>2</v>
      </c>
      <c r="J406" s="36">
        <v>4</v>
      </c>
      <c r="K406" s="36">
        <v>9</v>
      </c>
      <c r="L406" s="32">
        <v>0</v>
      </c>
      <c r="M406" s="32">
        <v>0</v>
      </c>
      <c r="N406" s="32">
        <v>0</v>
      </c>
      <c r="O406" s="32">
        <v>0</v>
      </c>
      <c r="P406" s="32">
        <v>0</v>
      </c>
      <c r="Q406" s="32">
        <v>0</v>
      </c>
      <c r="R406" s="32">
        <v>0</v>
      </c>
    </row>
    <row r="407" spans="1:18" ht="14.15" customHeight="1" x14ac:dyDescent="0.2">
      <c r="A407" s="8"/>
      <c r="B407" s="13"/>
      <c r="C407" s="10" t="s">
        <v>504</v>
      </c>
      <c r="D407" s="8" t="s">
        <v>262</v>
      </c>
      <c r="E407" s="37"/>
      <c r="F407" s="37"/>
      <c r="G407" s="32">
        <v>3</v>
      </c>
      <c r="H407" s="32">
        <v>3</v>
      </c>
      <c r="I407" s="36">
        <v>2</v>
      </c>
      <c r="J407" s="36">
        <v>0</v>
      </c>
      <c r="K407" s="36">
        <v>1</v>
      </c>
      <c r="L407" s="32">
        <v>0</v>
      </c>
      <c r="M407" s="32">
        <v>0</v>
      </c>
      <c r="N407" s="32">
        <v>0</v>
      </c>
      <c r="O407" s="32">
        <v>0</v>
      </c>
      <c r="P407" s="32">
        <v>0</v>
      </c>
      <c r="Q407" s="32">
        <v>0</v>
      </c>
      <c r="R407" s="32">
        <v>0</v>
      </c>
    </row>
    <row r="408" spans="1:18" ht="14.15" customHeight="1" x14ac:dyDescent="0.2">
      <c r="A408" s="8"/>
      <c r="B408" s="13"/>
      <c r="C408" s="10" t="s">
        <v>338</v>
      </c>
      <c r="D408" s="8" t="s">
        <v>261</v>
      </c>
      <c r="E408" s="37"/>
      <c r="F408" s="37"/>
      <c r="G408" s="32">
        <v>48</v>
      </c>
      <c r="H408" s="32">
        <v>48</v>
      </c>
      <c r="I408" s="33">
        <v>16</v>
      </c>
      <c r="J408" s="33">
        <v>15</v>
      </c>
      <c r="K408" s="33">
        <v>17</v>
      </c>
      <c r="L408" s="32">
        <v>0</v>
      </c>
      <c r="M408" s="32">
        <v>0</v>
      </c>
      <c r="N408" s="32">
        <v>0</v>
      </c>
      <c r="O408" s="32">
        <v>0</v>
      </c>
      <c r="P408" s="32">
        <v>0</v>
      </c>
      <c r="Q408" s="32">
        <v>0</v>
      </c>
      <c r="R408" s="32">
        <v>0</v>
      </c>
    </row>
    <row r="409" spans="1:18" ht="14.15" customHeight="1" x14ac:dyDescent="0.2">
      <c r="A409" s="8"/>
      <c r="B409" s="13"/>
      <c r="C409" s="10" t="s">
        <v>338</v>
      </c>
      <c r="D409" s="8" t="s">
        <v>262</v>
      </c>
      <c r="E409" s="37"/>
      <c r="F409" s="37"/>
      <c r="G409" s="32">
        <v>0</v>
      </c>
      <c r="H409" s="32">
        <v>0</v>
      </c>
      <c r="I409" s="33">
        <v>0</v>
      </c>
      <c r="J409" s="33">
        <v>0</v>
      </c>
      <c r="K409" s="33">
        <v>0</v>
      </c>
      <c r="L409" s="32">
        <v>0</v>
      </c>
      <c r="M409" s="32">
        <v>0</v>
      </c>
      <c r="N409" s="32">
        <v>0</v>
      </c>
      <c r="O409" s="32">
        <v>0</v>
      </c>
      <c r="P409" s="32">
        <v>0</v>
      </c>
      <c r="Q409" s="32">
        <v>0</v>
      </c>
      <c r="R409" s="32">
        <v>0</v>
      </c>
    </row>
    <row r="410" spans="1:18" ht="14.15" customHeight="1" x14ac:dyDescent="0.2">
      <c r="A410" s="8"/>
      <c r="B410" s="13"/>
      <c r="C410" s="10" t="s">
        <v>509</v>
      </c>
      <c r="D410" s="8" t="s">
        <v>261</v>
      </c>
      <c r="E410" s="37"/>
      <c r="F410" s="37"/>
      <c r="G410" s="32">
        <v>4</v>
      </c>
      <c r="H410" s="32">
        <v>4</v>
      </c>
      <c r="I410" s="36">
        <v>2</v>
      </c>
      <c r="J410" s="36">
        <v>1</v>
      </c>
      <c r="K410" s="36">
        <v>1</v>
      </c>
      <c r="L410" s="32">
        <v>0</v>
      </c>
      <c r="M410" s="32">
        <v>0</v>
      </c>
      <c r="N410" s="32">
        <v>0</v>
      </c>
      <c r="O410" s="32">
        <v>0</v>
      </c>
      <c r="P410" s="32">
        <v>0</v>
      </c>
      <c r="Q410" s="32">
        <v>0</v>
      </c>
      <c r="R410" s="32">
        <v>0</v>
      </c>
    </row>
    <row r="411" spans="1:18" ht="14.15" customHeight="1" x14ac:dyDescent="0.2">
      <c r="A411" s="8"/>
      <c r="B411" s="13"/>
      <c r="C411" s="10" t="s">
        <v>509</v>
      </c>
      <c r="D411" s="8" t="s">
        <v>262</v>
      </c>
      <c r="E411" s="37"/>
      <c r="F411" s="37"/>
      <c r="G411" s="32">
        <v>47</v>
      </c>
      <c r="H411" s="32">
        <v>47</v>
      </c>
      <c r="I411" s="36">
        <v>12</v>
      </c>
      <c r="J411" s="37">
        <v>12</v>
      </c>
      <c r="K411" s="37">
        <v>23</v>
      </c>
      <c r="L411" s="32">
        <v>0</v>
      </c>
      <c r="M411" s="32">
        <v>0</v>
      </c>
      <c r="N411" s="32">
        <v>0</v>
      </c>
      <c r="O411" s="32">
        <v>0</v>
      </c>
      <c r="P411" s="32">
        <v>0</v>
      </c>
      <c r="Q411" s="32">
        <v>0</v>
      </c>
      <c r="R411" s="32">
        <v>0</v>
      </c>
    </row>
    <row r="412" spans="1:18" ht="14.15" customHeight="1" x14ac:dyDescent="0.2">
      <c r="A412" s="220" t="s">
        <v>357</v>
      </c>
      <c r="B412" s="221" t="s">
        <v>64</v>
      </c>
      <c r="C412" s="222"/>
      <c r="D412" s="220"/>
      <c r="E412" s="223">
        <v>12</v>
      </c>
      <c r="F412" s="223">
        <v>0</v>
      </c>
      <c r="G412" s="223">
        <v>393</v>
      </c>
      <c r="H412" s="223">
        <v>393</v>
      </c>
      <c r="I412" s="223">
        <v>136</v>
      </c>
      <c r="J412" s="223">
        <v>127</v>
      </c>
      <c r="K412" s="223">
        <v>130</v>
      </c>
      <c r="L412" s="223">
        <v>0</v>
      </c>
      <c r="M412" s="223">
        <v>0</v>
      </c>
      <c r="N412" s="223">
        <v>0</v>
      </c>
      <c r="O412" s="223">
        <v>0</v>
      </c>
      <c r="P412" s="223">
        <v>0</v>
      </c>
      <c r="Q412" s="223">
        <v>0</v>
      </c>
      <c r="R412" s="223">
        <v>0</v>
      </c>
    </row>
    <row r="413" spans="1:18" ht="14.15" customHeight="1" x14ac:dyDescent="0.2">
      <c r="A413" s="8"/>
      <c r="B413" s="13"/>
      <c r="C413" s="10" t="s">
        <v>339</v>
      </c>
      <c r="D413" s="8" t="s">
        <v>261</v>
      </c>
      <c r="E413" s="37"/>
      <c r="F413" s="37"/>
      <c r="G413" s="32">
        <v>175</v>
      </c>
      <c r="H413" s="32">
        <v>175</v>
      </c>
      <c r="I413" s="36">
        <v>58</v>
      </c>
      <c r="J413" s="36">
        <v>62</v>
      </c>
      <c r="K413" s="36">
        <v>55</v>
      </c>
      <c r="L413" s="32">
        <v>0</v>
      </c>
      <c r="M413" s="32">
        <v>0</v>
      </c>
      <c r="N413" s="32">
        <v>0</v>
      </c>
      <c r="O413" s="32">
        <v>0</v>
      </c>
      <c r="P413" s="32">
        <v>0</v>
      </c>
      <c r="Q413" s="32">
        <v>0</v>
      </c>
      <c r="R413" s="32">
        <v>0</v>
      </c>
    </row>
    <row r="414" spans="1:18" ht="14.15" customHeight="1" x14ac:dyDescent="0.2">
      <c r="A414" s="8"/>
      <c r="B414" s="13"/>
      <c r="C414" s="10" t="s">
        <v>339</v>
      </c>
      <c r="D414" s="8" t="s">
        <v>262</v>
      </c>
      <c r="E414" s="37"/>
      <c r="F414" s="37"/>
      <c r="G414" s="32">
        <v>218</v>
      </c>
      <c r="H414" s="32">
        <v>218</v>
      </c>
      <c r="I414" s="36">
        <v>78</v>
      </c>
      <c r="J414" s="36">
        <v>65</v>
      </c>
      <c r="K414" s="36">
        <v>75</v>
      </c>
      <c r="L414" s="32">
        <v>0</v>
      </c>
      <c r="M414" s="32">
        <v>0</v>
      </c>
      <c r="N414" s="32">
        <v>0</v>
      </c>
      <c r="O414" s="32">
        <v>0</v>
      </c>
      <c r="P414" s="32">
        <v>0</v>
      </c>
      <c r="Q414" s="32">
        <v>0</v>
      </c>
      <c r="R414" s="32">
        <v>0</v>
      </c>
    </row>
    <row r="415" spans="1:18" ht="14.15" customHeight="1" x14ac:dyDescent="0.2">
      <c r="A415" s="220" t="s">
        <v>357</v>
      </c>
      <c r="B415" s="221" t="s">
        <v>158</v>
      </c>
      <c r="C415" s="222"/>
      <c r="D415" s="220"/>
      <c r="E415" s="223">
        <v>9</v>
      </c>
      <c r="F415" s="223">
        <v>0</v>
      </c>
      <c r="G415" s="223">
        <v>182</v>
      </c>
      <c r="H415" s="223">
        <v>175</v>
      </c>
      <c r="I415" s="223">
        <v>54</v>
      </c>
      <c r="J415" s="223">
        <v>56</v>
      </c>
      <c r="K415" s="223">
        <v>65</v>
      </c>
      <c r="L415" s="223">
        <v>0</v>
      </c>
      <c r="M415" s="223">
        <v>0</v>
      </c>
      <c r="N415" s="223">
        <v>0</v>
      </c>
      <c r="O415" s="223">
        <v>0</v>
      </c>
      <c r="P415" s="223">
        <v>0</v>
      </c>
      <c r="Q415" s="223">
        <v>7</v>
      </c>
      <c r="R415" s="223">
        <v>0</v>
      </c>
    </row>
    <row r="416" spans="1:18" ht="14.15" customHeight="1" x14ac:dyDescent="0.2">
      <c r="A416" s="8"/>
      <c r="B416" s="13"/>
      <c r="C416" s="10" t="s">
        <v>504</v>
      </c>
      <c r="D416" s="8" t="s">
        <v>261</v>
      </c>
      <c r="E416" s="37"/>
      <c r="F416" s="37"/>
      <c r="G416" s="32">
        <v>32</v>
      </c>
      <c r="H416" s="32">
        <v>27</v>
      </c>
      <c r="I416" s="36">
        <v>11</v>
      </c>
      <c r="J416" s="36">
        <v>6</v>
      </c>
      <c r="K416" s="36">
        <v>10</v>
      </c>
      <c r="L416" s="32">
        <v>0</v>
      </c>
      <c r="M416" s="32">
        <v>0</v>
      </c>
      <c r="N416" s="32">
        <v>0</v>
      </c>
      <c r="O416" s="32">
        <v>0</v>
      </c>
      <c r="P416" s="32">
        <v>0</v>
      </c>
      <c r="Q416" s="36">
        <v>5</v>
      </c>
      <c r="R416" s="32">
        <v>0</v>
      </c>
    </row>
    <row r="417" spans="1:18" ht="14.15" customHeight="1" x14ac:dyDescent="0.2">
      <c r="A417" s="8"/>
      <c r="B417" s="13"/>
      <c r="C417" s="10" t="s">
        <v>504</v>
      </c>
      <c r="D417" s="8" t="s">
        <v>262</v>
      </c>
      <c r="E417" s="37"/>
      <c r="F417" s="37"/>
      <c r="G417" s="32">
        <v>37</v>
      </c>
      <c r="H417" s="32">
        <v>35</v>
      </c>
      <c r="I417" s="36">
        <v>11</v>
      </c>
      <c r="J417" s="36">
        <v>13</v>
      </c>
      <c r="K417" s="36">
        <v>11</v>
      </c>
      <c r="L417" s="32">
        <v>0</v>
      </c>
      <c r="M417" s="32">
        <v>0</v>
      </c>
      <c r="N417" s="32">
        <v>0</v>
      </c>
      <c r="O417" s="32">
        <v>0</v>
      </c>
      <c r="P417" s="32">
        <v>0</v>
      </c>
      <c r="Q417" s="36">
        <v>2</v>
      </c>
      <c r="R417" s="32">
        <v>0</v>
      </c>
    </row>
    <row r="418" spans="1:18" ht="14.15" customHeight="1" x14ac:dyDescent="0.2">
      <c r="A418" s="8"/>
      <c r="B418" s="13"/>
      <c r="C418" s="10" t="s">
        <v>338</v>
      </c>
      <c r="D418" s="8" t="s">
        <v>261</v>
      </c>
      <c r="E418" s="37"/>
      <c r="F418" s="37"/>
      <c r="G418" s="32">
        <v>58</v>
      </c>
      <c r="H418" s="32">
        <v>58</v>
      </c>
      <c r="I418" s="36">
        <v>22</v>
      </c>
      <c r="J418" s="36">
        <v>17</v>
      </c>
      <c r="K418" s="36">
        <v>19</v>
      </c>
      <c r="L418" s="32">
        <v>0</v>
      </c>
      <c r="M418" s="32">
        <v>0</v>
      </c>
      <c r="N418" s="32">
        <v>0</v>
      </c>
      <c r="O418" s="32">
        <v>0</v>
      </c>
      <c r="P418" s="32">
        <v>0</v>
      </c>
      <c r="Q418" s="32">
        <v>0</v>
      </c>
      <c r="R418" s="32">
        <v>0</v>
      </c>
    </row>
    <row r="419" spans="1:18" ht="14.15" customHeight="1" x14ac:dyDescent="0.2">
      <c r="A419" s="8"/>
      <c r="B419" s="13"/>
      <c r="C419" s="10" t="s">
        <v>338</v>
      </c>
      <c r="D419" s="8" t="s">
        <v>262</v>
      </c>
      <c r="E419" s="37"/>
      <c r="F419" s="37"/>
      <c r="G419" s="32">
        <v>0</v>
      </c>
      <c r="H419" s="32">
        <v>0</v>
      </c>
      <c r="I419" s="37">
        <v>0</v>
      </c>
      <c r="J419" s="32">
        <v>0</v>
      </c>
      <c r="K419" s="37">
        <v>0</v>
      </c>
      <c r="L419" s="32">
        <v>0</v>
      </c>
      <c r="M419" s="32">
        <v>0</v>
      </c>
      <c r="N419" s="32">
        <v>0</v>
      </c>
      <c r="O419" s="32">
        <v>0</v>
      </c>
      <c r="P419" s="32">
        <v>0</v>
      </c>
      <c r="Q419" s="32">
        <v>0</v>
      </c>
      <c r="R419" s="32">
        <v>0</v>
      </c>
    </row>
    <row r="420" spans="1:18" ht="14.15" customHeight="1" x14ac:dyDescent="0.2">
      <c r="A420" s="8"/>
      <c r="B420" s="13"/>
      <c r="C420" s="10" t="s">
        <v>346</v>
      </c>
      <c r="D420" s="8" t="s">
        <v>261</v>
      </c>
      <c r="E420" s="37"/>
      <c r="F420" s="37"/>
      <c r="G420" s="32">
        <v>16</v>
      </c>
      <c r="H420" s="32">
        <v>16</v>
      </c>
      <c r="I420" s="36">
        <v>1</v>
      </c>
      <c r="J420" s="36">
        <v>7</v>
      </c>
      <c r="K420" s="36">
        <v>8</v>
      </c>
      <c r="L420" s="32">
        <v>0</v>
      </c>
      <c r="M420" s="32">
        <v>0</v>
      </c>
      <c r="N420" s="32">
        <v>0</v>
      </c>
      <c r="O420" s="32">
        <v>0</v>
      </c>
      <c r="P420" s="32">
        <v>0</v>
      </c>
      <c r="Q420" s="32">
        <v>0</v>
      </c>
      <c r="R420" s="32">
        <v>0</v>
      </c>
    </row>
    <row r="421" spans="1:18" ht="14.15" customHeight="1" x14ac:dyDescent="0.2">
      <c r="A421" s="8"/>
      <c r="B421" s="13"/>
      <c r="C421" s="10" t="s">
        <v>346</v>
      </c>
      <c r="D421" s="8" t="s">
        <v>262</v>
      </c>
      <c r="E421" s="37"/>
      <c r="F421" s="37"/>
      <c r="G421" s="32">
        <v>39</v>
      </c>
      <c r="H421" s="32">
        <v>39</v>
      </c>
      <c r="I421" s="36">
        <v>9</v>
      </c>
      <c r="J421" s="36">
        <v>13</v>
      </c>
      <c r="K421" s="36">
        <v>17</v>
      </c>
      <c r="L421" s="32">
        <v>0</v>
      </c>
      <c r="M421" s="32">
        <v>0</v>
      </c>
      <c r="N421" s="32">
        <v>0</v>
      </c>
      <c r="O421" s="32">
        <v>0</v>
      </c>
      <c r="P421" s="32">
        <v>0</v>
      </c>
      <c r="Q421" s="32">
        <v>0</v>
      </c>
      <c r="R421" s="32">
        <v>0</v>
      </c>
    </row>
    <row r="422" spans="1:18" ht="14.15" customHeight="1" x14ac:dyDescent="0.2">
      <c r="A422" s="220" t="s">
        <v>357</v>
      </c>
      <c r="B422" s="221" t="s">
        <v>214</v>
      </c>
      <c r="C422" s="222"/>
      <c r="D422" s="220"/>
      <c r="E422" s="223">
        <v>3</v>
      </c>
      <c r="F422" s="223">
        <v>0</v>
      </c>
      <c r="G422" s="223">
        <v>98</v>
      </c>
      <c r="H422" s="223">
        <v>98</v>
      </c>
      <c r="I422" s="223">
        <v>37</v>
      </c>
      <c r="J422" s="223">
        <v>27</v>
      </c>
      <c r="K422" s="223">
        <v>34</v>
      </c>
      <c r="L422" s="223">
        <v>0</v>
      </c>
      <c r="M422" s="223">
        <v>0</v>
      </c>
      <c r="N422" s="223">
        <v>0</v>
      </c>
      <c r="O422" s="223">
        <v>0</v>
      </c>
      <c r="P422" s="223">
        <v>0</v>
      </c>
      <c r="Q422" s="223">
        <v>0</v>
      </c>
      <c r="R422" s="223">
        <v>0</v>
      </c>
    </row>
    <row r="423" spans="1:18" ht="14.15" customHeight="1" x14ac:dyDescent="0.2">
      <c r="A423" s="8"/>
      <c r="B423" s="13"/>
      <c r="C423" s="10" t="s">
        <v>339</v>
      </c>
      <c r="D423" s="8" t="s">
        <v>261</v>
      </c>
      <c r="E423" s="37"/>
      <c r="F423" s="37"/>
      <c r="G423" s="32">
        <v>51</v>
      </c>
      <c r="H423" s="32">
        <v>51</v>
      </c>
      <c r="I423" s="36">
        <v>23</v>
      </c>
      <c r="J423" s="36">
        <v>14</v>
      </c>
      <c r="K423" s="36">
        <v>14</v>
      </c>
      <c r="L423" s="32">
        <v>0</v>
      </c>
      <c r="M423" s="32">
        <v>0</v>
      </c>
      <c r="N423" s="32">
        <v>0</v>
      </c>
      <c r="O423" s="32">
        <v>0</v>
      </c>
      <c r="P423" s="32">
        <v>0</v>
      </c>
      <c r="Q423" s="32">
        <v>0</v>
      </c>
      <c r="R423" s="32">
        <v>0</v>
      </c>
    </row>
    <row r="424" spans="1:18" ht="14.15" customHeight="1" x14ac:dyDescent="0.2">
      <c r="A424" s="8"/>
      <c r="B424" s="13"/>
      <c r="C424" s="10" t="s">
        <v>339</v>
      </c>
      <c r="D424" s="8" t="s">
        <v>262</v>
      </c>
      <c r="E424" s="37"/>
      <c r="F424" s="37"/>
      <c r="G424" s="32">
        <v>47</v>
      </c>
      <c r="H424" s="32">
        <v>47</v>
      </c>
      <c r="I424" s="36">
        <v>14</v>
      </c>
      <c r="J424" s="36">
        <v>13</v>
      </c>
      <c r="K424" s="36">
        <v>20</v>
      </c>
      <c r="L424" s="32">
        <v>0</v>
      </c>
      <c r="M424" s="32">
        <v>0</v>
      </c>
      <c r="N424" s="32">
        <v>0</v>
      </c>
      <c r="O424" s="32">
        <v>0</v>
      </c>
      <c r="P424" s="32">
        <v>0</v>
      </c>
      <c r="Q424" s="32">
        <v>0</v>
      </c>
      <c r="R424" s="32">
        <v>0</v>
      </c>
    </row>
    <row r="425" spans="1:18" ht="14.15" customHeight="1" x14ac:dyDescent="0.2">
      <c r="A425" s="220" t="s">
        <v>357</v>
      </c>
      <c r="B425" s="221" t="s">
        <v>171</v>
      </c>
      <c r="C425" s="222"/>
      <c r="D425" s="220"/>
      <c r="E425" s="223">
        <v>3</v>
      </c>
      <c r="F425" s="223">
        <v>0</v>
      </c>
      <c r="G425" s="223">
        <v>55</v>
      </c>
      <c r="H425" s="223">
        <v>55</v>
      </c>
      <c r="I425" s="223">
        <v>25</v>
      </c>
      <c r="J425" s="223">
        <v>15</v>
      </c>
      <c r="K425" s="223">
        <v>15</v>
      </c>
      <c r="L425" s="223">
        <v>0</v>
      </c>
      <c r="M425" s="223">
        <v>0</v>
      </c>
      <c r="N425" s="223">
        <v>0</v>
      </c>
      <c r="O425" s="223">
        <v>0</v>
      </c>
      <c r="P425" s="223">
        <v>0</v>
      </c>
      <c r="Q425" s="223">
        <v>0</v>
      </c>
      <c r="R425" s="223">
        <v>0</v>
      </c>
    </row>
    <row r="426" spans="1:18" ht="14.15" customHeight="1" x14ac:dyDescent="0.2">
      <c r="A426" s="8"/>
      <c r="B426" s="13"/>
      <c r="C426" s="10" t="s">
        <v>339</v>
      </c>
      <c r="D426" s="8" t="s">
        <v>261</v>
      </c>
      <c r="E426" s="37"/>
      <c r="F426" s="37"/>
      <c r="G426" s="32">
        <v>31</v>
      </c>
      <c r="H426" s="32">
        <v>31</v>
      </c>
      <c r="I426" s="36">
        <v>12</v>
      </c>
      <c r="J426" s="36">
        <v>12</v>
      </c>
      <c r="K426" s="36">
        <v>7</v>
      </c>
      <c r="L426" s="32">
        <v>0</v>
      </c>
      <c r="M426" s="32">
        <v>0</v>
      </c>
      <c r="N426" s="32">
        <v>0</v>
      </c>
      <c r="O426" s="32">
        <v>0</v>
      </c>
      <c r="P426" s="32">
        <v>0</v>
      </c>
      <c r="Q426" s="32">
        <v>0</v>
      </c>
      <c r="R426" s="32">
        <v>0</v>
      </c>
    </row>
    <row r="427" spans="1:18" ht="14.15" customHeight="1" x14ac:dyDescent="0.2">
      <c r="A427" s="8"/>
      <c r="B427" s="13"/>
      <c r="C427" s="10" t="s">
        <v>339</v>
      </c>
      <c r="D427" s="8" t="s">
        <v>262</v>
      </c>
      <c r="E427" s="37"/>
      <c r="F427" s="37"/>
      <c r="G427" s="32">
        <v>24</v>
      </c>
      <c r="H427" s="32">
        <v>24</v>
      </c>
      <c r="I427" s="36">
        <v>13</v>
      </c>
      <c r="J427" s="36">
        <v>3</v>
      </c>
      <c r="K427" s="36">
        <v>8</v>
      </c>
      <c r="L427" s="32">
        <v>0</v>
      </c>
      <c r="M427" s="32">
        <v>0</v>
      </c>
      <c r="N427" s="32">
        <v>0</v>
      </c>
      <c r="O427" s="32">
        <v>0</v>
      </c>
      <c r="P427" s="32">
        <v>0</v>
      </c>
      <c r="Q427" s="32">
        <v>0</v>
      </c>
      <c r="R427" s="32">
        <v>0</v>
      </c>
    </row>
    <row r="428" spans="1:18" ht="14.15" customHeight="1" x14ac:dyDescent="0.2">
      <c r="A428" s="220" t="s">
        <v>357</v>
      </c>
      <c r="B428" s="221" t="s">
        <v>215</v>
      </c>
      <c r="C428" s="222"/>
      <c r="D428" s="220"/>
      <c r="E428" s="223">
        <v>6</v>
      </c>
      <c r="F428" s="223">
        <v>0</v>
      </c>
      <c r="G428" s="223">
        <v>208</v>
      </c>
      <c r="H428" s="223">
        <v>208</v>
      </c>
      <c r="I428" s="223">
        <v>73</v>
      </c>
      <c r="J428" s="223">
        <v>60</v>
      </c>
      <c r="K428" s="223">
        <v>75</v>
      </c>
      <c r="L428" s="223">
        <v>0</v>
      </c>
      <c r="M428" s="223">
        <v>0</v>
      </c>
      <c r="N428" s="223">
        <v>0</v>
      </c>
      <c r="O428" s="223">
        <v>0</v>
      </c>
      <c r="P428" s="223">
        <v>0</v>
      </c>
      <c r="Q428" s="223">
        <v>0</v>
      </c>
      <c r="R428" s="223">
        <v>0</v>
      </c>
    </row>
    <row r="429" spans="1:18" ht="14.15" customHeight="1" x14ac:dyDescent="0.2">
      <c r="A429" s="8"/>
      <c r="B429" s="13"/>
      <c r="C429" s="10" t="s">
        <v>339</v>
      </c>
      <c r="D429" s="8" t="s">
        <v>261</v>
      </c>
      <c r="E429" s="37"/>
      <c r="F429" s="37"/>
      <c r="G429" s="32">
        <v>53</v>
      </c>
      <c r="H429" s="32">
        <v>53</v>
      </c>
      <c r="I429" s="36">
        <v>17</v>
      </c>
      <c r="J429" s="36">
        <v>13</v>
      </c>
      <c r="K429" s="36">
        <v>23</v>
      </c>
      <c r="L429" s="32">
        <v>0</v>
      </c>
      <c r="M429" s="32">
        <v>0</v>
      </c>
      <c r="N429" s="32">
        <v>0</v>
      </c>
      <c r="O429" s="32">
        <v>0</v>
      </c>
      <c r="P429" s="32">
        <v>0</v>
      </c>
      <c r="Q429" s="32">
        <v>0</v>
      </c>
      <c r="R429" s="32">
        <v>0</v>
      </c>
    </row>
    <row r="430" spans="1:18" ht="14.15" customHeight="1" x14ac:dyDescent="0.2">
      <c r="A430" s="8"/>
      <c r="B430" s="13"/>
      <c r="C430" s="10" t="s">
        <v>339</v>
      </c>
      <c r="D430" s="8" t="s">
        <v>262</v>
      </c>
      <c r="E430" s="37"/>
      <c r="F430" s="37"/>
      <c r="G430" s="32">
        <v>155</v>
      </c>
      <c r="H430" s="32">
        <v>155</v>
      </c>
      <c r="I430" s="36">
        <v>56</v>
      </c>
      <c r="J430" s="36">
        <v>47</v>
      </c>
      <c r="K430" s="36">
        <v>52</v>
      </c>
      <c r="L430" s="32">
        <v>0</v>
      </c>
      <c r="M430" s="32">
        <v>0</v>
      </c>
      <c r="N430" s="32">
        <v>0</v>
      </c>
      <c r="O430" s="32">
        <v>0</v>
      </c>
      <c r="P430" s="32">
        <v>0</v>
      </c>
      <c r="Q430" s="32">
        <v>0</v>
      </c>
      <c r="R430" s="32">
        <v>0</v>
      </c>
    </row>
    <row r="431" spans="1:18" ht="14.15" customHeight="1" x14ac:dyDescent="0.2">
      <c r="A431" s="220" t="s">
        <v>357</v>
      </c>
      <c r="B431" s="221" t="s">
        <v>172</v>
      </c>
      <c r="C431" s="222"/>
      <c r="D431" s="220"/>
      <c r="E431" s="223">
        <v>3</v>
      </c>
      <c r="F431" s="223">
        <v>0</v>
      </c>
      <c r="G431" s="223">
        <v>86</v>
      </c>
      <c r="H431" s="223">
        <v>86</v>
      </c>
      <c r="I431" s="223">
        <v>29</v>
      </c>
      <c r="J431" s="223">
        <v>27</v>
      </c>
      <c r="K431" s="223">
        <v>30</v>
      </c>
      <c r="L431" s="223">
        <v>0</v>
      </c>
      <c r="M431" s="223">
        <v>0</v>
      </c>
      <c r="N431" s="223">
        <v>0</v>
      </c>
      <c r="O431" s="223">
        <v>0</v>
      </c>
      <c r="P431" s="223">
        <v>0</v>
      </c>
      <c r="Q431" s="223">
        <v>0</v>
      </c>
      <c r="R431" s="223">
        <v>0</v>
      </c>
    </row>
    <row r="432" spans="1:18" ht="14.15" customHeight="1" x14ac:dyDescent="0.2">
      <c r="A432" s="8"/>
      <c r="B432" s="13"/>
      <c r="C432" s="10" t="s">
        <v>339</v>
      </c>
      <c r="D432" s="8" t="s">
        <v>261</v>
      </c>
      <c r="E432" s="37"/>
      <c r="F432" s="37"/>
      <c r="G432" s="32">
        <v>44</v>
      </c>
      <c r="H432" s="32">
        <v>44</v>
      </c>
      <c r="I432" s="36">
        <v>17</v>
      </c>
      <c r="J432" s="36">
        <v>15</v>
      </c>
      <c r="K432" s="36">
        <v>12</v>
      </c>
      <c r="L432" s="32">
        <v>0</v>
      </c>
      <c r="M432" s="32">
        <v>0</v>
      </c>
      <c r="N432" s="32">
        <v>0</v>
      </c>
      <c r="O432" s="32">
        <v>0</v>
      </c>
      <c r="P432" s="32">
        <v>0</v>
      </c>
      <c r="Q432" s="32">
        <v>0</v>
      </c>
      <c r="R432" s="32">
        <v>0</v>
      </c>
    </row>
    <row r="433" spans="1:18" ht="14.15" customHeight="1" x14ac:dyDescent="0.2">
      <c r="A433" s="8"/>
      <c r="B433" s="13"/>
      <c r="C433" s="10" t="s">
        <v>339</v>
      </c>
      <c r="D433" s="8" t="s">
        <v>262</v>
      </c>
      <c r="E433" s="37"/>
      <c r="F433" s="37"/>
      <c r="G433" s="32">
        <v>42</v>
      </c>
      <c r="H433" s="32">
        <v>42</v>
      </c>
      <c r="I433" s="36">
        <v>12</v>
      </c>
      <c r="J433" s="36">
        <v>12</v>
      </c>
      <c r="K433" s="36">
        <v>18</v>
      </c>
      <c r="L433" s="32">
        <v>0</v>
      </c>
      <c r="M433" s="32">
        <v>0</v>
      </c>
      <c r="N433" s="32">
        <v>0</v>
      </c>
      <c r="O433" s="32">
        <v>0</v>
      </c>
      <c r="P433" s="32">
        <v>0</v>
      </c>
      <c r="Q433" s="32">
        <v>0</v>
      </c>
      <c r="R433" s="32">
        <v>0</v>
      </c>
    </row>
    <row r="434" spans="1:18" ht="14.15" customHeight="1" x14ac:dyDescent="0.2">
      <c r="A434" s="220" t="s">
        <v>357</v>
      </c>
      <c r="B434" s="221" t="s">
        <v>216</v>
      </c>
      <c r="C434" s="222"/>
      <c r="D434" s="220"/>
      <c r="E434" s="223">
        <v>3</v>
      </c>
      <c r="F434" s="223">
        <v>0</v>
      </c>
      <c r="G434" s="223">
        <v>80</v>
      </c>
      <c r="H434" s="223">
        <v>80</v>
      </c>
      <c r="I434" s="223">
        <v>23</v>
      </c>
      <c r="J434" s="223">
        <v>29</v>
      </c>
      <c r="K434" s="223">
        <v>28</v>
      </c>
      <c r="L434" s="223">
        <v>0</v>
      </c>
      <c r="M434" s="223">
        <v>0</v>
      </c>
      <c r="N434" s="223">
        <v>0</v>
      </c>
      <c r="O434" s="223">
        <v>0</v>
      </c>
      <c r="P434" s="223">
        <v>0</v>
      </c>
      <c r="Q434" s="223">
        <v>0</v>
      </c>
      <c r="R434" s="223">
        <v>0</v>
      </c>
    </row>
    <row r="435" spans="1:18" ht="14.15" customHeight="1" x14ac:dyDescent="0.2">
      <c r="A435" s="8"/>
      <c r="B435" s="13"/>
      <c r="C435" s="10" t="s">
        <v>339</v>
      </c>
      <c r="D435" s="8" t="s">
        <v>261</v>
      </c>
      <c r="E435" s="37"/>
      <c r="F435" s="37"/>
      <c r="G435" s="32">
        <v>40</v>
      </c>
      <c r="H435" s="32">
        <v>40</v>
      </c>
      <c r="I435" s="36">
        <v>13</v>
      </c>
      <c r="J435" s="36">
        <v>14</v>
      </c>
      <c r="K435" s="36">
        <v>13</v>
      </c>
      <c r="L435" s="32">
        <v>0</v>
      </c>
      <c r="M435" s="32">
        <v>0</v>
      </c>
      <c r="N435" s="32">
        <v>0</v>
      </c>
      <c r="O435" s="32">
        <v>0</v>
      </c>
      <c r="P435" s="32">
        <v>0</v>
      </c>
      <c r="Q435" s="32">
        <v>0</v>
      </c>
      <c r="R435" s="32">
        <v>0</v>
      </c>
    </row>
    <row r="436" spans="1:18" ht="14.15" customHeight="1" x14ac:dyDescent="0.2">
      <c r="A436" s="8"/>
      <c r="B436" s="13"/>
      <c r="C436" s="10" t="s">
        <v>339</v>
      </c>
      <c r="D436" s="8" t="s">
        <v>262</v>
      </c>
      <c r="E436" s="37"/>
      <c r="F436" s="37"/>
      <c r="G436" s="32">
        <v>40</v>
      </c>
      <c r="H436" s="32">
        <v>40</v>
      </c>
      <c r="I436" s="36">
        <v>10</v>
      </c>
      <c r="J436" s="36">
        <v>15</v>
      </c>
      <c r="K436" s="36">
        <v>15</v>
      </c>
      <c r="L436" s="32">
        <v>0</v>
      </c>
      <c r="M436" s="32">
        <v>0</v>
      </c>
      <c r="N436" s="32">
        <v>0</v>
      </c>
      <c r="O436" s="32">
        <v>0</v>
      </c>
      <c r="P436" s="32">
        <v>0</v>
      </c>
      <c r="Q436" s="32">
        <v>0</v>
      </c>
      <c r="R436" s="32">
        <v>0</v>
      </c>
    </row>
    <row r="437" spans="1:18" ht="14.15" customHeight="1" x14ac:dyDescent="0.2">
      <c r="A437" s="220" t="s">
        <v>357</v>
      </c>
      <c r="B437" s="221" t="s">
        <v>173</v>
      </c>
      <c r="C437" s="222"/>
      <c r="D437" s="220"/>
      <c r="E437" s="223">
        <v>3</v>
      </c>
      <c r="F437" s="223">
        <v>0</v>
      </c>
      <c r="G437" s="223">
        <v>98</v>
      </c>
      <c r="H437" s="223">
        <v>98</v>
      </c>
      <c r="I437" s="223">
        <v>30</v>
      </c>
      <c r="J437" s="223">
        <v>33</v>
      </c>
      <c r="K437" s="223">
        <v>35</v>
      </c>
      <c r="L437" s="223">
        <v>0</v>
      </c>
      <c r="M437" s="223">
        <v>0</v>
      </c>
      <c r="N437" s="223">
        <v>0</v>
      </c>
      <c r="O437" s="223">
        <v>0</v>
      </c>
      <c r="P437" s="223">
        <v>0</v>
      </c>
      <c r="Q437" s="223">
        <v>0</v>
      </c>
      <c r="R437" s="223">
        <v>0</v>
      </c>
    </row>
    <row r="438" spans="1:18" ht="14.15" customHeight="1" x14ac:dyDescent="0.2">
      <c r="A438" s="8"/>
      <c r="B438" s="13"/>
      <c r="C438" s="10" t="s">
        <v>346</v>
      </c>
      <c r="D438" s="8" t="s">
        <v>261</v>
      </c>
      <c r="E438" s="37"/>
      <c r="F438" s="37"/>
      <c r="G438" s="32">
        <v>42</v>
      </c>
      <c r="H438" s="32">
        <v>42</v>
      </c>
      <c r="I438" s="36">
        <v>10</v>
      </c>
      <c r="J438" s="36">
        <v>15</v>
      </c>
      <c r="K438" s="36">
        <v>17</v>
      </c>
      <c r="L438" s="32">
        <v>0</v>
      </c>
      <c r="M438" s="32">
        <v>0</v>
      </c>
      <c r="N438" s="32">
        <v>0</v>
      </c>
      <c r="O438" s="32">
        <v>0</v>
      </c>
      <c r="P438" s="32">
        <v>0</v>
      </c>
      <c r="Q438" s="32">
        <v>0</v>
      </c>
      <c r="R438" s="32">
        <v>0</v>
      </c>
    </row>
    <row r="439" spans="1:18" ht="14.15" customHeight="1" x14ac:dyDescent="0.2">
      <c r="A439" s="8"/>
      <c r="B439" s="13"/>
      <c r="C439" s="10" t="s">
        <v>346</v>
      </c>
      <c r="D439" s="8" t="s">
        <v>262</v>
      </c>
      <c r="E439" s="37"/>
      <c r="F439" s="37"/>
      <c r="G439" s="32">
        <v>56</v>
      </c>
      <c r="H439" s="32">
        <v>56</v>
      </c>
      <c r="I439" s="36">
        <v>20</v>
      </c>
      <c r="J439" s="36">
        <v>18</v>
      </c>
      <c r="K439" s="36">
        <v>18</v>
      </c>
      <c r="L439" s="32">
        <v>0</v>
      </c>
      <c r="M439" s="32">
        <v>0</v>
      </c>
      <c r="N439" s="32">
        <v>0</v>
      </c>
      <c r="O439" s="32">
        <v>0</v>
      </c>
      <c r="P439" s="32">
        <v>0</v>
      </c>
      <c r="Q439" s="32">
        <v>0</v>
      </c>
      <c r="R439" s="32">
        <v>0</v>
      </c>
    </row>
    <row r="440" spans="1:18" ht="14.15" customHeight="1" x14ac:dyDescent="0.2">
      <c r="A440" s="220" t="s">
        <v>357</v>
      </c>
      <c r="B440" s="221" t="s">
        <v>174</v>
      </c>
      <c r="C440" s="222"/>
      <c r="D440" s="220"/>
      <c r="E440" s="223">
        <v>3</v>
      </c>
      <c r="F440" s="223">
        <v>0</v>
      </c>
      <c r="G440" s="223">
        <v>72</v>
      </c>
      <c r="H440" s="223">
        <v>72</v>
      </c>
      <c r="I440" s="223">
        <v>22</v>
      </c>
      <c r="J440" s="223">
        <v>28</v>
      </c>
      <c r="K440" s="223">
        <v>22</v>
      </c>
      <c r="L440" s="223">
        <v>0</v>
      </c>
      <c r="M440" s="223">
        <v>0</v>
      </c>
      <c r="N440" s="223">
        <v>0</v>
      </c>
      <c r="O440" s="223">
        <v>0</v>
      </c>
      <c r="P440" s="223">
        <v>0</v>
      </c>
      <c r="Q440" s="223">
        <v>0</v>
      </c>
      <c r="R440" s="223">
        <v>0</v>
      </c>
    </row>
    <row r="441" spans="1:18" ht="14.15" customHeight="1" x14ac:dyDescent="0.2">
      <c r="A441" s="8"/>
      <c r="B441" s="13"/>
      <c r="C441" s="10" t="s">
        <v>339</v>
      </c>
      <c r="D441" s="8" t="s">
        <v>261</v>
      </c>
      <c r="E441" s="37"/>
      <c r="F441" s="37"/>
      <c r="G441" s="32">
        <v>35</v>
      </c>
      <c r="H441" s="32">
        <v>35</v>
      </c>
      <c r="I441" s="36">
        <v>13</v>
      </c>
      <c r="J441" s="36">
        <v>11</v>
      </c>
      <c r="K441" s="36">
        <v>11</v>
      </c>
      <c r="L441" s="32">
        <v>0</v>
      </c>
      <c r="M441" s="32">
        <v>0</v>
      </c>
      <c r="N441" s="32">
        <v>0</v>
      </c>
      <c r="O441" s="32">
        <v>0</v>
      </c>
      <c r="P441" s="32">
        <v>0</v>
      </c>
      <c r="Q441" s="32">
        <v>0</v>
      </c>
      <c r="R441" s="32">
        <v>0</v>
      </c>
    </row>
    <row r="442" spans="1:18" ht="14.15" customHeight="1" x14ac:dyDescent="0.2">
      <c r="A442" s="8"/>
      <c r="B442" s="13"/>
      <c r="C442" s="10" t="s">
        <v>339</v>
      </c>
      <c r="D442" s="8" t="s">
        <v>262</v>
      </c>
      <c r="E442" s="37"/>
      <c r="F442" s="37"/>
      <c r="G442" s="32">
        <v>37</v>
      </c>
      <c r="H442" s="32">
        <v>37</v>
      </c>
      <c r="I442" s="36">
        <v>9</v>
      </c>
      <c r="J442" s="36">
        <v>17</v>
      </c>
      <c r="K442" s="36">
        <v>11</v>
      </c>
      <c r="L442" s="32">
        <v>0</v>
      </c>
      <c r="M442" s="32">
        <v>0</v>
      </c>
      <c r="N442" s="32">
        <v>0</v>
      </c>
      <c r="O442" s="32">
        <v>0</v>
      </c>
      <c r="P442" s="32">
        <v>0</v>
      </c>
      <c r="Q442" s="32">
        <v>0</v>
      </c>
      <c r="R442" s="32">
        <v>0</v>
      </c>
    </row>
    <row r="443" spans="1:18" ht="14.15" customHeight="1" x14ac:dyDescent="0.2">
      <c r="A443" s="225" t="s">
        <v>387</v>
      </c>
      <c r="B443" s="226">
        <v>20</v>
      </c>
      <c r="C443" s="225"/>
      <c r="D443" s="225"/>
      <c r="E443" s="228">
        <v>209</v>
      </c>
      <c r="F443" s="228">
        <v>20</v>
      </c>
      <c r="G443" s="228">
        <v>7430</v>
      </c>
      <c r="H443" s="228">
        <v>7258</v>
      </c>
      <c r="I443" s="228">
        <v>2435</v>
      </c>
      <c r="J443" s="228">
        <v>2346</v>
      </c>
      <c r="K443" s="228">
        <v>2477</v>
      </c>
      <c r="L443" s="228">
        <v>165</v>
      </c>
      <c r="M443" s="228">
        <v>49</v>
      </c>
      <c r="N443" s="228">
        <v>38</v>
      </c>
      <c r="O443" s="228">
        <v>37</v>
      </c>
      <c r="P443" s="228">
        <v>41</v>
      </c>
      <c r="Q443" s="228">
        <v>7</v>
      </c>
      <c r="R443" s="228">
        <v>0</v>
      </c>
    </row>
    <row r="444" spans="1:18" ht="14.15" customHeight="1" x14ac:dyDescent="0.2">
      <c r="A444" s="220" t="s">
        <v>358</v>
      </c>
      <c r="B444" s="221" t="s">
        <v>49</v>
      </c>
      <c r="C444" s="222"/>
      <c r="D444" s="220"/>
      <c r="E444" s="223">
        <v>17</v>
      </c>
      <c r="F444" s="223">
        <v>0</v>
      </c>
      <c r="G444" s="223">
        <v>477</v>
      </c>
      <c r="H444" s="223">
        <v>477</v>
      </c>
      <c r="I444" s="223">
        <v>154</v>
      </c>
      <c r="J444" s="223">
        <v>155</v>
      </c>
      <c r="K444" s="223">
        <v>168</v>
      </c>
      <c r="L444" s="223">
        <v>0</v>
      </c>
      <c r="M444" s="223">
        <v>0</v>
      </c>
      <c r="N444" s="223">
        <v>0</v>
      </c>
      <c r="O444" s="223">
        <v>0</v>
      </c>
      <c r="P444" s="223">
        <v>0</v>
      </c>
      <c r="Q444" s="223">
        <v>0</v>
      </c>
      <c r="R444" s="223">
        <v>0</v>
      </c>
    </row>
    <row r="445" spans="1:18" ht="14.15" customHeight="1" x14ac:dyDescent="0.2">
      <c r="A445" s="8"/>
      <c r="B445" s="13"/>
      <c r="C445" s="10" t="s">
        <v>339</v>
      </c>
      <c r="D445" s="8" t="s">
        <v>261</v>
      </c>
      <c r="E445" s="37"/>
      <c r="F445" s="37"/>
      <c r="G445" s="32">
        <v>165</v>
      </c>
      <c r="H445" s="32">
        <v>165</v>
      </c>
      <c r="I445" s="36">
        <v>59</v>
      </c>
      <c r="J445" s="36">
        <v>45</v>
      </c>
      <c r="K445" s="36">
        <v>61</v>
      </c>
      <c r="L445" s="32">
        <v>0</v>
      </c>
      <c r="M445" s="32">
        <v>0</v>
      </c>
      <c r="N445" s="32">
        <v>0</v>
      </c>
      <c r="O445" s="32">
        <v>0</v>
      </c>
      <c r="P445" s="32">
        <v>0</v>
      </c>
      <c r="Q445" s="32">
        <v>0</v>
      </c>
      <c r="R445" s="32">
        <v>0</v>
      </c>
    </row>
    <row r="446" spans="1:18" ht="14.15" customHeight="1" x14ac:dyDescent="0.2">
      <c r="A446" s="8"/>
      <c r="B446" s="13"/>
      <c r="C446" s="10" t="s">
        <v>339</v>
      </c>
      <c r="D446" s="8" t="s">
        <v>262</v>
      </c>
      <c r="E446" s="37"/>
      <c r="F446" s="37"/>
      <c r="G446" s="32">
        <v>189</v>
      </c>
      <c r="H446" s="32">
        <v>189</v>
      </c>
      <c r="I446" s="36">
        <v>67</v>
      </c>
      <c r="J446" s="36">
        <v>58</v>
      </c>
      <c r="K446" s="36">
        <v>64</v>
      </c>
      <c r="L446" s="32">
        <v>0</v>
      </c>
      <c r="M446" s="32">
        <v>0</v>
      </c>
      <c r="N446" s="32">
        <v>0</v>
      </c>
      <c r="O446" s="32">
        <v>0</v>
      </c>
      <c r="P446" s="32">
        <v>0</v>
      </c>
      <c r="Q446" s="32">
        <v>0</v>
      </c>
      <c r="R446" s="32">
        <v>0</v>
      </c>
    </row>
    <row r="447" spans="1:18" ht="14.15" customHeight="1" x14ac:dyDescent="0.2">
      <c r="A447" s="8"/>
      <c r="B447" s="13"/>
      <c r="C447" s="10" t="s">
        <v>338</v>
      </c>
      <c r="D447" s="8" t="s">
        <v>261</v>
      </c>
      <c r="E447" s="37"/>
      <c r="F447" s="37"/>
      <c r="G447" s="32">
        <v>52</v>
      </c>
      <c r="H447" s="32">
        <v>52</v>
      </c>
      <c r="I447" s="32">
        <v>13</v>
      </c>
      <c r="J447" s="32">
        <v>23</v>
      </c>
      <c r="K447" s="32">
        <v>16</v>
      </c>
      <c r="L447" s="32">
        <v>0</v>
      </c>
      <c r="M447" s="32">
        <v>0</v>
      </c>
      <c r="N447" s="32">
        <v>0</v>
      </c>
      <c r="O447" s="32">
        <v>0</v>
      </c>
      <c r="P447" s="32">
        <v>0</v>
      </c>
      <c r="Q447" s="32">
        <v>0</v>
      </c>
      <c r="R447" s="32">
        <v>0</v>
      </c>
    </row>
    <row r="448" spans="1:18" ht="14.15" customHeight="1" x14ac:dyDescent="0.2">
      <c r="A448" s="8"/>
      <c r="B448" s="13"/>
      <c r="C448" s="10" t="s">
        <v>338</v>
      </c>
      <c r="D448" s="8" t="s">
        <v>262</v>
      </c>
      <c r="E448" s="37"/>
      <c r="F448" s="37"/>
      <c r="G448" s="32">
        <v>1</v>
      </c>
      <c r="H448" s="32">
        <v>1</v>
      </c>
      <c r="I448" s="32">
        <v>0</v>
      </c>
      <c r="J448" s="32">
        <v>1</v>
      </c>
      <c r="K448" s="32">
        <v>0</v>
      </c>
      <c r="L448" s="32">
        <v>0</v>
      </c>
      <c r="M448" s="32">
        <v>0</v>
      </c>
      <c r="N448" s="32">
        <v>0</v>
      </c>
      <c r="O448" s="32">
        <v>0</v>
      </c>
      <c r="P448" s="32">
        <v>0</v>
      </c>
      <c r="Q448" s="32">
        <v>0</v>
      </c>
      <c r="R448" s="32">
        <v>0</v>
      </c>
    </row>
    <row r="449" spans="1:18" ht="14.15" customHeight="1" x14ac:dyDescent="0.2">
      <c r="A449" s="8"/>
      <c r="B449" s="13"/>
      <c r="C449" s="10" t="s">
        <v>346</v>
      </c>
      <c r="D449" s="8" t="s">
        <v>261</v>
      </c>
      <c r="E449" s="37"/>
      <c r="F449" s="37"/>
      <c r="G449" s="32">
        <v>14</v>
      </c>
      <c r="H449" s="32">
        <v>14</v>
      </c>
      <c r="I449" s="36">
        <v>5</v>
      </c>
      <c r="J449" s="36">
        <v>4</v>
      </c>
      <c r="K449" s="36">
        <v>5</v>
      </c>
      <c r="L449" s="32">
        <v>0</v>
      </c>
      <c r="M449" s="32">
        <v>0</v>
      </c>
      <c r="N449" s="32">
        <v>0</v>
      </c>
      <c r="O449" s="32">
        <v>0</v>
      </c>
      <c r="P449" s="32">
        <v>0</v>
      </c>
      <c r="Q449" s="32">
        <v>0</v>
      </c>
      <c r="R449" s="32">
        <v>0</v>
      </c>
    </row>
    <row r="450" spans="1:18" ht="14.15" customHeight="1" x14ac:dyDescent="0.2">
      <c r="A450" s="8"/>
      <c r="B450" s="13"/>
      <c r="C450" s="10" t="s">
        <v>346</v>
      </c>
      <c r="D450" s="8" t="s">
        <v>262</v>
      </c>
      <c r="E450" s="37"/>
      <c r="F450" s="37"/>
      <c r="G450" s="32">
        <v>56</v>
      </c>
      <c r="H450" s="32">
        <v>56</v>
      </c>
      <c r="I450" s="36">
        <v>10</v>
      </c>
      <c r="J450" s="36">
        <v>24</v>
      </c>
      <c r="K450" s="36">
        <v>22</v>
      </c>
      <c r="L450" s="32">
        <v>0</v>
      </c>
      <c r="M450" s="32">
        <v>0</v>
      </c>
      <c r="N450" s="32">
        <v>0</v>
      </c>
      <c r="O450" s="32">
        <v>0</v>
      </c>
      <c r="P450" s="32">
        <v>0</v>
      </c>
      <c r="Q450" s="32">
        <v>0</v>
      </c>
      <c r="R450" s="32">
        <v>0</v>
      </c>
    </row>
    <row r="451" spans="1:18" ht="14.15" customHeight="1" x14ac:dyDescent="0.2">
      <c r="A451" s="220" t="s">
        <v>358</v>
      </c>
      <c r="B451" s="221" t="s">
        <v>175</v>
      </c>
      <c r="C451" s="222"/>
      <c r="D451" s="220"/>
      <c r="E451" s="223">
        <v>3</v>
      </c>
      <c r="F451" s="223">
        <v>0</v>
      </c>
      <c r="G451" s="223">
        <v>43</v>
      </c>
      <c r="H451" s="223">
        <v>43</v>
      </c>
      <c r="I451" s="223">
        <v>24</v>
      </c>
      <c r="J451" s="223">
        <v>7</v>
      </c>
      <c r="K451" s="223">
        <v>12</v>
      </c>
      <c r="L451" s="223">
        <v>0</v>
      </c>
      <c r="M451" s="223">
        <v>0</v>
      </c>
      <c r="N451" s="223">
        <v>0</v>
      </c>
      <c r="O451" s="223">
        <v>0</v>
      </c>
      <c r="P451" s="223">
        <v>0</v>
      </c>
      <c r="Q451" s="223">
        <v>0</v>
      </c>
      <c r="R451" s="223">
        <v>0</v>
      </c>
    </row>
    <row r="452" spans="1:18" ht="14.15" customHeight="1" x14ac:dyDescent="0.2">
      <c r="A452" s="8"/>
      <c r="B452" s="13"/>
      <c r="C452" s="10" t="s">
        <v>346</v>
      </c>
      <c r="D452" s="8" t="s">
        <v>261</v>
      </c>
      <c r="E452" s="37"/>
      <c r="F452" s="37"/>
      <c r="G452" s="32">
        <v>25</v>
      </c>
      <c r="H452" s="32">
        <v>25</v>
      </c>
      <c r="I452" s="36">
        <v>14</v>
      </c>
      <c r="J452" s="36">
        <v>5</v>
      </c>
      <c r="K452" s="36">
        <v>6</v>
      </c>
      <c r="L452" s="32">
        <v>0</v>
      </c>
      <c r="M452" s="32">
        <v>0</v>
      </c>
      <c r="N452" s="32">
        <v>0</v>
      </c>
      <c r="O452" s="32">
        <v>0</v>
      </c>
      <c r="P452" s="32">
        <v>0</v>
      </c>
      <c r="Q452" s="32">
        <v>0</v>
      </c>
      <c r="R452" s="32">
        <v>0</v>
      </c>
    </row>
    <row r="453" spans="1:18" ht="14.15" customHeight="1" x14ac:dyDescent="0.2">
      <c r="A453" s="8"/>
      <c r="B453" s="13"/>
      <c r="C453" s="10" t="s">
        <v>346</v>
      </c>
      <c r="D453" s="8" t="s">
        <v>262</v>
      </c>
      <c r="E453" s="37"/>
      <c r="F453" s="37"/>
      <c r="G453" s="32">
        <v>18</v>
      </c>
      <c r="H453" s="32">
        <v>18</v>
      </c>
      <c r="I453" s="36">
        <v>10</v>
      </c>
      <c r="J453" s="36">
        <v>2</v>
      </c>
      <c r="K453" s="36">
        <v>6</v>
      </c>
      <c r="L453" s="32">
        <v>0</v>
      </c>
      <c r="M453" s="32">
        <v>0</v>
      </c>
      <c r="N453" s="32">
        <v>0</v>
      </c>
      <c r="O453" s="32">
        <v>0</v>
      </c>
      <c r="P453" s="32">
        <v>0</v>
      </c>
      <c r="Q453" s="32">
        <v>0</v>
      </c>
      <c r="R453" s="32">
        <v>0</v>
      </c>
    </row>
    <row r="454" spans="1:18" ht="14.15" customHeight="1" x14ac:dyDescent="0.2">
      <c r="A454" s="220" t="s">
        <v>358</v>
      </c>
      <c r="B454" s="221" t="s">
        <v>176</v>
      </c>
      <c r="C454" s="222"/>
      <c r="D454" s="220"/>
      <c r="E454" s="223">
        <v>5</v>
      </c>
      <c r="F454" s="223">
        <v>0</v>
      </c>
      <c r="G454" s="223">
        <v>142</v>
      </c>
      <c r="H454" s="223">
        <v>142</v>
      </c>
      <c r="I454" s="223">
        <v>37</v>
      </c>
      <c r="J454" s="223">
        <v>55</v>
      </c>
      <c r="K454" s="223">
        <v>50</v>
      </c>
      <c r="L454" s="223">
        <v>0</v>
      </c>
      <c r="M454" s="223">
        <v>0</v>
      </c>
      <c r="N454" s="223">
        <v>0</v>
      </c>
      <c r="O454" s="223">
        <v>0</v>
      </c>
      <c r="P454" s="223">
        <v>0</v>
      </c>
      <c r="Q454" s="223">
        <v>0</v>
      </c>
      <c r="R454" s="223">
        <v>0</v>
      </c>
    </row>
    <row r="455" spans="1:18" ht="14.15" customHeight="1" x14ac:dyDescent="0.2">
      <c r="A455" s="8"/>
      <c r="B455" s="13"/>
      <c r="C455" s="10" t="s">
        <v>339</v>
      </c>
      <c r="D455" s="8" t="s">
        <v>261</v>
      </c>
      <c r="E455" s="37"/>
      <c r="F455" s="37"/>
      <c r="G455" s="32">
        <v>76</v>
      </c>
      <c r="H455" s="32">
        <v>76</v>
      </c>
      <c r="I455" s="36">
        <v>22</v>
      </c>
      <c r="J455" s="36">
        <v>26</v>
      </c>
      <c r="K455" s="36">
        <v>28</v>
      </c>
      <c r="L455" s="32">
        <v>0</v>
      </c>
      <c r="M455" s="32">
        <v>0</v>
      </c>
      <c r="N455" s="32">
        <v>0</v>
      </c>
      <c r="O455" s="32">
        <v>0</v>
      </c>
      <c r="P455" s="32">
        <v>0</v>
      </c>
      <c r="Q455" s="32">
        <v>0</v>
      </c>
      <c r="R455" s="32">
        <v>0</v>
      </c>
    </row>
    <row r="456" spans="1:18" ht="14.15" customHeight="1" x14ac:dyDescent="0.2">
      <c r="A456" s="8"/>
      <c r="B456" s="13"/>
      <c r="C456" s="10" t="s">
        <v>339</v>
      </c>
      <c r="D456" s="8" t="s">
        <v>262</v>
      </c>
      <c r="E456" s="37"/>
      <c r="F456" s="37"/>
      <c r="G456" s="32">
        <v>66</v>
      </c>
      <c r="H456" s="32">
        <v>66</v>
      </c>
      <c r="I456" s="36">
        <v>15</v>
      </c>
      <c r="J456" s="36">
        <v>29</v>
      </c>
      <c r="K456" s="36">
        <v>22</v>
      </c>
      <c r="L456" s="32">
        <v>0</v>
      </c>
      <c r="M456" s="32">
        <v>0</v>
      </c>
      <c r="N456" s="32">
        <v>0</v>
      </c>
      <c r="O456" s="32">
        <v>0</v>
      </c>
      <c r="P456" s="32">
        <v>0</v>
      </c>
      <c r="Q456" s="32">
        <v>0</v>
      </c>
      <c r="R456" s="32">
        <v>0</v>
      </c>
    </row>
    <row r="457" spans="1:18" ht="14.15" customHeight="1" x14ac:dyDescent="0.2">
      <c r="A457" s="220" t="s">
        <v>358</v>
      </c>
      <c r="B457" s="221" t="s">
        <v>211</v>
      </c>
      <c r="C457" s="222"/>
      <c r="D457" s="220"/>
      <c r="E457" s="223">
        <v>3</v>
      </c>
      <c r="F457" s="223">
        <v>0</v>
      </c>
      <c r="G457" s="223">
        <v>54</v>
      </c>
      <c r="H457" s="223">
        <v>54</v>
      </c>
      <c r="I457" s="223">
        <v>25</v>
      </c>
      <c r="J457" s="223">
        <v>12</v>
      </c>
      <c r="K457" s="223">
        <v>17</v>
      </c>
      <c r="L457" s="223">
        <v>0</v>
      </c>
      <c r="M457" s="223">
        <v>0</v>
      </c>
      <c r="N457" s="223">
        <v>0</v>
      </c>
      <c r="O457" s="223">
        <v>0</v>
      </c>
      <c r="P457" s="223">
        <v>0</v>
      </c>
      <c r="Q457" s="223">
        <v>0</v>
      </c>
      <c r="R457" s="223">
        <v>0</v>
      </c>
    </row>
    <row r="458" spans="1:18" ht="14.15" customHeight="1" x14ac:dyDescent="0.2">
      <c r="A458" s="8"/>
      <c r="B458" s="13"/>
      <c r="C458" s="10" t="s">
        <v>504</v>
      </c>
      <c r="D458" s="8" t="s">
        <v>261</v>
      </c>
      <c r="E458" s="37"/>
      <c r="F458" s="37"/>
      <c r="G458" s="32">
        <v>32</v>
      </c>
      <c r="H458" s="32">
        <v>32</v>
      </c>
      <c r="I458" s="36">
        <v>15</v>
      </c>
      <c r="J458" s="36">
        <v>6</v>
      </c>
      <c r="K458" s="36">
        <v>11</v>
      </c>
      <c r="L458" s="32">
        <v>0</v>
      </c>
      <c r="M458" s="32">
        <v>0</v>
      </c>
      <c r="N458" s="32">
        <v>0</v>
      </c>
      <c r="O458" s="32">
        <v>0</v>
      </c>
      <c r="P458" s="32">
        <v>0</v>
      </c>
      <c r="Q458" s="32">
        <v>0</v>
      </c>
      <c r="R458" s="32">
        <v>0</v>
      </c>
    </row>
    <row r="459" spans="1:18" ht="14.15" customHeight="1" x14ac:dyDescent="0.2">
      <c r="A459" s="8"/>
      <c r="B459" s="13"/>
      <c r="C459" s="10" t="s">
        <v>504</v>
      </c>
      <c r="D459" s="8" t="s">
        <v>262</v>
      </c>
      <c r="E459" s="37"/>
      <c r="F459" s="37"/>
      <c r="G459" s="32">
        <v>22</v>
      </c>
      <c r="H459" s="32">
        <v>22</v>
      </c>
      <c r="I459" s="36">
        <v>10</v>
      </c>
      <c r="J459" s="36">
        <v>6</v>
      </c>
      <c r="K459" s="36">
        <v>6</v>
      </c>
      <c r="L459" s="32">
        <v>0</v>
      </c>
      <c r="M459" s="32">
        <v>0</v>
      </c>
      <c r="N459" s="32">
        <v>0</v>
      </c>
      <c r="O459" s="32">
        <v>0</v>
      </c>
      <c r="P459" s="32">
        <v>0</v>
      </c>
      <c r="Q459" s="32">
        <v>0</v>
      </c>
      <c r="R459" s="32">
        <v>0</v>
      </c>
    </row>
    <row r="460" spans="1:18" ht="14.15" customHeight="1" x14ac:dyDescent="0.2">
      <c r="A460" s="220" t="s">
        <v>358</v>
      </c>
      <c r="B460" s="221" t="s">
        <v>177</v>
      </c>
      <c r="C460" s="222"/>
      <c r="D460" s="220"/>
      <c r="E460" s="223">
        <v>4</v>
      </c>
      <c r="F460" s="223">
        <v>0</v>
      </c>
      <c r="G460" s="223">
        <v>94</v>
      </c>
      <c r="H460" s="223">
        <v>94</v>
      </c>
      <c r="I460" s="223">
        <v>31</v>
      </c>
      <c r="J460" s="223">
        <v>20</v>
      </c>
      <c r="K460" s="223">
        <v>43</v>
      </c>
      <c r="L460" s="223">
        <v>0</v>
      </c>
      <c r="M460" s="223">
        <v>0</v>
      </c>
      <c r="N460" s="223">
        <v>0</v>
      </c>
      <c r="O460" s="223">
        <v>0</v>
      </c>
      <c r="P460" s="223">
        <v>0</v>
      </c>
      <c r="Q460" s="223">
        <v>0</v>
      </c>
      <c r="R460" s="223">
        <v>0</v>
      </c>
    </row>
    <row r="461" spans="1:18" ht="14.15" customHeight="1" x14ac:dyDescent="0.2">
      <c r="A461" s="8"/>
      <c r="B461" s="13"/>
      <c r="C461" s="10" t="s">
        <v>339</v>
      </c>
      <c r="D461" s="8" t="s">
        <v>261</v>
      </c>
      <c r="E461" s="37"/>
      <c r="F461" s="37"/>
      <c r="G461" s="32">
        <v>42</v>
      </c>
      <c r="H461" s="32">
        <v>42</v>
      </c>
      <c r="I461" s="36">
        <v>13</v>
      </c>
      <c r="J461" s="36">
        <v>9</v>
      </c>
      <c r="K461" s="36">
        <v>20</v>
      </c>
      <c r="L461" s="32">
        <v>0</v>
      </c>
      <c r="M461" s="32">
        <v>0</v>
      </c>
      <c r="N461" s="32">
        <v>0</v>
      </c>
      <c r="O461" s="32">
        <v>0</v>
      </c>
      <c r="P461" s="32">
        <v>0</v>
      </c>
      <c r="Q461" s="32">
        <v>0</v>
      </c>
      <c r="R461" s="32">
        <v>0</v>
      </c>
    </row>
    <row r="462" spans="1:18" ht="14.15" customHeight="1" x14ac:dyDescent="0.2">
      <c r="A462" s="8"/>
      <c r="B462" s="13"/>
      <c r="C462" s="10" t="s">
        <v>339</v>
      </c>
      <c r="D462" s="8" t="s">
        <v>262</v>
      </c>
      <c r="E462" s="37"/>
      <c r="F462" s="37"/>
      <c r="G462" s="32">
        <v>52</v>
      </c>
      <c r="H462" s="32">
        <v>52</v>
      </c>
      <c r="I462" s="36">
        <v>18</v>
      </c>
      <c r="J462" s="36">
        <v>11</v>
      </c>
      <c r="K462" s="36">
        <v>23</v>
      </c>
      <c r="L462" s="32">
        <v>0</v>
      </c>
      <c r="M462" s="32">
        <v>0</v>
      </c>
      <c r="N462" s="32">
        <v>0</v>
      </c>
      <c r="O462" s="32">
        <v>0</v>
      </c>
      <c r="P462" s="32">
        <v>0</v>
      </c>
      <c r="Q462" s="32">
        <v>0</v>
      </c>
      <c r="R462" s="32">
        <v>0</v>
      </c>
    </row>
    <row r="463" spans="1:18" ht="14.15" customHeight="1" x14ac:dyDescent="0.2">
      <c r="A463" s="225" t="s">
        <v>387</v>
      </c>
      <c r="B463" s="226">
        <v>5</v>
      </c>
      <c r="C463" s="225"/>
      <c r="D463" s="225"/>
      <c r="E463" s="228">
        <v>32</v>
      </c>
      <c r="F463" s="228">
        <v>0</v>
      </c>
      <c r="G463" s="228">
        <v>810</v>
      </c>
      <c r="H463" s="228">
        <v>810</v>
      </c>
      <c r="I463" s="228">
        <v>271</v>
      </c>
      <c r="J463" s="228">
        <v>249</v>
      </c>
      <c r="K463" s="228">
        <v>290</v>
      </c>
      <c r="L463" s="228">
        <v>0</v>
      </c>
      <c r="M463" s="228">
        <v>0</v>
      </c>
      <c r="N463" s="228">
        <v>0</v>
      </c>
      <c r="O463" s="228">
        <v>0</v>
      </c>
      <c r="P463" s="228">
        <v>0</v>
      </c>
      <c r="Q463" s="228">
        <v>0</v>
      </c>
      <c r="R463" s="228">
        <v>0</v>
      </c>
    </row>
    <row r="464" spans="1:18" ht="14.15" customHeight="1" x14ac:dyDescent="0.2">
      <c r="A464" s="220" t="s">
        <v>359</v>
      </c>
      <c r="B464" s="221" t="s">
        <v>53</v>
      </c>
      <c r="C464" s="222"/>
      <c r="D464" s="220"/>
      <c r="E464" s="223">
        <v>15</v>
      </c>
      <c r="F464" s="223">
        <v>4</v>
      </c>
      <c r="G464" s="223">
        <v>589</v>
      </c>
      <c r="H464" s="223">
        <v>465</v>
      </c>
      <c r="I464" s="223">
        <v>144</v>
      </c>
      <c r="J464" s="223">
        <v>160</v>
      </c>
      <c r="K464" s="223">
        <v>161</v>
      </c>
      <c r="L464" s="223">
        <v>46</v>
      </c>
      <c r="M464" s="223">
        <v>20</v>
      </c>
      <c r="N464" s="223">
        <v>19</v>
      </c>
      <c r="O464" s="223">
        <v>1</v>
      </c>
      <c r="P464" s="223">
        <v>6</v>
      </c>
      <c r="Q464" s="223">
        <v>78</v>
      </c>
      <c r="R464" s="223">
        <v>0</v>
      </c>
    </row>
    <row r="465" spans="1:18" ht="14.15" customHeight="1" x14ac:dyDescent="0.2">
      <c r="A465" s="8"/>
      <c r="B465" s="13"/>
      <c r="C465" s="10" t="s">
        <v>339</v>
      </c>
      <c r="D465" s="8" t="s">
        <v>261</v>
      </c>
      <c r="E465" s="37"/>
      <c r="F465" s="37"/>
      <c r="G465" s="32">
        <v>186</v>
      </c>
      <c r="H465" s="32">
        <v>163</v>
      </c>
      <c r="I465" s="36">
        <v>50</v>
      </c>
      <c r="J465" s="36">
        <v>58</v>
      </c>
      <c r="K465" s="36">
        <v>55</v>
      </c>
      <c r="L465" s="32">
        <v>23</v>
      </c>
      <c r="M465" s="36">
        <v>11</v>
      </c>
      <c r="N465" s="36">
        <v>7</v>
      </c>
      <c r="O465" s="36">
        <v>1</v>
      </c>
      <c r="P465" s="36">
        <v>4</v>
      </c>
      <c r="Q465" s="32">
        <v>0</v>
      </c>
      <c r="R465" s="32">
        <v>0</v>
      </c>
    </row>
    <row r="466" spans="1:18" ht="14.15" customHeight="1" x14ac:dyDescent="0.2">
      <c r="A466" s="8"/>
      <c r="B466" s="13"/>
      <c r="C466" s="10" t="s">
        <v>339</v>
      </c>
      <c r="D466" s="8" t="s">
        <v>262</v>
      </c>
      <c r="E466" s="37"/>
      <c r="F466" s="37"/>
      <c r="G466" s="32">
        <v>180</v>
      </c>
      <c r="H466" s="32">
        <v>157</v>
      </c>
      <c r="I466" s="36">
        <v>54</v>
      </c>
      <c r="J466" s="36">
        <v>55</v>
      </c>
      <c r="K466" s="36">
        <v>48</v>
      </c>
      <c r="L466" s="32">
        <v>23</v>
      </c>
      <c r="M466" s="36">
        <v>9</v>
      </c>
      <c r="N466" s="36">
        <v>12</v>
      </c>
      <c r="O466" s="36">
        <v>0</v>
      </c>
      <c r="P466" s="36">
        <v>2</v>
      </c>
      <c r="Q466" s="32">
        <v>0</v>
      </c>
      <c r="R466" s="32">
        <v>0</v>
      </c>
    </row>
    <row r="467" spans="1:18" ht="14.15" customHeight="1" x14ac:dyDescent="0.2">
      <c r="A467" s="28"/>
      <c r="B467" s="9"/>
      <c r="C467" s="15" t="s">
        <v>346</v>
      </c>
      <c r="D467" s="28" t="s">
        <v>261</v>
      </c>
      <c r="E467" s="37"/>
      <c r="F467" s="37"/>
      <c r="G467" s="32">
        <v>52</v>
      </c>
      <c r="H467" s="32">
        <v>52</v>
      </c>
      <c r="I467" s="36">
        <v>18</v>
      </c>
      <c r="J467" s="36">
        <v>16</v>
      </c>
      <c r="K467" s="36">
        <v>18</v>
      </c>
      <c r="L467" s="32">
        <v>0</v>
      </c>
      <c r="M467" s="37">
        <v>0</v>
      </c>
      <c r="N467" s="37">
        <v>0</v>
      </c>
      <c r="O467" s="37">
        <v>0</v>
      </c>
      <c r="P467" s="37">
        <v>0</v>
      </c>
      <c r="Q467" s="37">
        <v>0</v>
      </c>
      <c r="R467" s="37">
        <v>0</v>
      </c>
    </row>
    <row r="468" spans="1:18" ht="14.15" customHeight="1" x14ac:dyDescent="0.2">
      <c r="A468" s="28"/>
      <c r="B468" s="9"/>
      <c r="C468" s="15" t="s">
        <v>346</v>
      </c>
      <c r="D468" s="28" t="s">
        <v>262</v>
      </c>
      <c r="E468" s="37"/>
      <c r="F468" s="37"/>
      <c r="G468" s="32">
        <v>27</v>
      </c>
      <c r="H468" s="32">
        <v>27</v>
      </c>
      <c r="I468" s="36">
        <v>6</v>
      </c>
      <c r="J468" s="36">
        <v>4</v>
      </c>
      <c r="K468" s="36">
        <v>17</v>
      </c>
      <c r="L468" s="32">
        <v>0</v>
      </c>
      <c r="M468" s="37">
        <v>0</v>
      </c>
      <c r="N468" s="37">
        <v>0</v>
      </c>
      <c r="O468" s="37">
        <v>0</v>
      </c>
      <c r="P468" s="37">
        <v>0</v>
      </c>
      <c r="Q468" s="37">
        <v>0</v>
      </c>
      <c r="R468" s="37">
        <v>0</v>
      </c>
    </row>
    <row r="469" spans="1:18" ht="14.15" customHeight="1" x14ac:dyDescent="0.2">
      <c r="A469" s="8"/>
      <c r="B469" s="13"/>
      <c r="C469" s="10" t="s">
        <v>505</v>
      </c>
      <c r="D469" s="8" t="s">
        <v>261</v>
      </c>
      <c r="E469" s="37"/>
      <c r="F469" s="37"/>
      <c r="G469" s="32">
        <v>4</v>
      </c>
      <c r="H469" s="32">
        <v>4</v>
      </c>
      <c r="I469" s="36">
        <v>1</v>
      </c>
      <c r="J469" s="36">
        <v>1</v>
      </c>
      <c r="K469" s="36">
        <v>2</v>
      </c>
      <c r="L469" s="32">
        <v>0</v>
      </c>
      <c r="M469" s="37">
        <v>0</v>
      </c>
      <c r="N469" s="37">
        <v>0</v>
      </c>
      <c r="O469" s="37">
        <v>0</v>
      </c>
      <c r="P469" s="37">
        <v>0</v>
      </c>
      <c r="Q469" s="36">
        <v>0</v>
      </c>
      <c r="R469" s="32">
        <v>0</v>
      </c>
    </row>
    <row r="470" spans="1:18" ht="14.15" customHeight="1" x14ac:dyDescent="0.2">
      <c r="A470" s="8"/>
      <c r="B470" s="13"/>
      <c r="C470" s="10" t="s">
        <v>505</v>
      </c>
      <c r="D470" s="8" t="s">
        <v>262</v>
      </c>
      <c r="E470" s="37"/>
      <c r="F470" s="37"/>
      <c r="G470" s="32">
        <v>140</v>
      </c>
      <c r="H470" s="32">
        <v>62</v>
      </c>
      <c r="I470" s="36">
        <v>15</v>
      </c>
      <c r="J470" s="36">
        <v>26</v>
      </c>
      <c r="K470" s="36">
        <v>21</v>
      </c>
      <c r="L470" s="32">
        <v>0</v>
      </c>
      <c r="M470" s="37">
        <v>0</v>
      </c>
      <c r="N470" s="37">
        <v>0</v>
      </c>
      <c r="O470" s="37">
        <v>0</v>
      </c>
      <c r="P470" s="37">
        <v>0</v>
      </c>
      <c r="Q470" s="36">
        <v>78</v>
      </c>
      <c r="R470" s="32">
        <v>0</v>
      </c>
    </row>
    <row r="471" spans="1:18" ht="14.15" customHeight="1" x14ac:dyDescent="0.2">
      <c r="A471" s="220" t="s">
        <v>359</v>
      </c>
      <c r="B471" s="221" t="s">
        <v>178</v>
      </c>
      <c r="C471" s="222"/>
      <c r="D471" s="220"/>
      <c r="E471" s="223">
        <v>3</v>
      </c>
      <c r="F471" s="223">
        <v>0</v>
      </c>
      <c r="G471" s="223">
        <v>89</v>
      </c>
      <c r="H471" s="223">
        <v>89</v>
      </c>
      <c r="I471" s="223">
        <v>25</v>
      </c>
      <c r="J471" s="223">
        <v>36</v>
      </c>
      <c r="K471" s="223">
        <v>28</v>
      </c>
      <c r="L471" s="223">
        <v>0</v>
      </c>
      <c r="M471" s="223">
        <v>0</v>
      </c>
      <c r="N471" s="223">
        <v>0</v>
      </c>
      <c r="O471" s="223">
        <v>0</v>
      </c>
      <c r="P471" s="223">
        <v>0</v>
      </c>
      <c r="Q471" s="223">
        <v>0</v>
      </c>
      <c r="R471" s="223">
        <v>0</v>
      </c>
    </row>
    <row r="472" spans="1:18" ht="14.15" customHeight="1" x14ac:dyDescent="0.2">
      <c r="A472" s="8"/>
      <c r="B472" s="13"/>
      <c r="C472" s="10" t="s">
        <v>339</v>
      </c>
      <c r="D472" s="8" t="s">
        <v>261</v>
      </c>
      <c r="E472" s="37"/>
      <c r="F472" s="37"/>
      <c r="G472" s="32">
        <v>45</v>
      </c>
      <c r="H472" s="32">
        <v>45</v>
      </c>
      <c r="I472" s="36">
        <v>12</v>
      </c>
      <c r="J472" s="36">
        <v>18</v>
      </c>
      <c r="K472" s="36">
        <v>15</v>
      </c>
      <c r="L472" s="32">
        <v>0</v>
      </c>
      <c r="M472" s="32">
        <v>0</v>
      </c>
      <c r="N472" s="32">
        <v>0</v>
      </c>
      <c r="O472" s="32">
        <v>0</v>
      </c>
      <c r="P472" s="32">
        <v>0</v>
      </c>
      <c r="Q472" s="32">
        <v>0</v>
      </c>
      <c r="R472" s="32">
        <v>0</v>
      </c>
    </row>
    <row r="473" spans="1:18" ht="14.15" customHeight="1" x14ac:dyDescent="0.2">
      <c r="A473" s="8"/>
      <c r="B473" s="13"/>
      <c r="C473" s="10" t="s">
        <v>339</v>
      </c>
      <c r="D473" s="8" t="s">
        <v>262</v>
      </c>
      <c r="E473" s="37"/>
      <c r="F473" s="37"/>
      <c r="G473" s="32">
        <v>44</v>
      </c>
      <c r="H473" s="32">
        <v>44</v>
      </c>
      <c r="I473" s="36">
        <v>13</v>
      </c>
      <c r="J473" s="36">
        <v>18</v>
      </c>
      <c r="K473" s="36">
        <v>13</v>
      </c>
      <c r="L473" s="32">
        <v>0</v>
      </c>
      <c r="M473" s="32">
        <v>0</v>
      </c>
      <c r="N473" s="32">
        <v>0</v>
      </c>
      <c r="O473" s="32">
        <v>0</v>
      </c>
      <c r="P473" s="32">
        <v>0</v>
      </c>
      <c r="Q473" s="32">
        <v>0</v>
      </c>
      <c r="R473" s="32">
        <v>0</v>
      </c>
    </row>
    <row r="474" spans="1:18" ht="14.15" customHeight="1" x14ac:dyDescent="0.2">
      <c r="A474" s="220" t="s">
        <v>359</v>
      </c>
      <c r="B474" s="221" t="s">
        <v>179</v>
      </c>
      <c r="C474" s="222"/>
      <c r="D474" s="220"/>
      <c r="E474" s="223">
        <v>6</v>
      </c>
      <c r="F474" s="223">
        <v>0</v>
      </c>
      <c r="G474" s="223">
        <v>135</v>
      </c>
      <c r="H474" s="223">
        <v>135</v>
      </c>
      <c r="I474" s="223">
        <v>42</v>
      </c>
      <c r="J474" s="223">
        <v>43</v>
      </c>
      <c r="K474" s="223">
        <v>50</v>
      </c>
      <c r="L474" s="223">
        <v>0</v>
      </c>
      <c r="M474" s="223">
        <v>0</v>
      </c>
      <c r="N474" s="223">
        <v>0</v>
      </c>
      <c r="O474" s="223">
        <v>0</v>
      </c>
      <c r="P474" s="223">
        <v>0</v>
      </c>
      <c r="Q474" s="223">
        <v>0</v>
      </c>
      <c r="R474" s="223">
        <v>0</v>
      </c>
    </row>
    <row r="475" spans="1:18" ht="14.15" customHeight="1" x14ac:dyDescent="0.2">
      <c r="A475" s="8"/>
      <c r="B475" s="13"/>
      <c r="C475" s="10" t="s">
        <v>339</v>
      </c>
      <c r="D475" s="8" t="s">
        <v>261</v>
      </c>
      <c r="E475" s="37"/>
      <c r="F475" s="37"/>
      <c r="G475" s="32">
        <v>66</v>
      </c>
      <c r="H475" s="32">
        <v>66</v>
      </c>
      <c r="I475" s="36">
        <v>22</v>
      </c>
      <c r="J475" s="36">
        <v>18</v>
      </c>
      <c r="K475" s="36">
        <v>26</v>
      </c>
      <c r="L475" s="32">
        <v>0</v>
      </c>
      <c r="M475" s="32">
        <v>0</v>
      </c>
      <c r="N475" s="32">
        <v>0</v>
      </c>
      <c r="O475" s="32">
        <v>0</v>
      </c>
      <c r="P475" s="32">
        <v>0</v>
      </c>
      <c r="Q475" s="32">
        <v>0</v>
      </c>
      <c r="R475" s="32">
        <v>0</v>
      </c>
    </row>
    <row r="476" spans="1:18" ht="14.15" customHeight="1" x14ac:dyDescent="0.2">
      <c r="A476" s="8"/>
      <c r="B476" s="13"/>
      <c r="C476" s="10" t="s">
        <v>339</v>
      </c>
      <c r="D476" s="8" t="s">
        <v>262</v>
      </c>
      <c r="E476" s="37"/>
      <c r="F476" s="37"/>
      <c r="G476" s="32">
        <v>69</v>
      </c>
      <c r="H476" s="32">
        <v>69</v>
      </c>
      <c r="I476" s="36">
        <v>20</v>
      </c>
      <c r="J476" s="36">
        <v>25</v>
      </c>
      <c r="K476" s="36">
        <v>24</v>
      </c>
      <c r="L476" s="32">
        <v>0</v>
      </c>
      <c r="M476" s="32">
        <v>0</v>
      </c>
      <c r="N476" s="32">
        <v>0</v>
      </c>
      <c r="O476" s="32">
        <v>0</v>
      </c>
      <c r="P476" s="32">
        <v>0</v>
      </c>
      <c r="Q476" s="32">
        <v>0</v>
      </c>
      <c r="R476" s="32">
        <v>0</v>
      </c>
    </row>
    <row r="477" spans="1:18" ht="14.15" customHeight="1" x14ac:dyDescent="0.2">
      <c r="A477" s="220" t="s">
        <v>359</v>
      </c>
      <c r="B477" s="221" t="s">
        <v>180</v>
      </c>
      <c r="C477" s="222"/>
      <c r="D477" s="220"/>
      <c r="E477" s="223">
        <v>3</v>
      </c>
      <c r="F477" s="223">
        <v>0</v>
      </c>
      <c r="G477" s="223">
        <v>50</v>
      </c>
      <c r="H477" s="223">
        <v>50</v>
      </c>
      <c r="I477" s="223">
        <v>18</v>
      </c>
      <c r="J477" s="223">
        <v>12</v>
      </c>
      <c r="K477" s="223">
        <v>20</v>
      </c>
      <c r="L477" s="223">
        <v>0</v>
      </c>
      <c r="M477" s="223">
        <v>0</v>
      </c>
      <c r="N477" s="223">
        <v>0</v>
      </c>
      <c r="O477" s="223">
        <v>0</v>
      </c>
      <c r="P477" s="223">
        <v>0</v>
      </c>
      <c r="Q477" s="223">
        <v>0</v>
      </c>
      <c r="R477" s="223">
        <v>0</v>
      </c>
    </row>
    <row r="478" spans="1:18" ht="14.15" customHeight="1" x14ac:dyDescent="0.2">
      <c r="A478" s="8"/>
      <c r="B478" s="13"/>
      <c r="C478" s="10" t="s">
        <v>339</v>
      </c>
      <c r="D478" s="8" t="s">
        <v>261</v>
      </c>
      <c r="E478" s="37"/>
      <c r="F478" s="37"/>
      <c r="G478" s="32">
        <v>23</v>
      </c>
      <c r="H478" s="32">
        <v>23</v>
      </c>
      <c r="I478" s="36">
        <v>5</v>
      </c>
      <c r="J478" s="36">
        <v>7</v>
      </c>
      <c r="K478" s="36">
        <v>11</v>
      </c>
      <c r="L478" s="32">
        <v>0</v>
      </c>
      <c r="M478" s="32">
        <v>0</v>
      </c>
      <c r="N478" s="32">
        <v>0</v>
      </c>
      <c r="O478" s="32">
        <v>0</v>
      </c>
      <c r="P478" s="32">
        <v>0</v>
      </c>
      <c r="Q478" s="32">
        <v>0</v>
      </c>
      <c r="R478" s="32">
        <v>0</v>
      </c>
    </row>
    <row r="479" spans="1:18" ht="14.15" customHeight="1" x14ac:dyDescent="0.2">
      <c r="A479" s="8"/>
      <c r="B479" s="13"/>
      <c r="C479" s="10" t="s">
        <v>339</v>
      </c>
      <c r="D479" s="8" t="s">
        <v>262</v>
      </c>
      <c r="E479" s="37"/>
      <c r="F479" s="37"/>
      <c r="G479" s="32">
        <v>27</v>
      </c>
      <c r="H479" s="32">
        <v>27</v>
      </c>
      <c r="I479" s="36">
        <v>13</v>
      </c>
      <c r="J479" s="36">
        <v>5</v>
      </c>
      <c r="K479" s="36">
        <v>9</v>
      </c>
      <c r="L479" s="32">
        <v>0</v>
      </c>
      <c r="M479" s="32">
        <v>0</v>
      </c>
      <c r="N479" s="32">
        <v>0</v>
      </c>
      <c r="O479" s="32">
        <v>0</v>
      </c>
      <c r="P479" s="32">
        <v>0</v>
      </c>
      <c r="Q479" s="32">
        <v>0</v>
      </c>
      <c r="R479" s="32">
        <v>0</v>
      </c>
    </row>
    <row r="480" spans="1:18" ht="14.15" customHeight="1" x14ac:dyDescent="0.2">
      <c r="A480" s="220" t="s">
        <v>359</v>
      </c>
      <c r="B480" s="221" t="s">
        <v>240</v>
      </c>
      <c r="C480" s="222"/>
      <c r="D480" s="220"/>
      <c r="E480" s="223">
        <v>3</v>
      </c>
      <c r="F480" s="223">
        <v>0</v>
      </c>
      <c r="G480" s="223">
        <v>58</v>
      </c>
      <c r="H480" s="223">
        <v>58</v>
      </c>
      <c r="I480" s="223">
        <v>21</v>
      </c>
      <c r="J480" s="223">
        <v>19</v>
      </c>
      <c r="K480" s="223">
        <v>18</v>
      </c>
      <c r="L480" s="223">
        <v>0</v>
      </c>
      <c r="M480" s="223">
        <v>0</v>
      </c>
      <c r="N480" s="223">
        <v>0</v>
      </c>
      <c r="O480" s="223">
        <v>0</v>
      </c>
      <c r="P480" s="223">
        <v>0</v>
      </c>
      <c r="Q480" s="223">
        <v>0</v>
      </c>
      <c r="R480" s="223">
        <v>0</v>
      </c>
    </row>
    <row r="481" spans="1:18" ht="14.15" customHeight="1" x14ac:dyDescent="0.2">
      <c r="A481" s="8"/>
      <c r="B481" s="13"/>
      <c r="C481" s="10" t="s">
        <v>339</v>
      </c>
      <c r="D481" s="8" t="s">
        <v>261</v>
      </c>
      <c r="E481" s="37"/>
      <c r="F481" s="37"/>
      <c r="G481" s="32">
        <v>31</v>
      </c>
      <c r="H481" s="32">
        <v>31</v>
      </c>
      <c r="I481" s="36">
        <v>11</v>
      </c>
      <c r="J481" s="36">
        <v>9</v>
      </c>
      <c r="K481" s="36">
        <v>11</v>
      </c>
      <c r="L481" s="32">
        <v>0</v>
      </c>
      <c r="M481" s="32">
        <v>0</v>
      </c>
      <c r="N481" s="32">
        <v>0</v>
      </c>
      <c r="O481" s="32">
        <v>0</v>
      </c>
      <c r="P481" s="32">
        <v>0</v>
      </c>
      <c r="Q481" s="32">
        <v>0</v>
      </c>
      <c r="R481" s="32">
        <v>0</v>
      </c>
    </row>
    <row r="482" spans="1:18" ht="14.15" customHeight="1" x14ac:dyDescent="0.2">
      <c r="A482" s="8"/>
      <c r="B482" s="13"/>
      <c r="C482" s="10" t="s">
        <v>339</v>
      </c>
      <c r="D482" s="8" t="s">
        <v>262</v>
      </c>
      <c r="E482" s="37"/>
      <c r="F482" s="37"/>
      <c r="G482" s="32">
        <v>27</v>
      </c>
      <c r="H482" s="32">
        <v>27</v>
      </c>
      <c r="I482" s="36">
        <v>10</v>
      </c>
      <c r="J482" s="36">
        <v>10</v>
      </c>
      <c r="K482" s="36">
        <v>7</v>
      </c>
      <c r="L482" s="32">
        <v>0</v>
      </c>
      <c r="M482" s="32">
        <v>0</v>
      </c>
      <c r="N482" s="32">
        <v>0</v>
      </c>
      <c r="O482" s="32">
        <v>0</v>
      </c>
      <c r="P482" s="32">
        <v>0</v>
      </c>
      <c r="Q482" s="32">
        <v>0</v>
      </c>
      <c r="R482" s="32">
        <v>0</v>
      </c>
    </row>
    <row r="483" spans="1:18" ht="14.15" customHeight="1" x14ac:dyDescent="0.2">
      <c r="A483" s="220" t="s">
        <v>359</v>
      </c>
      <c r="B483" s="221" t="s">
        <v>181</v>
      </c>
      <c r="C483" s="222"/>
      <c r="D483" s="220"/>
      <c r="E483" s="223">
        <v>6</v>
      </c>
      <c r="F483" s="223">
        <v>0</v>
      </c>
      <c r="G483" s="223">
        <v>67</v>
      </c>
      <c r="H483" s="223">
        <v>67</v>
      </c>
      <c r="I483" s="223">
        <v>27</v>
      </c>
      <c r="J483" s="223">
        <v>20</v>
      </c>
      <c r="K483" s="223">
        <v>20</v>
      </c>
      <c r="L483" s="223">
        <v>0</v>
      </c>
      <c r="M483" s="223">
        <v>0</v>
      </c>
      <c r="N483" s="223">
        <v>0</v>
      </c>
      <c r="O483" s="223">
        <v>0</v>
      </c>
      <c r="P483" s="223">
        <v>0</v>
      </c>
      <c r="Q483" s="223">
        <v>0</v>
      </c>
      <c r="R483" s="223">
        <v>0</v>
      </c>
    </row>
    <row r="484" spans="1:18" ht="14.15" customHeight="1" x14ac:dyDescent="0.2">
      <c r="A484" s="8"/>
      <c r="B484" s="13"/>
      <c r="C484" s="10" t="s">
        <v>339</v>
      </c>
      <c r="D484" s="8" t="s">
        <v>261</v>
      </c>
      <c r="E484" s="37"/>
      <c r="F484" s="37"/>
      <c r="G484" s="32">
        <v>20</v>
      </c>
      <c r="H484" s="32">
        <v>20</v>
      </c>
      <c r="I484" s="36">
        <v>11</v>
      </c>
      <c r="J484" s="36">
        <v>6</v>
      </c>
      <c r="K484" s="36">
        <v>3</v>
      </c>
      <c r="L484" s="32">
        <v>0</v>
      </c>
      <c r="M484" s="32">
        <v>0</v>
      </c>
      <c r="N484" s="32">
        <v>0</v>
      </c>
      <c r="O484" s="32">
        <v>0</v>
      </c>
      <c r="P484" s="32">
        <v>0</v>
      </c>
      <c r="Q484" s="32">
        <v>0</v>
      </c>
      <c r="R484" s="32">
        <v>0</v>
      </c>
    </row>
    <row r="485" spans="1:18" ht="14.15" customHeight="1" x14ac:dyDescent="0.2">
      <c r="A485" s="8"/>
      <c r="B485" s="13"/>
      <c r="C485" s="10" t="s">
        <v>339</v>
      </c>
      <c r="D485" s="8" t="s">
        <v>262</v>
      </c>
      <c r="E485" s="37"/>
      <c r="F485" s="37"/>
      <c r="G485" s="32">
        <v>17</v>
      </c>
      <c r="H485" s="32">
        <v>17</v>
      </c>
      <c r="I485" s="36">
        <v>10</v>
      </c>
      <c r="J485" s="36">
        <v>4</v>
      </c>
      <c r="K485" s="36">
        <v>3</v>
      </c>
      <c r="L485" s="32">
        <v>0</v>
      </c>
      <c r="M485" s="32">
        <v>0</v>
      </c>
      <c r="N485" s="32">
        <v>0</v>
      </c>
      <c r="O485" s="32">
        <v>0</v>
      </c>
      <c r="P485" s="32">
        <v>0</v>
      </c>
      <c r="Q485" s="32">
        <v>0</v>
      </c>
      <c r="R485" s="32">
        <v>0</v>
      </c>
    </row>
    <row r="486" spans="1:18" ht="14.15" customHeight="1" x14ac:dyDescent="0.2">
      <c r="A486" s="8"/>
      <c r="B486" s="13"/>
      <c r="C486" s="10" t="s">
        <v>346</v>
      </c>
      <c r="D486" s="8" t="s">
        <v>261</v>
      </c>
      <c r="E486" s="37"/>
      <c r="F486" s="37"/>
      <c r="G486" s="32">
        <v>12</v>
      </c>
      <c r="H486" s="32">
        <v>12</v>
      </c>
      <c r="I486" s="36">
        <v>3</v>
      </c>
      <c r="J486" s="36">
        <v>2</v>
      </c>
      <c r="K486" s="36">
        <v>7</v>
      </c>
      <c r="L486" s="32">
        <v>0</v>
      </c>
      <c r="M486" s="32">
        <v>0</v>
      </c>
      <c r="N486" s="32">
        <v>0</v>
      </c>
      <c r="O486" s="32">
        <v>0</v>
      </c>
      <c r="P486" s="32">
        <v>0</v>
      </c>
      <c r="Q486" s="32">
        <v>0</v>
      </c>
      <c r="R486" s="32">
        <v>0</v>
      </c>
    </row>
    <row r="487" spans="1:18" s="5" customFormat="1" ht="14.15" customHeight="1" x14ac:dyDescent="0.2">
      <c r="A487" s="8"/>
      <c r="B487" s="13"/>
      <c r="C487" s="10" t="s">
        <v>346</v>
      </c>
      <c r="D487" s="8" t="s">
        <v>262</v>
      </c>
      <c r="E487" s="37"/>
      <c r="F487" s="37"/>
      <c r="G487" s="32">
        <v>18</v>
      </c>
      <c r="H487" s="32">
        <v>18</v>
      </c>
      <c r="I487" s="36">
        <v>3</v>
      </c>
      <c r="J487" s="36">
        <v>8</v>
      </c>
      <c r="K487" s="36">
        <v>7</v>
      </c>
      <c r="L487" s="32">
        <v>0</v>
      </c>
      <c r="M487" s="32">
        <v>0</v>
      </c>
      <c r="N487" s="32">
        <v>0</v>
      </c>
      <c r="O487" s="32">
        <v>0</v>
      </c>
      <c r="P487" s="32">
        <v>0</v>
      </c>
      <c r="Q487" s="32">
        <v>0</v>
      </c>
      <c r="R487" s="32">
        <v>0</v>
      </c>
    </row>
    <row r="488" spans="1:18" s="5" customFormat="1" ht="14.15" customHeight="1" x14ac:dyDescent="0.2">
      <c r="A488" s="225" t="s">
        <v>387</v>
      </c>
      <c r="B488" s="226">
        <v>6</v>
      </c>
      <c r="C488" s="225"/>
      <c r="D488" s="225"/>
      <c r="E488" s="228">
        <v>36</v>
      </c>
      <c r="F488" s="228">
        <v>4</v>
      </c>
      <c r="G488" s="228">
        <v>988</v>
      </c>
      <c r="H488" s="228">
        <v>864</v>
      </c>
      <c r="I488" s="228">
        <v>277</v>
      </c>
      <c r="J488" s="228">
        <v>290</v>
      </c>
      <c r="K488" s="228">
        <v>297</v>
      </c>
      <c r="L488" s="228">
        <v>46</v>
      </c>
      <c r="M488" s="228">
        <v>20</v>
      </c>
      <c r="N488" s="228">
        <v>19</v>
      </c>
      <c r="O488" s="228">
        <v>1</v>
      </c>
      <c r="P488" s="228">
        <v>6</v>
      </c>
      <c r="Q488" s="228">
        <v>78</v>
      </c>
      <c r="R488" s="228">
        <v>0</v>
      </c>
    </row>
    <row r="489" spans="1:18" ht="14.15" customHeight="1" x14ac:dyDescent="0.2">
      <c r="A489" s="220" t="s">
        <v>360</v>
      </c>
      <c r="B489" s="221" t="s">
        <v>41</v>
      </c>
      <c r="C489" s="222"/>
      <c r="D489" s="220"/>
      <c r="E489" s="223">
        <v>18</v>
      </c>
      <c r="F489" s="223">
        <v>4</v>
      </c>
      <c r="G489" s="223">
        <v>733</v>
      </c>
      <c r="H489" s="223">
        <v>695</v>
      </c>
      <c r="I489" s="223">
        <v>229</v>
      </c>
      <c r="J489" s="223">
        <v>231</v>
      </c>
      <c r="K489" s="223">
        <v>235</v>
      </c>
      <c r="L489" s="223">
        <v>38</v>
      </c>
      <c r="M489" s="223">
        <v>14</v>
      </c>
      <c r="N489" s="223">
        <v>9</v>
      </c>
      <c r="O489" s="223">
        <v>8</v>
      </c>
      <c r="P489" s="223">
        <v>7</v>
      </c>
      <c r="Q489" s="223">
        <v>0</v>
      </c>
      <c r="R489" s="223">
        <v>0</v>
      </c>
    </row>
    <row r="490" spans="1:18" ht="14.15" customHeight="1" x14ac:dyDescent="0.2">
      <c r="A490" s="8"/>
      <c r="B490" s="13"/>
      <c r="C490" s="10" t="s">
        <v>339</v>
      </c>
      <c r="D490" s="8" t="s">
        <v>261</v>
      </c>
      <c r="E490" s="37"/>
      <c r="F490" s="37"/>
      <c r="G490" s="32">
        <v>369</v>
      </c>
      <c r="H490" s="32">
        <v>345</v>
      </c>
      <c r="I490" s="36">
        <v>96</v>
      </c>
      <c r="J490" s="36">
        <v>119</v>
      </c>
      <c r="K490" s="36">
        <v>130</v>
      </c>
      <c r="L490" s="32">
        <v>24</v>
      </c>
      <c r="M490" s="36">
        <v>9</v>
      </c>
      <c r="N490" s="36">
        <v>6</v>
      </c>
      <c r="O490" s="36">
        <v>5</v>
      </c>
      <c r="P490" s="36">
        <v>4</v>
      </c>
      <c r="Q490" s="32">
        <v>0</v>
      </c>
      <c r="R490" s="32">
        <v>0</v>
      </c>
    </row>
    <row r="491" spans="1:18" ht="14.15" customHeight="1" x14ac:dyDescent="0.2">
      <c r="A491" s="8"/>
      <c r="B491" s="13"/>
      <c r="C491" s="10" t="s">
        <v>339</v>
      </c>
      <c r="D491" s="8" t="s">
        <v>262</v>
      </c>
      <c r="E491" s="37"/>
      <c r="F491" s="37"/>
      <c r="G491" s="32">
        <v>325</v>
      </c>
      <c r="H491" s="32">
        <v>311</v>
      </c>
      <c r="I491" s="36">
        <v>94</v>
      </c>
      <c r="J491" s="36">
        <v>112</v>
      </c>
      <c r="K491" s="36">
        <v>105</v>
      </c>
      <c r="L491" s="32">
        <v>14</v>
      </c>
      <c r="M491" s="36">
        <v>5</v>
      </c>
      <c r="N491" s="36">
        <v>3</v>
      </c>
      <c r="O491" s="36">
        <v>3</v>
      </c>
      <c r="P491" s="36">
        <v>3</v>
      </c>
      <c r="Q491" s="32">
        <v>0</v>
      </c>
      <c r="R491" s="32">
        <v>0</v>
      </c>
    </row>
    <row r="492" spans="1:18" ht="14.15" customHeight="1" x14ac:dyDescent="0.2">
      <c r="A492" s="8"/>
      <c r="B492" s="13"/>
      <c r="C492" s="10" t="s">
        <v>507</v>
      </c>
      <c r="D492" s="8" t="s">
        <v>261</v>
      </c>
      <c r="E492" s="37"/>
      <c r="F492" s="37"/>
      <c r="G492" s="32">
        <v>25</v>
      </c>
      <c r="H492" s="32">
        <v>25</v>
      </c>
      <c r="I492" s="36">
        <v>25</v>
      </c>
      <c r="J492" s="36">
        <v>0</v>
      </c>
      <c r="K492" s="36">
        <v>0</v>
      </c>
      <c r="L492" s="32">
        <v>0</v>
      </c>
      <c r="M492" s="36">
        <v>0</v>
      </c>
      <c r="N492" s="36">
        <v>0</v>
      </c>
      <c r="O492" s="36">
        <v>0</v>
      </c>
      <c r="P492" s="36">
        <v>0</v>
      </c>
      <c r="Q492" s="32">
        <v>0</v>
      </c>
      <c r="R492" s="32">
        <v>0</v>
      </c>
    </row>
    <row r="493" spans="1:18" ht="14.15" customHeight="1" x14ac:dyDescent="0.2">
      <c r="A493" s="8"/>
      <c r="B493" s="13"/>
      <c r="C493" s="10" t="s">
        <v>507</v>
      </c>
      <c r="D493" s="8" t="s">
        <v>262</v>
      </c>
      <c r="E493" s="37"/>
      <c r="F493" s="37"/>
      <c r="G493" s="32">
        <v>14</v>
      </c>
      <c r="H493" s="32">
        <v>14</v>
      </c>
      <c r="I493" s="36">
        <v>14</v>
      </c>
      <c r="J493" s="36">
        <v>0</v>
      </c>
      <c r="K493" s="36">
        <v>0</v>
      </c>
      <c r="L493" s="32">
        <v>0</v>
      </c>
      <c r="M493" s="36">
        <v>0</v>
      </c>
      <c r="N493" s="36">
        <v>0</v>
      </c>
      <c r="O493" s="36">
        <v>0</v>
      </c>
      <c r="P493" s="36">
        <v>0</v>
      </c>
      <c r="Q493" s="32">
        <v>0</v>
      </c>
      <c r="R493" s="32">
        <v>0</v>
      </c>
    </row>
    <row r="494" spans="1:18" ht="14.15" customHeight="1" x14ac:dyDescent="0.2">
      <c r="A494" s="220" t="s">
        <v>360</v>
      </c>
      <c r="B494" s="221" t="s">
        <v>42</v>
      </c>
      <c r="C494" s="222"/>
      <c r="D494" s="220"/>
      <c r="E494" s="223">
        <v>15</v>
      </c>
      <c r="F494" s="223">
        <v>0</v>
      </c>
      <c r="G494" s="223">
        <v>585</v>
      </c>
      <c r="H494" s="223">
        <v>585</v>
      </c>
      <c r="I494" s="223">
        <v>200</v>
      </c>
      <c r="J494" s="223">
        <v>196</v>
      </c>
      <c r="K494" s="223">
        <v>189</v>
      </c>
      <c r="L494" s="223">
        <v>0</v>
      </c>
      <c r="M494" s="223">
        <v>0</v>
      </c>
      <c r="N494" s="223">
        <v>0</v>
      </c>
      <c r="O494" s="223">
        <v>0</v>
      </c>
      <c r="P494" s="223">
        <v>0</v>
      </c>
      <c r="Q494" s="223">
        <v>0</v>
      </c>
      <c r="R494" s="223">
        <v>0</v>
      </c>
    </row>
    <row r="495" spans="1:18" ht="14.15" customHeight="1" x14ac:dyDescent="0.2">
      <c r="A495" s="8"/>
      <c r="B495" s="13"/>
      <c r="C495" s="10" t="s">
        <v>339</v>
      </c>
      <c r="D495" s="8" t="s">
        <v>261</v>
      </c>
      <c r="E495" s="37"/>
      <c r="F495" s="37"/>
      <c r="G495" s="32">
        <v>253</v>
      </c>
      <c r="H495" s="32">
        <v>253</v>
      </c>
      <c r="I495" s="36">
        <v>90</v>
      </c>
      <c r="J495" s="36">
        <v>89</v>
      </c>
      <c r="K495" s="36">
        <v>74</v>
      </c>
      <c r="L495" s="32">
        <v>0</v>
      </c>
      <c r="M495" s="32">
        <v>0</v>
      </c>
      <c r="N495" s="32">
        <v>0</v>
      </c>
      <c r="O495" s="32">
        <v>0</v>
      </c>
      <c r="P495" s="32">
        <v>0</v>
      </c>
      <c r="Q495" s="32">
        <v>0</v>
      </c>
      <c r="R495" s="32">
        <v>0</v>
      </c>
    </row>
    <row r="496" spans="1:18" ht="14.15" customHeight="1" x14ac:dyDescent="0.2">
      <c r="A496" s="8"/>
      <c r="B496" s="13"/>
      <c r="C496" s="10" t="s">
        <v>339</v>
      </c>
      <c r="D496" s="8" t="s">
        <v>262</v>
      </c>
      <c r="E496" s="37"/>
      <c r="F496" s="37"/>
      <c r="G496" s="32">
        <v>332</v>
      </c>
      <c r="H496" s="32">
        <v>332</v>
      </c>
      <c r="I496" s="36">
        <v>110</v>
      </c>
      <c r="J496" s="36">
        <v>107</v>
      </c>
      <c r="K496" s="36">
        <v>115</v>
      </c>
      <c r="L496" s="32">
        <v>0</v>
      </c>
      <c r="M496" s="32">
        <v>0</v>
      </c>
      <c r="N496" s="32">
        <v>0</v>
      </c>
      <c r="O496" s="32">
        <v>0</v>
      </c>
      <c r="P496" s="32">
        <v>0</v>
      </c>
      <c r="Q496" s="32">
        <v>0</v>
      </c>
      <c r="R496" s="32">
        <v>0</v>
      </c>
    </row>
    <row r="497" spans="1:18" ht="14.15" customHeight="1" x14ac:dyDescent="0.2">
      <c r="A497" s="220" t="s">
        <v>360</v>
      </c>
      <c r="B497" s="221" t="s">
        <v>43</v>
      </c>
      <c r="C497" s="222"/>
      <c r="D497" s="220"/>
      <c r="E497" s="223">
        <v>9</v>
      </c>
      <c r="F497" s="223">
        <v>0</v>
      </c>
      <c r="G497" s="223">
        <v>272</v>
      </c>
      <c r="H497" s="223">
        <v>272</v>
      </c>
      <c r="I497" s="223">
        <v>87</v>
      </c>
      <c r="J497" s="223">
        <v>96</v>
      </c>
      <c r="K497" s="223">
        <v>89</v>
      </c>
      <c r="L497" s="223">
        <v>0</v>
      </c>
      <c r="M497" s="223">
        <v>0</v>
      </c>
      <c r="N497" s="223">
        <v>0</v>
      </c>
      <c r="O497" s="223">
        <v>0</v>
      </c>
      <c r="P497" s="223">
        <v>0</v>
      </c>
      <c r="Q497" s="223">
        <v>0</v>
      </c>
      <c r="R497" s="223">
        <v>0</v>
      </c>
    </row>
    <row r="498" spans="1:18" ht="14.15" customHeight="1" x14ac:dyDescent="0.2">
      <c r="A498" s="8"/>
      <c r="B498" s="13"/>
      <c r="C498" s="10" t="s">
        <v>338</v>
      </c>
      <c r="D498" s="8" t="s">
        <v>261</v>
      </c>
      <c r="E498" s="37"/>
      <c r="F498" s="37"/>
      <c r="G498" s="32">
        <v>253</v>
      </c>
      <c r="H498" s="32">
        <v>253</v>
      </c>
      <c r="I498" s="36">
        <v>83</v>
      </c>
      <c r="J498" s="36">
        <v>90</v>
      </c>
      <c r="K498" s="36">
        <v>80</v>
      </c>
      <c r="L498" s="32">
        <v>0</v>
      </c>
      <c r="M498" s="32">
        <v>0</v>
      </c>
      <c r="N498" s="32">
        <v>0</v>
      </c>
      <c r="O498" s="32">
        <v>0</v>
      </c>
      <c r="P498" s="32">
        <v>0</v>
      </c>
      <c r="Q498" s="32">
        <v>0</v>
      </c>
      <c r="R498" s="32">
        <v>0</v>
      </c>
    </row>
    <row r="499" spans="1:18" ht="14.15" customHeight="1" x14ac:dyDescent="0.2">
      <c r="A499" s="8"/>
      <c r="B499" s="13"/>
      <c r="C499" s="10" t="s">
        <v>338</v>
      </c>
      <c r="D499" s="8" t="s">
        <v>262</v>
      </c>
      <c r="E499" s="37"/>
      <c r="F499" s="37"/>
      <c r="G499" s="32">
        <v>19</v>
      </c>
      <c r="H499" s="32">
        <v>19</v>
      </c>
      <c r="I499" s="36">
        <v>4</v>
      </c>
      <c r="J499" s="36">
        <v>6</v>
      </c>
      <c r="K499" s="36">
        <v>9</v>
      </c>
      <c r="L499" s="32">
        <v>0</v>
      </c>
      <c r="M499" s="32">
        <v>0</v>
      </c>
      <c r="N499" s="32">
        <v>0</v>
      </c>
      <c r="O499" s="32">
        <v>0</v>
      </c>
      <c r="P499" s="32">
        <v>0</v>
      </c>
      <c r="Q499" s="32">
        <v>0</v>
      </c>
      <c r="R499" s="32">
        <v>0</v>
      </c>
    </row>
    <row r="500" spans="1:18" ht="14.15" customHeight="1" x14ac:dyDescent="0.2">
      <c r="A500" s="220" t="s">
        <v>360</v>
      </c>
      <c r="B500" s="221" t="s">
        <v>348</v>
      </c>
      <c r="C500" s="222"/>
      <c r="D500" s="220"/>
      <c r="E500" s="223">
        <v>3</v>
      </c>
      <c r="F500" s="223">
        <v>0</v>
      </c>
      <c r="G500" s="223">
        <v>45</v>
      </c>
      <c r="H500" s="223">
        <v>45</v>
      </c>
      <c r="I500" s="223">
        <v>22</v>
      </c>
      <c r="J500" s="223">
        <v>10</v>
      </c>
      <c r="K500" s="223">
        <v>13</v>
      </c>
      <c r="L500" s="223">
        <v>0</v>
      </c>
      <c r="M500" s="223">
        <v>0</v>
      </c>
      <c r="N500" s="223">
        <v>0</v>
      </c>
      <c r="O500" s="223">
        <v>0</v>
      </c>
      <c r="P500" s="223">
        <v>0</v>
      </c>
      <c r="Q500" s="223">
        <v>0</v>
      </c>
      <c r="R500" s="223">
        <v>0</v>
      </c>
    </row>
    <row r="501" spans="1:18" ht="14.15" customHeight="1" x14ac:dyDescent="0.2">
      <c r="A501" s="8"/>
      <c r="B501" s="9"/>
      <c r="C501" s="10" t="s">
        <v>506</v>
      </c>
      <c r="D501" s="8" t="s">
        <v>261</v>
      </c>
      <c r="E501" s="37"/>
      <c r="F501" s="37"/>
      <c r="G501" s="32">
        <v>24</v>
      </c>
      <c r="H501" s="32">
        <v>24</v>
      </c>
      <c r="I501" s="36">
        <v>14</v>
      </c>
      <c r="J501" s="36">
        <v>7</v>
      </c>
      <c r="K501" s="36">
        <v>3</v>
      </c>
      <c r="L501" s="32">
        <v>0</v>
      </c>
      <c r="M501" s="32">
        <v>0</v>
      </c>
      <c r="N501" s="32">
        <v>0</v>
      </c>
      <c r="O501" s="32">
        <v>0</v>
      </c>
      <c r="P501" s="32">
        <v>0</v>
      </c>
      <c r="Q501" s="32">
        <v>0</v>
      </c>
      <c r="R501" s="32">
        <v>0</v>
      </c>
    </row>
    <row r="502" spans="1:18" ht="14.15" customHeight="1" x14ac:dyDescent="0.2">
      <c r="A502" s="8"/>
      <c r="B502" s="9"/>
      <c r="C502" s="10" t="s">
        <v>506</v>
      </c>
      <c r="D502" s="8" t="s">
        <v>262</v>
      </c>
      <c r="E502" s="37"/>
      <c r="F502" s="37"/>
      <c r="G502" s="32">
        <v>21</v>
      </c>
      <c r="H502" s="32">
        <v>21</v>
      </c>
      <c r="I502" s="36">
        <v>8</v>
      </c>
      <c r="J502" s="36">
        <v>3</v>
      </c>
      <c r="K502" s="36">
        <v>10</v>
      </c>
      <c r="L502" s="32">
        <v>0</v>
      </c>
      <c r="M502" s="32">
        <v>0</v>
      </c>
      <c r="N502" s="32">
        <v>0</v>
      </c>
      <c r="O502" s="32">
        <v>0</v>
      </c>
      <c r="P502" s="32">
        <v>0</v>
      </c>
      <c r="Q502" s="32">
        <v>0</v>
      </c>
      <c r="R502" s="32">
        <v>0</v>
      </c>
    </row>
    <row r="503" spans="1:18" ht="14.15" customHeight="1" x14ac:dyDescent="0.2">
      <c r="A503" s="220" t="s">
        <v>360</v>
      </c>
      <c r="B503" s="221" t="s">
        <v>81</v>
      </c>
      <c r="C503" s="222"/>
      <c r="D503" s="220"/>
      <c r="E503" s="223">
        <v>3</v>
      </c>
      <c r="F503" s="223">
        <v>0</v>
      </c>
      <c r="G503" s="223">
        <v>28</v>
      </c>
      <c r="H503" s="223">
        <v>28</v>
      </c>
      <c r="I503" s="223">
        <v>11</v>
      </c>
      <c r="J503" s="223">
        <v>13</v>
      </c>
      <c r="K503" s="223">
        <v>4</v>
      </c>
      <c r="L503" s="223">
        <v>0</v>
      </c>
      <c r="M503" s="223">
        <v>0</v>
      </c>
      <c r="N503" s="223">
        <v>0</v>
      </c>
      <c r="O503" s="223">
        <v>0</v>
      </c>
      <c r="P503" s="223">
        <v>0</v>
      </c>
      <c r="Q503" s="223">
        <v>0</v>
      </c>
      <c r="R503" s="223">
        <v>0</v>
      </c>
    </row>
    <row r="504" spans="1:18" ht="14.15" customHeight="1" x14ac:dyDescent="0.2">
      <c r="A504" s="8"/>
      <c r="B504" s="13"/>
      <c r="C504" s="10" t="s">
        <v>339</v>
      </c>
      <c r="D504" s="8" t="s">
        <v>261</v>
      </c>
      <c r="E504" s="37"/>
      <c r="F504" s="37"/>
      <c r="G504" s="32">
        <v>16</v>
      </c>
      <c r="H504" s="32">
        <v>16</v>
      </c>
      <c r="I504" s="36">
        <v>7</v>
      </c>
      <c r="J504" s="36">
        <v>7</v>
      </c>
      <c r="K504" s="36">
        <v>2</v>
      </c>
      <c r="L504" s="32">
        <v>0</v>
      </c>
      <c r="M504" s="32">
        <v>0</v>
      </c>
      <c r="N504" s="32">
        <v>0</v>
      </c>
      <c r="O504" s="32">
        <v>0</v>
      </c>
      <c r="P504" s="32">
        <v>0</v>
      </c>
      <c r="Q504" s="32">
        <v>0</v>
      </c>
      <c r="R504" s="32">
        <v>0</v>
      </c>
    </row>
    <row r="505" spans="1:18" ht="14.15" customHeight="1" x14ac:dyDescent="0.2">
      <c r="A505" s="8"/>
      <c r="B505" s="13"/>
      <c r="C505" s="10" t="s">
        <v>339</v>
      </c>
      <c r="D505" s="8" t="s">
        <v>262</v>
      </c>
      <c r="E505" s="37"/>
      <c r="F505" s="37"/>
      <c r="G505" s="32">
        <v>12</v>
      </c>
      <c r="H505" s="32">
        <v>12</v>
      </c>
      <c r="I505" s="36">
        <v>4</v>
      </c>
      <c r="J505" s="36">
        <v>6</v>
      </c>
      <c r="K505" s="36">
        <v>2</v>
      </c>
      <c r="L505" s="32">
        <v>0</v>
      </c>
      <c r="M505" s="32">
        <v>0</v>
      </c>
      <c r="N505" s="32">
        <v>0</v>
      </c>
      <c r="O505" s="32">
        <v>0</v>
      </c>
      <c r="P505" s="32">
        <v>0</v>
      </c>
      <c r="Q505" s="32">
        <v>0</v>
      </c>
      <c r="R505" s="32">
        <v>0</v>
      </c>
    </row>
    <row r="506" spans="1:18" ht="14.15" customHeight="1" x14ac:dyDescent="0.2">
      <c r="A506" s="220" t="s">
        <v>360</v>
      </c>
      <c r="B506" s="221" t="s">
        <v>137</v>
      </c>
      <c r="C506" s="222"/>
      <c r="D506" s="220"/>
      <c r="E506" s="223">
        <v>9</v>
      </c>
      <c r="F506" s="223">
        <v>0</v>
      </c>
      <c r="G506" s="223">
        <v>281</v>
      </c>
      <c r="H506" s="223">
        <v>281</v>
      </c>
      <c r="I506" s="223">
        <v>91</v>
      </c>
      <c r="J506" s="223">
        <v>77</v>
      </c>
      <c r="K506" s="223">
        <v>113</v>
      </c>
      <c r="L506" s="223">
        <v>0</v>
      </c>
      <c r="M506" s="223">
        <v>0</v>
      </c>
      <c r="N506" s="223">
        <v>0</v>
      </c>
      <c r="O506" s="223">
        <v>0</v>
      </c>
      <c r="P506" s="223">
        <v>0</v>
      </c>
      <c r="Q506" s="223">
        <v>0</v>
      </c>
      <c r="R506" s="223">
        <v>0</v>
      </c>
    </row>
    <row r="507" spans="1:18" ht="14.15" customHeight="1" x14ac:dyDescent="0.2">
      <c r="A507" s="8"/>
      <c r="B507" s="13"/>
      <c r="C507" s="10" t="s">
        <v>346</v>
      </c>
      <c r="D507" s="8" t="s">
        <v>261</v>
      </c>
      <c r="E507" s="37"/>
      <c r="F507" s="37"/>
      <c r="G507" s="32">
        <v>120</v>
      </c>
      <c r="H507" s="32">
        <v>120</v>
      </c>
      <c r="I507" s="36">
        <v>44</v>
      </c>
      <c r="J507" s="36">
        <v>24</v>
      </c>
      <c r="K507" s="36">
        <v>52</v>
      </c>
      <c r="L507" s="32">
        <v>0</v>
      </c>
      <c r="M507" s="32">
        <v>0</v>
      </c>
      <c r="N507" s="32">
        <v>0</v>
      </c>
      <c r="O507" s="32">
        <v>0</v>
      </c>
      <c r="P507" s="32">
        <v>0</v>
      </c>
      <c r="Q507" s="32">
        <v>0</v>
      </c>
      <c r="R507" s="32">
        <v>0</v>
      </c>
    </row>
    <row r="508" spans="1:18" ht="14.15" customHeight="1" x14ac:dyDescent="0.2">
      <c r="A508" s="8"/>
      <c r="B508" s="13"/>
      <c r="C508" s="10" t="s">
        <v>346</v>
      </c>
      <c r="D508" s="8" t="s">
        <v>262</v>
      </c>
      <c r="E508" s="37"/>
      <c r="F508" s="37"/>
      <c r="G508" s="32">
        <v>161</v>
      </c>
      <c r="H508" s="32">
        <v>161</v>
      </c>
      <c r="I508" s="36">
        <v>47</v>
      </c>
      <c r="J508" s="36">
        <v>53</v>
      </c>
      <c r="K508" s="36">
        <v>61</v>
      </c>
      <c r="L508" s="32">
        <v>0</v>
      </c>
      <c r="M508" s="32">
        <v>0</v>
      </c>
      <c r="N508" s="32">
        <v>0</v>
      </c>
      <c r="O508" s="32">
        <v>0</v>
      </c>
      <c r="P508" s="32">
        <v>0</v>
      </c>
      <c r="Q508" s="32">
        <v>0</v>
      </c>
      <c r="R508" s="32">
        <v>0</v>
      </c>
    </row>
    <row r="509" spans="1:18" ht="14.15" customHeight="1" x14ac:dyDescent="0.2">
      <c r="A509" s="220" t="s">
        <v>360</v>
      </c>
      <c r="B509" s="221" t="s">
        <v>147</v>
      </c>
      <c r="C509" s="222"/>
      <c r="D509" s="220"/>
      <c r="E509" s="223">
        <v>10</v>
      </c>
      <c r="F509" s="223">
        <v>0</v>
      </c>
      <c r="G509" s="223">
        <v>387</v>
      </c>
      <c r="H509" s="223">
        <v>387</v>
      </c>
      <c r="I509" s="223">
        <v>116</v>
      </c>
      <c r="J509" s="223">
        <v>118</v>
      </c>
      <c r="K509" s="223">
        <v>153</v>
      </c>
      <c r="L509" s="223">
        <v>0</v>
      </c>
      <c r="M509" s="223">
        <v>0</v>
      </c>
      <c r="N509" s="223">
        <v>0</v>
      </c>
      <c r="O509" s="223">
        <v>0</v>
      </c>
      <c r="P509" s="223">
        <v>0</v>
      </c>
      <c r="Q509" s="223">
        <v>0</v>
      </c>
      <c r="R509" s="223">
        <v>0</v>
      </c>
    </row>
    <row r="510" spans="1:18" ht="14.15" customHeight="1" x14ac:dyDescent="0.2">
      <c r="A510" s="8"/>
      <c r="B510" s="13"/>
      <c r="C510" s="10" t="s">
        <v>339</v>
      </c>
      <c r="D510" s="8" t="s">
        <v>261</v>
      </c>
      <c r="E510" s="37"/>
      <c r="F510" s="37"/>
      <c r="G510" s="32">
        <v>186</v>
      </c>
      <c r="H510" s="32">
        <v>186</v>
      </c>
      <c r="I510" s="36">
        <v>51</v>
      </c>
      <c r="J510" s="36">
        <v>67</v>
      </c>
      <c r="K510" s="36">
        <v>68</v>
      </c>
      <c r="L510" s="32">
        <v>0</v>
      </c>
      <c r="M510" s="32">
        <v>0</v>
      </c>
      <c r="N510" s="32">
        <v>0</v>
      </c>
      <c r="O510" s="32">
        <v>0</v>
      </c>
      <c r="P510" s="32">
        <v>0</v>
      </c>
      <c r="Q510" s="32">
        <v>0</v>
      </c>
      <c r="R510" s="32">
        <v>0</v>
      </c>
    </row>
    <row r="511" spans="1:18" ht="14.15" customHeight="1" x14ac:dyDescent="0.2">
      <c r="A511" s="8"/>
      <c r="B511" s="13"/>
      <c r="C511" s="10" t="s">
        <v>339</v>
      </c>
      <c r="D511" s="8" t="s">
        <v>262</v>
      </c>
      <c r="E511" s="37"/>
      <c r="F511" s="37"/>
      <c r="G511" s="32">
        <v>201</v>
      </c>
      <c r="H511" s="32">
        <v>201</v>
      </c>
      <c r="I511" s="36">
        <v>65</v>
      </c>
      <c r="J511" s="36">
        <v>51</v>
      </c>
      <c r="K511" s="36">
        <v>85</v>
      </c>
      <c r="L511" s="32">
        <v>0</v>
      </c>
      <c r="M511" s="32">
        <v>0</v>
      </c>
      <c r="N511" s="32">
        <v>0</v>
      </c>
      <c r="O511" s="32">
        <v>0</v>
      </c>
      <c r="P511" s="32">
        <v>0</v>
      </c>
      <c r="Q511" s="32">
        <v>0</v>
      </c>
      <c r="R511" s="32">
        <v>0</v>
      </c>
    </row>
    <row r="512" spans="1:18" ht="14.15" customHeight="1" x14ac:dyDescent="0.2">
      <c r="A512" s="220" t="s">
        <v>360</v>
      </c>
      <c r="B512" s="221" t="s">
        <v>47</v>
      </c>
      <c r="C512" s="222"/>
      <c r="D512" s="220"/>
      <c r="E512" s="223">
        <v>12</v>
      </c>
      <c r="F512" s="223">
        <v>4</v>
      </c>
      <c r="G512" s="223">
        <v>489</v>
      </c>
      <c r="H512" s="223">
        <v>459</v>
      </c>
      <c r="I512" s="223">
        <v>151</v>
      </c>
      <c r="J512" s="223">
        <v>157</v>
      </c>
      <c r="K512" s="223">
        <v>151</v>
      </c>
      <c r="L512" s="223">
        <v>30</v>
      </c>
      <c r="M512" s="223">
        <v>8</v>
      </c>
      <c r="N512" s="223">
        <v>7</v>
      </c>
      <c r="O512" s="223">
        <v>4</v>
      </c>
      <c r="P512" s="223">
        <v>11</v>
      </c>
      <c r="Q512" s="223">
        <v>0</v>
      </c>
      <c r="R512" s="223">
        <v>0</v>
      </c>
    </row>
    <row r="513" spans="1:18" ht="14.15" customHeight="1" x14ac:dyDescent="0.2">
      <c r="A513" s="8"/>
      <c r="B513" s="13"/>
      <c r="C513" s="10" t="s">
        <v>339</v>
      </c>
      <c r="D513" s="8" t="s">
        <v>261</v>
      </c>
      <c r="E513" s="37"/>
      <c r="F513" s="37"/>
      <c r="G513" s="32">
        <v>247</v>
      </c>
      <c r="H513" s="32">
        <v>234</v>
      </c>
      <c r="I513" s="36">
        <v>85</v>
      </c>
      <c r="J513" s="36">
        <v>69</v>
      </c>
      <c r="K513" s="36">
        <v>80</v>
      </c>
      <c r="L513" s="32">
        <v>13</v>
      </c>
      <c r="M513" s="36">
        <v>4</v>
      </c>
      <c r="N513" s="36">
        <v>4</v>
      </c>
      <c r="O513" s="37">
        <v>1</v>
      </c>
      <c r="P513" s="36">
        <v>4</v>
      </c>
      <c r="Q513" s="32">
        <v>0</v>
      </c>
      <c r="R513" s="32">
        <v>0</v>
      </c>
    </row>
    <row r="514" spans="1:18" ht="14.15" customHeight="1" x14ac:dyDescent="0.2">
      <c r="A514" s="8"/>
      <c r="B514" s="13"/>
      <c r="C514" s="10" t="s">
        <v>339</v>
      </c>
      <c r="D514" s="8" t="s">
        <v>262</v>
      </c>
      <c r="E514" s="37"/>
      <c r="F514" s="37"/>
      <c r="G514" s="32">
        <v>242</v>
      </c>
      <c r="H514" s="32">
        <v>225</v>
      </c>
      <c r="I514" s="36">
        <v>66</v>
      </c>
      <c r="J514" s="36">
        <v>88</v>
      </c>
      <c r="K514" s="36">
        <v>71</v>
      </c>
      <c r="L514" s="32">
        <v>17</v>
      </c>
      <c r="M514" s="36">
        <v>4</v>
      </c>
      <c r="N514" s="36">
        <v>3</v>
      </c>
      <c r="O514" s="36">
        <v>3</v>
      </c>
      <c r="P514" s="37">
        <v>7</v>
      </c>
      <c r="Q514" s="32">
        <v>0</v>
      </c>
      <c r="R514" s="32">
        <v>0</v>
      </c>
    </row>
    <row r="515" spans="1:18" ht="14.15" customHeight="1" x14ac:dyDescent="0.2">
      <c r="A515" s="220" t="s">
        <v>360</v>
      </c>
      <c r="B515" s="221" t="s">
        <v>48</v>
      </c>
      <c r="C515" s="222"/>
      <c r="D515" s="220"/>
      <c r="E515" s="223">
        <v>12</v>
      </c>
      <c r="F515" s="223">
        <v>0</v>
      </c>
      <c r="G515" s="223">
        <v>375</v>
      </c>
      <c r="H515" s="223">
        <v>375</v>
      </c>
      <c r="I515" s="223">
        <v>124</v>
      </c>
      <c r="J515" s="223">
        <v>138</v>
      </c>
      <c r="K515" s="223">
        <v>113</v>
      </c>
      <c r="L515" s="223">
        <v>0</v>
      </c>
      <c r="M515" s="223">
        <v>0</v>
      </c>
      <c r="N515" s="223">
        <v>0</v>
      </c>
      <c r="O515" s="223">
        <v>0</v>
      </c>
      <c r="P515" s="223">
        <v>0</v>
      </c>
      <c r="Q515" s="223">
        <v>0</v>
      </c>
      <c r="R515" s="223">
        <v>0</v>
      </c>
    </row>
    <row r="516" spans="1:18" ht="14.15" customHeight="1" x14ac:dyDescent="0.2">
      <c r="A516" s="8"/>
      <c r="B516" s="13"/>
      <c r="C516" s="10" t="s">
        <v>339</v>
      </c>
      <c r="D516" s="8" t="s">
        <v>261</v>
      </c>
      <c r="E516" s="37"/>
      <c r="F516" s="37"/>
      <c r="G516" s="32">
        <v>107</v>
      </c>
      <c r="H516" s="32">
        <v>107</v>
      </c>
      <c r="I516" s="36">
        <v>43</v>
      </c>
      <c r="J516" s="36">
        <v>30</v>
      </c>
      <c r="K516" s="36">
        <v>34</v>
      </c>
      <c r="L516" s="32">
        <v>0</v>
      </c>
      <c r="M516" s="32">
        <v>0</v>
      </c>
      <c r="N516" s="32">
        <v>0</v>
      </c>
      <c r="O516" s="32">
        <v>0</v>
      </c>
      <c r="P516" s="32">
        <v>0</v>
      </c>
      <c r="Q516" s="32">
        <v>0</v>
      </c>
      <c r="R516" s="32">
        <v>0</v>
      </c>
    </row>
    <row r="517" spans="1:18" ht="14.15" customHeight="1" x14ac:dyDescent="0.2">
      <c r="A517" s="8"/>
      <c r="B517" s="13"/>
      <c r="C517" s="10" t="s">
        <v>339</v>
      </c>
      <c r="D517" s="8" t="s">
        <v>262</v>
      </c>
      <c r="E517" s="37"/>
      <c r="F517" s="37"/>
      <c r="G517" s="32">
        <v>88</v>
      </c>
      <c r="H517" s="32">
        <v>88</v>
      </c>
      <c r="I517" s="36">
        <v>28</v>
      </c>
      <c r="J517" s="36">
        <v>39</v>
      </c>
      <c r="K517" s="36">
        <v>21</v>
      </c>
      <c r="L517" s="32">
        <v>0</v>
      </c>
      <c r="M517" s="32">
        <v>0</v>
      </c>
      <c r="N517" s="32">
        <v>0</v>
      </c>
      <c r="O517" s="32">
        <v>0</v>
      </c>
      <c r="P517" s="32">
        <v>0</v>
      </c>
      <c r="Q517" s="32">
        <v>0</v>
      </c>
      <c r="R517" s="32">
        <v>0</v>
      </c>
    </row>
    <row r="518" spans="1:18" ht="14.15" customHeight="1" x14ac:dyDescent="0.2">
      <c r="A518" s="8"/>
      <c r="B518" s="13"/>
      <c r="C518" s="10" t="s">
        <v>346</v>
      </c>
      <c r="D518" s="8" t="s">
        <v>261</v>
      </c>
      <c r="E518" s="37"/>
      <c r="F518" s="37"/>
      <c r="G518" s="32">
        <v>86</v>
      </c>
      <c r="H518" s="32">
        <v>86</v>
      </c>
      <c r="I518" s="32">
        <v>27</v>
      </c>
      <c r="J518" s="32">
        <v>25</v>
      </c>
      <c r="K518" s="32">
        <v>34</v>
      </c>
      <c r="L518" s="32">
        <v>0</v>
      </c>
      <c r="M518" s="32">
        <v>0</v>
      </c>
      <c r="N518" s="32">
        <v>0</v>
      </c>
      <c r="O518" s="32">
        <v>0</v>
      </c>
      <c r="P518" s="32">
        <v>0</v>
      </c>
      <c r="Q518" s="32">
        <v>0</v>
      </c>
      <c r="R518" s="32">
        <v>0</v>
      </c>
    </row>
    <row r="519" spans="1:18" ht="14.15" customHeight="1" x14ac:dyDescent="0.2">
      <c r="A519" s="8"/>
      <c r="B519" s="13"/>
      <c r="C519" s="10" t="s">
        <v>346</v>
      </c>
      <c r="D519" s="8" t="s">
        <v>262</v>
      </c>
      <c r="E519" s="37"/>
      <c r="F519" s="37"/>
      <c r="G519" s="32">
        <v>94</v>
      </c>
      <c r="H519" s="32">
        <v>94</v>
      </c>
      <c r="I519" s="32">
        <v>26</v>
      </c>
      <c r="J519" s="32">
        <v>44</v>
      </c>
      <c r="K519" s="32">
        <v>24</v>
      </c>
      <c r="L519" s="32">
        <v>0</v>
      </c>
      <c r="M519" s="32">
        <v>0</v>
      </c>
      <c r="N519" s="32">
        <v>0</v>
      </c>
      <c r="O519" s="32">
        <v>0</v>
      </c>
      <c r="P519" s="32">
        <v>0</v>
      </c>
      <c r="Q519" s="32">
        <v>0</v>
      </c>
      <c r="R519" s="32">
        <v>0</v>
      </c>
    </row>
    <row r="520" spans="1:18" ht="14.15" customHeight="1" x14ac:dyDescent="0.2">
      <c r="A520" s="220" t="s">
        <v>360</v>
      </c>
      <c r="B520" s="221" t="s">
        <v>164</v>
      </c>
      <c r="C520" s="222"/>
      <c r="D520" s="220"/>
      <c r="E520" s="223">
        <v>15</v>
      </c>
      <c r="F520" s="223">
        <v>0</v>
      </c>
      <c r="G520" s="223">
        <v>410</v>
      </c>
      <c r="H520" s="223">
        <v>410</v>
      </c>
      <c r="I520" s="223">
        <v>139</v>
      </c>
      <c r="J520" s="223">
        <v>150</v>
      </c>
      <c r="K520" s="223">
        <v>121</v>
      </c>
      <c r="L520" s="223">
        <v>0</v>
      </c>
      <c r="M520" s="223">
        <v>0</v>
      </c>
      <c r="N520" s="223">
        <v>0</v>
      </c>
      <c r="O520" s="223">
        <v>0</v>
      </c>
      <c r="P520" s="223">
        <v>0</v>
      </c>
      <c r="Q520" s="223">
        <v>0</v>
      </c>
      <c r="R520" s="223">
        <v>0</v>
      </c>
    </row>
    <row r="521" spans="1:18" ht="14.15" customHeight="1" x14ac:dyDescent="0.2">
      <c r="A521" s="8"/>
      <c r="B521" s="13"/>
      <c r="C521" s="10" t="s">
        <v>339</v>
      </c>
      <c r="D521" s="8" t="s">
        <v>261</v>
      </c>
      <c r="E521" s="37"/>
      <c r="F521" s="37"/>
      <c r="G521" s="32">
        <v>141</v>
      </c>
      <c r="H521" s="32">
        <v>141</v>
      </c>
      <c r="I521" s="36">
        <v>50</v>
      </c>
      <c r="J521" s="36">
        <v>47</v>
      </c>
      <c r="K521" s="36">
        <v>44</v>
      </c>
      <c r="L521" s="32">
        <v>0</v>
      </c>
      <c r="M521" s="32">
        <v>0</v>
      </c>
      <c r="N521" s="32">
        <v>0</v>
      </c>
      <c r="O521" s="32">
        <v>0</v>
      </c>
      <c r="P521" s="32">
        <v>0</v>
      </c>
      <c r="Q521" s="32">
        <v>0</v>
      </c>
      <c r="R521" s="32">
        <v>0</v>
      </c>
    </row>
    <row r="522" spans="1:18" ht="14.15" customHeight="1" x14ac:dyDescent="0.2">
      <c r="A522" s="8"/>
      <c r="B522" s="13"/>
      <c r="C522" s="10" t="s">
        <v>339</v>
      </c>
      <c r="D522" s="8" t="s">
        <v>262</v>
      </c>
      <c r="E522" s="37"/>
      <c r="F522" s="37"/>
      <c r="G522" s="32">
        <v>150</v>
      </c>
      <c r="H522" s="32">
        <v>150</v>
      </c>
      <c r="I522" s="36">
        <v>52</v>
      </c>
      <c r="J522" s="36">
        <v>57</v>
      </c>
      <c r="K522" s="36">
        <v>41</v>
      </c>
      <c r="L522" s="32">
        <v>0</v>
      </c>
      <c r="M522" s="32">
        <v>0</v>
      </c>
      <c r="N522" s="32">
        <v>0</v>
      </c>
      <c r="O522" s="32">
        <v>0</v>
      </c>
      <c r="P522" s="32">
        <v>0</v>
      </c>
      <c r="Q522" s="32">
        <v>0</v>
      </c>
      <c r="R522" s="32">
        <v>0</v>
      </c>
    </row>
    <row r="523" spans="1:18" ht="14.15" customHeight="1" x14ac:dyDescent="0.2">
      <c r="A523" s="8"/>
      <c r="B523" s="13"/>
      <c r="C523" s="10" t="s">
        <v>338</v>
      </c>
      <c r="D523" s="8" t="s">
        <v>261</v>
      </c>
      <c r="E523" s="37"/>
      <c r="F523" s="37"/>
      <c r="G523" s="32">
        <v>57</v>
      </c>
      <c r="H523" s="32">
        <v>57</v>
      </c>
      <c r="I523" s="36">
        <v>16</v>
      </c>
      <c r="J523" s="36">
        <v>19</v>
      </c>
      <c r="K523" s="36">
        <v>22</v>
      </c>
      <c r="L523" s="32">
        <v>0</v>
      </c>
      <c r="M523" s="32">
        <v>0</v>
      </c>
      <c r="N523" s="32">
        <v>0</v>
      </c>
      <c r="O523" s="32">
        <v>0</v>
      </c>
      <c r="P523" s="32">
        <v>0</v>
      </c>
      <c r="Q523" s="32">
        <v>0</v>
      </c>
      <c r="R523" s="32">
        <v>0</v>
      </c>
    </row>
    <row r="524" spans="1:18" ht="14.15" customHeight="1" x14ac:dyDescent="0.2">
      <c r="A524" s="8"/>
      <c r="B524" s="13"/>
      <c r="C524" s="10" t="s">
        <v>338</v>
      </c>
      <c r="D524" s="8" t="s">
        <v>262</v>
      </c>
      <c r="E524" s="37"/>
      <c r="F524" s="37"/>
      <c r="G524" s="32">
        <v>2</v>
      </c>
      <c r="H524" s="32">
        <v>2</v>
      </c>
      <c r="I524" s="37">
        <v>0</v>
      </c>
      <c r="J524" s="37">
        <v>0</v>
      </c>
      <c r="K524" s="37">
        <v>2</v>
      </c>
      <c r="L524" s="32">
        <v>0</v>
      </c>
      <c r="M524" s="32">
        <v>0</v>
      </c>
      <c r="N524" s="32">
        <v>0</v>
      </c>
      <c r="O524" s="32">
        <v>0</v>
      </c>
      <c r="P524" s="32">
        <v>0</v>
      </c>
      <c r="Q524" s="32">
        <v>0</v>
      </c>
      <c r="R524" s="32">
        <v>0</v>
      </c>
    </row>
    <row r="525" spans="1:18" ht="14.15" customHeight="1" x14ac:dyDescent="0.2">
      <c r="A525" s="8"/>
      <c r="B525" s="13"/>
      <c r="C525" s="10" t="s">
        <v>346</v>
      </c>
      <c r="D525" s="8" t="s">
        <v>261</v>
      </c>
      <c r="E525" s="37"/>
      <c r="F525" s="37"/>
      <c r="G525" s="32">
        <v>7</v>
      </c>
      <c r="H525" s="32">
        <v>7</v>
      </c>
      <c r="I525" s="36">
        <v>4</v>
      </c>
      <c r="J525" s="36">
        <v>2</v>
      </c>
      <c r="K525" s="36">
        <v>1</v>
      </c>
      <c r="L525" s="32">
        <v>0</v>
      </c>
      <c r="M525" s="32">
        <v>0</v>
      </c>
      <c r="N525" s="32">
        <v>0</v>
      </c>
      <c r="O525" s="32">
        <v>0</v>
      </c>
      <c r="P525" s="32">
        <v>0</v>
      </c>
      <c r="Q525" s="32">
        <v>0</v>
      </c>
      <c r="R525" s="32">
        <v>0</v>
      </c>
    </row>
    <row r="526" spans="1:18" ht="14.15" customHeight="1" x14ac:dyDescent="0.2">
      <c r="A526" s="8"/>
      <c r="B526" s="13"/>
      <c r="C526" s="10" t="s">
        <v>346</v>
      </c>
      <c r="D526" s="8" t="s">
        <v>262</v>
      </c>
      <c r="E526" s="37"/>
      <c r="F526" s="37"/>
      <c r="G526" s="32">
        <v>53</v>
      </c>
      <c r="H526" s="32">
        <v>53</v>
      </c>
      <c r="I526" s="36">
        <v>17</v>
      </c>
      <c r="J526" s="36">
        <v>25</v>
      </c>
      <c r="K526" s="36">
        <v>11</v>
      </c>
      <c r="L526" s="32">
        <v>0</v>
      </c>
      <c r="M526" s="32">
        <v>0</v>
      </c>
      <c r="N526" s="32">
        <v>0</v>
      </c>
      <c r="O526" s="32">
        <v>0</v>
      </c>
      <c r="P526" s="32">
        <v>0</v>
      </c>
      <c r="Q526" s="32">
        <v>0</v>
      </c>
      <c r="R526" s="32">
        <v>0</v>
      </c>
    </row>
    <row r="527" spans="1:18" ht="14.15" customHeight="1" x14ac:dyDescent="0.2">
      <c r="A527" s="220" t="s">
        <v>360</v>
      </c>
      <c r="B527" s="221" t="s">
        <v>182</v>
      </c>
      <c r="C527" s="222"/>
      <c r="D527" s="220"/>
      <c r="E527" s="223">
        <v>10</v>
      </c>
      <c r="F527" s="223">
        <v>0</v>
      </c>
      <c r="G527" s="223">
        <v>181</v>
      </c>
      <c r="H527" s="223">
        <v>181</v>
      </c>
      <c r="I527" s="223">
        <v>67</v>
      </c>
      <c r="J527" s="223">
        <v>53</v>
      </c>
      <c r="K527" s="223">
        <v>61</v>
      </c>
      <c r="L527" s="223">
        <v>0</v>
      </c>
      <c r="M527" s="223">
        <v>0</v>
      </c>
      <c r="N527" s="223">
        <v>0</v>
      </c>
      <c r="O527" s="223">
        <v>0</v>
      </c>
      <c r="P527" s="223">
        <v>0</v>
      </c>
      <c r="Q527" s="223">
        <v>0</v>
      </c>
      <c r="R527" s="223">
        <v>0</v>
      </c>
    </row>
    <row r="528" spans="1:18" ht="14.15" customHeight="1" x14ac:dyDescent="0.2">
      <c r="A528" s="28"/>
      <c r="B528" s="9"/>
      <c r="C528" s="15" t="s">
        <v>339</v>
      </c>
      <c r="D528" s="28" t="s">
        <v>261</v>
      </c>
      <c r="E528" s="37"/>
      <c r="F528" s="37"/>
      <c r="G528" s="32">
        <v>62</v>
      </c>
      <c r="H528" s="32">
        <v>62</v>
      </c>
      <c r="I528" s="33">
        <v>23</v>
      </c>
      <c r="J528" s="33">
        <v>19</v>
      </c>
      <c r="K528" s="33">
        <v>20</v>
      </c>
      <c r="L528" s="32">
        <v>0</v>
      </c>
      <c r="M528" s="37">
        <v>0</v>
      </c>
      <c r="N528" s="37">
        <v>0</v>
      </c>
      <c r="O528" s="37">
        <v>0</v>
      </c>
      <c r="P528" s="37">
        <v>0</v>
      </c>
      <c r="Q528" s="37">
        <v>0</v>
      </c>
      <c r="R528" s="37">
        <v>0</v>
      </c>
    </row>
    <row r="529" spans="1:18" ht="14.15" customHeight="1" x14ac:dyDescent="0.2">
      <c r="A529" s="28"/>
      <c r="B529" s="9"/>
      <c r="C529" s="15" t="s">
        <v>339</v>
      </c>
      <c r="D529" s="28" t="s">
        <v>262</v>
      </c>
      <c r="E529" s="37"/>
      <c r="F529" s="37"/>
      <c r="G529" s="32">
        <v>52</v>
      </c>
      <c r="H529" s="32">
        <v>52</v>
      </c>
      <c r="I529" s="33">
        <v>12</v>
      </c>
      <c r="J529" s="33">
        <v>16</v>
      </c>
      <c r="K529" s="33">
        <v>24</v>
      </c>
      <c r="L529" s="32">
        <v>0</v>
      </c>
      <c r="M529" s="37">
        <v>0</v>
      </c>
      <c r="N529" s="37">
        <v>0</v>
      </c>
      <c r="O529" s="37">
        <v>0</v>
      </c>
      <c r="P529" s="37">
        <v>0</v>
      </c>
      <c r="Q529" s="37">
        <v>0</v>
      </c>
      <c r="R529" s="37">
        <v>0</v>
      </c>
    </row>
    <row r="530" spans="1:18" ht="14.15" customHeight="1" x14ac:dyDescent="0.2">
      <c r="A530" s="28"/>
      <c r="B530" s="9"/>
      <c r="C530" s="15" t="s">
        <v>504</v>
      </c>
      <c r="D530" s="28" t="s">
        <v>261</v>
      </c>
      <c r="E530" s="37"/>
      <c r="F530" s="37"/>
      <c r="G530" s="32">
        <v>42</v>
      </c>
      <c r="H530" s="32">
        <v>42</v>
      </c>
      <c r="I530" s="33">
        <v>20</v>
      </c>
      <c r="J530" s="33">
        <v>11</v>
      </c>
      <c r="K530" s="33">
        <v>11</v>
      </c>
      <c r="L530" s="32">
        <v>0</v>
      </c>
      <c r="M530" s="37">
        <v>0</v>
      </c>
      <c r="N530" s="37">
        <v>0</v>
      </c>
      <c r="O530" s="37">
        <v>0</v>
      </c>
      <c r="P530" s="37">
        <v>0</v>
      </c>
      <c r="Q530" s="37">
        <v>0</v>
      </c>
      <c r="R530" s="37">
        <v>0</v>
      </c>
    </row>
    <row r="531" spans="1:18" ht="14.15" customHeight="1" x14ac:dyDescent="0.2">
      <c r="A531" s="28"/>
      <c r="B531" s="9"/>
      <c r="C531" s="15" t="s">
        <v>504</v>
      </c>
      <c r="D531" s="28" t="s">
        <v>262</v>
      </c>
      <c r="E531" s="37"/>
      <c r="F531" s="37"/>
      <c r="G531" s="32">
        <v>25</v>
      </c>
      <c r="H531" s="32">
        <v>25</v>
      </c>
      <c r="I531" s="33">
        <v>12</v>
      </c>
      <c r="J531" s="33">
        <v>7</v>
      </c>
      <c r="K531" s="33">
        <v>6</v>
      </c>
      <c r="L531" s="32">
        <v>0</v>
      </c>
      <c r="M531" s="37">
        <v>0</v>
      </c>
      <c r="N531" s="37">
        <v>0</v>
      </c>
      <c r="O531" s="37">
        <v>0</v>
      </c>
      <c r="P531" s="37">
        <v>0</v>
      </c>
      <c r="Q531" s="37">
        <v>0</v>
      </c>
      <c r="R531" s="37">
        <v>0</v>
      </c>
    </row>
    <row r="532" spans="1:18" ht="14.15" customHeight="1" x14ac:dyDescent="0.2">
      <c r="A532" s="220" t="s">
        <v>360</v>
      </c>
      <c r="B532" s="221" t="s">
        <v>183</v>
      </c>
      <c r="C532" s="222"/>
      <c r="D532" s="220"/>
      <c r="E532" s="223">
        <v>3</v>
      </c>
      <c r="F532" s="223">
        <v>0</v>
      </c>
      <c r="G532" s="223">
        <v>53</v>
      </c>
      <c r="H532" s="223">
        <v>53</v>
      </c>
      <c r="I532" s="223">
        <v>22</v>
      </c>
      <c r="J532" s="223">
        <v>11</v>
      </c>
      <c r="K532" s="223">
        <v>20</v>
      </c>
      <c r="L532" s="223">
        <v>0</v>
      </c>
      <c r="M532" s="223">
        <v>0</v>
      </c>
      <c r="N532" s="223">
        <v>0</v>
      </c>
      <c r="O532" s="223">
        <v>0</v>
      </c>
      <c r="P532" s="223">
        <v>0</v>
      </c>
      <c r="Q532" s="223">
        <v>0</v>
      </c>
      <c r="R532" s="223">
        <v>0</v>
      </c>
    </row>
    <row r="533" spans="1:18" ht="14.15" customHeight="1" x14ac:dyDescent="0.2">
      <c r="A533" s="8"/>
      <c r="B533" s="13"/>
      <c r="C533" s="10" t="s">
        <v>339</v>
      </c>
      <c r="D533" s="8" t="s">
        <v>261</v>
      </c>
      <c r="E533" s="37"/>
      <c r="F533" s="37"/>
      <c r="G533" s="32">
        <v>27</v>
      </c>
      <c r="H533" s="32">
        <v>27</v>
      </c>
      <c r="I533" s="36">
        <v>12</v>
      </c>
      <c r="J533" s="36">
        <v>6</v>
      </c>
      <c r="K533" s="36">
        <v>9</v>
      </c>
      <c r="L533" s="32">
        <v>0</v>
      </c>
      <c r="M533" s="32">
        <v>0</v>
      </c>
      <c r="N533" s="32">
        <v>0</v>
      </c>
      <c r="O533" s="32">
        <v>0</v>
      </c>
      <c r="P533" s="32">
        <v>0</v>
      </c>
      <c r="Q533" s="32">
        <v>0</v>
      </c>
      <c r="R533" s="32">
        <v>0</v>
      </c>
    </row>
    <row r="534" spans="1:18" ht="14.15" customHeight="1" x14ac:dyDescent="0.2">
      <c r="A534" s="8"/>
      <c r="B534" s="13"/>
      <c r="C534" s="10" t="s">
        <v>339</v>
      </c>
      <c r="D534" s="8" t="s">
        <v>262</v>
      </c>
      <c r="E534" s="37"/>
      <c r="F534" s="37"/>
      <c r="G534" s="32">
        <v>26</v>
      </c>
      <c r="H534" s="32">
        <v>26</v>
      </c>
      <c r="I534" s="36">
        <v>10</v>
      </c>
      <c r="J534" s="36">
        <v>5</v>
      </c>
      <c r="K534" s="36">
        <v>11</v>
      </c>
      <c r="L534" s="32">
        <v>0</v>
      </c>
      <c r="M534" s="32">
        <v>0</v>
      </c>
      <c r="N534" s="32">
        <v>0</v>
      </c>
      <c r="O534" s="32">
        <v>0</v>
      </c>
      <c r="P534" s="32">
        <v>0</v>
      </c>
      <c r="Q534" s="32">
        <v>0</v>
      </c>
      <c r="R534" s="32">
        <v>0</v>
      </c>
    </row>
    <row r="535" spans="1:18" ht="14.15" customHeight="1" x14ac:dyDescent="0.2">
      <c r="A535" s="220" t="s">
        <v>360</v>
      </c>
      <c r="B535" s="221" t="s">
        <v>184</v>
      </c>
      <c r="C535" s="222"/>
      <c r="D535" s="220"/>
      <c r="E535" s="223">
        <v>3</v>
      </c>
      <c r="F535" s="223">
        <v>0</v>
      </c>
      <c r="G535" s="223">
        <v>85</v>
      </c>
      <c r="H535" s="223">
        <v>85</v>
      </c>
      <c r="I535" s="223">
        <v>26</v>
      </c>
      <c r="J535" s="223">
        <v>27</v>
      </c>
      <c r="K535" s="223">
        <v>32</v>
      </c>
      <c r="L535" s="223">
        <v>0</v>
      </c>
      <c r="M535" s="223">
        <v>0</v>
      </c>
      <c r="N535" s="223">
        <v>0</v>
      </c>
      <c r="O535" s="223">
        <v>0</v>
      </c>
      <c r="P535" s="223">
        <v>0</v>
      </c>
      <c r="Q535" s="223">
        <v>0</v>
      </c>
      <c r="R535" s="223">
        <v>0</v>
      </c>
    </row>
    <row r="536" spans="1:18" ht="14.15" customHeight="1" x14ac:dyDescent="0.2">
      <c r="A536" s="8"/>
      <c r="B536" s="13"/>
      <c r="C536" s="10" t="s">
        <v>506</v>
      </c>
      <c r="D536" s="8" t="s">
        <v>261</v>
      </c>
      <c r="E536" s="37"/>
      <c r="F536" s="37"/>
      <c r="G536" s="32">
        <v>47</v>
      </c>
      <c r="H536" s="32">
        <v>47</v>
      </c>
      <c r="I536" s="36">
        <v>12</v>
      </c>
      <c r="J536" s="36">
        <v>15</v>
      </c>
      <c r="K536" s="36">
        <v>20</v>
      </c>
      <c r="L536" s="32">
        <v>0</v>
      </c>
      <c r="M536" s="32">
        <v>0</v>
      </c>
      <c r="N536" s="32">
        <v>0</v>
      </c>
      <c r="O536" s="32">
        <v>0</v>
      </c>
      <c r="P536" s="32">
        <v>0</v>
      </c>
      <c r="Q536" s="32">
        <v>0</v>
      </c>
      <c r="R536" s="32">
        <v>0</v>
      </c>
    </row>
    <row r="537" spans="1:18" ht="14.15" customHeight="1" x14ac:dyDescent="0.2">
      <c r="A537" s="8"/>
      <c r="B537" s="13"/>
      <c r="C537" s="10" t="s">
        <v>506</v>
      </c>
      <c r="D537" s="8" t="s">
        <v>262</v>
      </c>
      <c r="E537" s="37"/>
      <c r="F537" s="37"/>
      <c r="G537" s="32">
        <v>38</v>
      </c>
      <c r="H537" s="32">
        <v>38</v>
      </c>
      <c r="I537" s="36">
        <v>14</v>
      </c>
      <c r="J537" s="36">
        <v>12</v>
      </c>
      <c r="K537" s="36">
        <v>12</v>
      </c>
      <c r="L537" s="32">
        <v>0</v>
      </c>
      <c r="M537" s="32">
        <v>0</v>
      </c>
      <c r="N537" s="32">
        <v>0</v>
      </c>
      <c r="O537" s="32">
        <v>0</v>
      </c>
      <c r="P537" s="32">
        <v>0</v>
      </c>
      <c r="Q537" s="32">
        <v>0</v>
      </c>
      <c r="R537" s="32">
        <v>0</v>
      </c>
    </row>
    <row r="538" spans="1:18" ht="14.15" customHeight="1" x14ac:dyDescent="0.2">
      <c r="A538" s="220" t="s">
        <v>360</v>
      </c>
      <c r="B538" s="221" t="s">
        <v>221</v>
      </c>
      <c r="C538" s="222"/>
      <c r="D538" s="220"/>
      <c r="E538" s="223">
        <v>3</v>
      </c>
      <c r="F538" s="223">
        <v>0</v>
      </c>
      <c r="G538" s="223">
        <v>89</v>
      </c>
      <c r="H538" s="223">
        <v>89</v>
      </c>
      <c r="I538" s="223">
        <v>24</v>
      </c>
      <c r="J538" s="223">
        <v>36</v>
      </c>
      <c r="K538" s="223">
        <v>29</v>
      </c>
      <c r="L538" s="223">
        <v>0</v>
      </c>
      <c r="M538" s="223">
        <v>0</v>
      </c>
      <c r="N538" s="223">
        <v>0</v>
      </c>
      <c r="O538" s="223">
        <v>0</v>
      </c>
      <c r="P538" s="223">
        <v>0</v>
      </c>
      <c r="Q538" s="223">
        <v>0</v>
      </c>
      <c r="R538" s="223">
        <v>0</v>
      </c>
    </row>
    <row r="539" spans="1:18" ht="14.15" customHeight="1" x14ac:dyDescent="0.2">
      <c r="A539" s="8"/>
      <c r="B539" s="13"/>
      <c r="C539" s="10" t="s">
        <v>339</v>
      </c>
      <c r="D539" s="8" t="s">
        <v>261</v>
      </c>
      <c r="E539" s="37"/>
      <c r="F539" s="37"/>
      <c r="G539" s="32">
        <v>42</v>
      </c>
      <c r="H539" s="32">
        <v>42</v>
      </c>
      <c r="I539" s="36">
        <v>13</v>
      </c>
      <c r="J539" s="36">
        <v>15</v>
      </c>
      <c r="K539" s="36">
        <v>14</v>
      </c>
      <c r="L539" s="32">
        <v>0</v>
      </c>
      <c r="M539" s="32">
        <v>0</v>
      </c>
      <c r="N539" s="32">
        <v>0</v>
      </c>
      <c r="O539" s="32">
        <v>0</v>
      </c>
      <c r="P539" s="32">
        <v>0</v>
      </c>
      <c r="Q539" s="32">
        <v>0</v>
      </c>
      <c r="R539" s="32">
        <v>0</v>
      </c>
    </row>
    <row r="540" spans="1:18" ht="14.15" customHeight="1" x14ac:dyDescent="0.2">
      <c r="A540" s="8"/>
      <c r="B540" s="13"/>
      <c r="C540" s="10" t="s">
        <v>339</v>
      </c>
      <c r="D540" s="8" t="s">
        <v>262</v>
      </c>
      <c r="E540" s="37"/>
      <c r="F540" s="37"/>
      <c r="G540" s="32">
        <v>47</v>
      </c>
      <c r="H540" s="32">
        <v>47</v>
      </c>
      <c r="I540" s="36">
        <v>11</v>
      </c>
      <c r="J540" s="36">
        <v>21</v>
      </c>
      <c r="K540" s="36">
        <v>15</v>
      </c>
      <c r="L540" s="32">
        <v>0</v>
      </c>
      <c r="M540" s="32">
        <v>0</v>
      </c>
      <c r="N540" s="32">
        <v>0</v>
      </c>
      <c r="O540" s="32">
        <v>0</v>
      </c>
      <c r="P540" s="32">
        <v>0</v>
      </c>
      <c r="Q540" s="32">
        <v>0</v>
      </c>
      <c r="R540" s="32">
        <v>0</v>
      </c>
    </row>
    <row r="541" spans="1:18" ht="14.15" customHeight="1" x14ac:dyDescent="0.2">
      <c r="A541" s="220" t="s">
        <v>360</v>
      </c>
      <c r="B541" s="221" t="s">
        <v>222</v>
      </c>
      <c r="C541" s="222"/>
      <c r="D541" s="220"/>
      <c r="E541" s="223">
        <v>3</v>
      </c>
      <c r="F541" s="223">
        <v>0</v>
      </c>
      <c r="G541" s="223">
        <v>57</v>
      </c>
      <c r="H541" s="223">
        <v>57</v>
      </c>
      <c r="I541" s="223">
        <v>23</v>
      </c>
      <c r="J541" s="223">
        <v>11</v>
      </c>
      <c r="K541" s="223">
        <v>23</v>
      </c>
      <c r="L541" s="223">
        <v>0</v>
      </c>
      <c r="M541" s="223">
        <v>0</v>
      </c>
      <c r="N541" s="223">
        <v>0</v>
      </c>
      <c r="O541" s="223">
        <v>0</v>
      </c>
      <c r="P541" s="223">
        <v>0</v>
      </c>
      <c r="Q541" s="223">
        <v>0</v>
      </c>
      <c r="R541" s="223">
        <v>0</v>
      </c>
    </row>
    <row r="542" spans="1:18" ht="14.15" customHeight="1" x14ac:dyDescent="0.2">
      <c r="A542" s="8"/>
      <c r="B542" s="13"/>
      <c r="C542" s="10" t="s">
        <v>339</v>
      </c>
      <c r="D542" s="8" t="s">
        <v>261</v>
      </c>
      <c r="E542" s="37"/>
      <c r="F542" s="37"/>
      <c r="G542" s="32">
        <v>21</v>
      </c>
      <c r="H542" s="32">
        <v>21</v>
      </c>
      <c r="I542" s="36">
        <v>15</v>
      </c>
      <c r="J542" s="36">
        <v>4</v>
      </c>
      <c r="K542" s="36">
        <v>2</v>
      </c>
      <c r="L542" s="32">
        <v>0</v>
      </c>
      <c r="M542" s="32">
        <v>0</v>
      </c>
      <c r="N542" s="32">
        <v>0</v>
      </c>
      <c r="O542" s="32">
        <v>0</v>
      </c>
      <c r="P542" s="32">
        <v>0</v>
      </c>
      <c r="Q542" s="32">
        <v>0</v>
      </c>
      <c r="R542" s="32">
        <v>0</v>
      </c>
    </row>
    <row r="543" spans="1:18" ht="14.15" customHeight="1" x14ac:dyDescent="0.2">
      <c r="A543" s="8"/>
      <c r="B543" s="13"/>
      <c r="C543" s="10" t="s">
        <v>339</v>
      </c>
      <c r="D543" s="8" t="s">
        <v>262</v>
      </c>
      <c r="E543" s="37"/>
      <c r="F543" s="37"/>
      <c r="G543" s="32">
        <v>36</v>
      </c>
      <c r="H543" s="32">
        <v>36</v>
      </c>
      <c r="I543" s="36">
        <v>8</v>
      </c>
      <c r="J543" s="36">
        <v>7</v>
      </c>
      <c r="K543" s="36">
        <v>21</v>
      </c>
      <c r="L543" s="32">
        <v>0</v>
      </c>
      <c r="M543" s="32">
        <v>0</v>
      </c>
      <c r="N543" s="32">
        <v>0</v>
      </c>
      <c r="O543" s="32">
        <v>0</v>
      </c>
      <c r="P543" s="32">
        <v>0</v>
      </c>
      <c r="Q543" s="32">
        <v>0</v>
      </c>
      <c r="R543" s="32">
        <v>0</v>
      </c>
    </row>
    <row r="544" spans="1:18" ht="14.15" customHeight="1" x14ac:dyDescent="0.2">
      <c r="A544" s="220" t="s">
        <v>360</v>
      </c>
      <c r="B544" s="221" t="s">
        <v>185</v>
      </c>
      <c r="C544" s="222"/>
      <c r="D544" s="220"/>
      <c r="E544" s="223">
        <v>3</v>
      </c>
      <c r="F544" s="223">
        <v>0</v>
      </c>
      <c r="G544" s="223">
        <v>31</v>
      </c>
      <c r="H544" s="223">
        <v>31</v>
      </c>
      <c r="I544" s="223">
        <v>14</v>
      </c>
      <c r="J544" s="223">
        <v>10</v>
      </c>
      <c r="K544" s="223">
        <v>7</v>
      </c>
      <c r="L544" s="223">
        <v>0</v>
      </c>
      <c r="M544" s="223">
        <v>0</v>
      </c>
      <c r="N544" s="223">
        <v>0</v>
      </c>
      <c r="O544" s="223">
        <v>0</v>
      </c>
      <c r="P544" s="223">
        <v>0</v>
      </c>
      <c r="Q544" s="223">
        <v>0</v>
      </c>
      <c r="R544" s="223">
        <v>0</v>
      </c>
    </row>
    <row r="545" spans="1:18" ht="14.15" customHeight="1" x14ac:dyDescent="0.2">
      <c r="A545" s="8"/>
      <c r="B545" s="13"/>
      <c r="C545" s="10" t="s">
        <v>514</v>
      </c>
      <c r="D545" s="8" t="s">
        <v>261</v>
      </c>
      <c r="E545" s="37"/>
      <c r="F545" s="37"/>
      <c r="G545" s="32">
        <v>12</v>
      </c>
      <c r="H545" s="32">
        <v>12</v>
      </c>
      <c r="I545" s="36">
        <v>6</v>
      </c>
      <c r="J545" s="36">
        <v>2</v>
      </c>
      <c r="K545" s="36">
        <v>4</v>
      </c>
      <c r="L545" s="32">
        <v>0</v>
      </c>
      <c r="M545" s="32">
        <v>0</v>
      </c>
      <c r="N545" s="32">
        <v>0</v>
      </c>
      <c r="O545" s="32">
        <v>0</v>
      </c>
      <c r="P545" s="32">
        <v>0</v>
      </c>
      <c r="Q545" s="32">
        <v>0</v>
      </c>
      <c r="R545" s="32">
        <v>0</v>
      </c>
    </row>
    <row r="546" spans="1:18" ht="14.15" customHeight="1" x14ac:dyDescent="0.2">
      <c r="A546" s="8"/>
      <c r="B546" s="13"/>
      <c r="C546" s="10" t="s">
        <v>514</v>
      </c>
      <c r="D546" s="8" t="s">
        <v>262</v>
      </c>
      <c r="E546" s="37"/>
      <c r="F546" s="37"/>
      <c r="G546" s="32">
        <v>19</v>
      </c>
      <c r="H546" s="32">
        <v>19</v>
      </c>
      <c r="I546" s="36">
        <v>8</v>
      </c>
      <c r="J546" s="36">
        <v>8</v>
      </c>
      <c r="K546" s="36">
        <v>3</v>
      </c>
      <c r="L546" s="32">
        <v>0</v>
      </c>
      <c r="M546" s="32">
        <v>0</v>
      </c>
      <c r="N546" s="32">
        <v>0</v>
      </c>
      <c r="O546" s="32">
        <v>0</v>
      </c>
      <c r="P546" s="32">
        <v>0</v>
      </c>
      <c r="Q546" s="32">
        <v>0</v>
      </c>
      <c r="R546" s="32">
        <v>0</v>
      </c>
    </row>
    <row r="547" spans="1:18" ht="14.15" customHeight="1" x14ac:dyDescent="0.2">
      <c r="A547" s="220" t="s">
        <v>360</v>
      </c>
      <c r="B547" s="221" t="s">
        <v>186</v>
      </c>
      <c r="C547" s="222"/>
      <c r="D547" s="220"/>
      <c r="E547" s="223">
        <v>3</v>
      </c>
      <c r="F547" s="223">
        <v>0</v>
      </c>
      <c r="G547" s="223">
        <v>62</v>
      </c>
      <c r="H547" s="223">
        <v>62</v>
      </c>
      <c r="I547" s="223">
        <v>25</v>
      </c>
      <c r="J547" s="223">
        <v>25</v>
      </c>
      <c r="K547" s="223">
        <v>12</v>
      </c>
      <c r="L547" s="223">
        <v>0</v>
      </c>
      <c r="M547" s="223">
        <v>0</v>
      </c>
      <c r="N547" s="223">
        <v>0</v>
      </c>
      <c r="O547" s="223">
        <v>0</v>
      </c>
      <c r="P547" s="223">
        <v>0</v>
      </c>
      <c r="Q547" s="223">
        <v>0</v>
      </c>
      <c r="R547" s="223">
        <v>0</v>
      </c>
    </row>
    <row r="548" spans="1:18" ht="14.15" customHeight="1" x14ac:dyDescent="0.2">
      <c r="A548" s="8"/>
      <c r="B548" s="13"/>
      <c r="C548" s="10" t="s">
        <v>339</v>
      </c>
      <c r="D548" s="8" t="s">
        <v>261</v>
      </c>
      <c r="E548" s="37"/>
      <c r="F548" s="37"/>
      <c r="G548" s="32">
        <v>33</v>
      </c>
      <c r="H548" s="32">
        <v>33</v>
      </c>
      <c r="I548" s="36">
        <v>15</v>
      </c>
      <c r="J548" s="36">
        <v>11</v>
      </c>
      <c r="K548" s="36">
        <v>7</v>
      </c>
      <c r="L548" s="32">
        <v>0</v>
      </c>
      <c r="M548" s="32">
        <v>0</v>
      </c>
      <c r="N548" s="32">
        <v>0</v>
      </c>
      <c r="O548" s="32">
        <v>0</v>
      </c>
      <c r="P548" s="32">
        <v>0</v>
      </c>
      <c r="Q548" s="32">
        <v>0</v>
      </c>
      <c r="R548" s="32">
        <v>0</v>
      </c>
    </row>
    <row r="549" spans="1:18" ht="14.15" customHeight="1" x14ac:dyDescent="0.2">
      <c r="A549" s="8"/>
      <c r="B549" s="13"/>
      <c r="C549" s="10" t="s">
        <v>339</v>
      </c>
      <c r="D549" s="8" t="s">
        <v>262</v>
      </c>
      <c r="E549" s="37"/>
      <c r="F549" s="37"/>
      <c r="G549" s="32">
        <v>29</v>
      </c>
      <c r="H549" s="32">
        <v>29</v>
      </c>
      <c r="I549" s="36">
        <v>10</v>
      </c>
      <c r="J549" s="36">
        <v>14</v>
      </c>
      <c r="K549" s="36">
        <v>5</v>
      </c>
      <c r="L549" s="32">
        <v>0</v>
      </c>
      <c r="M549" s="32">
        <v>0</v>
      </c>
      <c r="N549" s="32">
        <v>0</v>
      </c>
      <c r="O549" s="32">
        <v>0</v>
      </c>
      <c r="P549" s="32">
        <v>0</v>
      </c>
      <c r="Q549" s="32">
        <v>0</v>
      </c>
      <c r="R549" s="32">
        <v>0</v>
      </c>
    </row>
    <row r="550" spans="1:18" s="5" customFormat="1" ht="14.15" customHeight="1" x14ac:dyDescent="0.2">
      <c r="A550" s="220" t="s">
        <v>360</v>
      </c>
      <c r="B550" s="221" t="s">
        <v>187</v>
      </c>
      <c r="C550" s="222"/>
      <c r="D550" s="220"/>
      <c r="E550" s="223">
        <v>15</v>
      </c>
      <c r="F550" s="223">
        <v>4</v>
      </c>
      <c r="G550" s="223">
        <v>506</v>
      </c>
      <c r="H550" s="223">
        <v>494</v>
      </c>
      <c r="I550" s="223">
        <v>173</v>
      </c>
      <c r="J550" s="223">
        <v>162</v>
      </c>
      <c r="K550" s="223">
        <v>159</v>
      </c>
      <c r="L550" s="223">
        <v>12</v>
      </c>
      <c r="M550" s="223">
        <v>2</v>
      </c>
      <c r="N550" s="223">
        <v>7</v>
      </c>
      <c r="O550" s="223">
        <v>0</v>
      </c>
      <c r="P550" s="223">
        <v>3</v>
      </c>
      <c r="Q550" s="223">
        <v>0</v>
      </c>
      <c r="R550" s="223">
        <v>0</v>
      </c>
    </row>
    <row r="551" spans="1:18" s="5" customFormat="1" ht="14.15" customHeight="1" x14ac:dyDescent="0.2">
      <c r="A551" s="8"/>
      <c r="B551" s="13"/>
      <c r="C551" s="10" t="s">
        <v>339</v>
      </c>
      <c r="D551" s="8" t="s">
        <v>261</v>
      </c>
      <c r="E551" s="37"/>
      <c r="F551" s="37"/>
      <c r="G551" s="32">
        <v>275</v>
      </c>
      <c r="H551" s="32">
        <v>269</v>
      </c>
      <c r="I551" s="36">
        <v>102</v>
      </c>
      <c r="J551" s="36">
        <v>86</v>
      </c>
      <c r="K551" s="36">
        <v>81</v>
      </c>
      <c r="L551" s="32">
        <v>6</v>
      </c>
      <c r="M551" s="36">
        <v>2</v>
      </c>
      <c r="N551" s="36">
        <v>3</v>
      </c>
      <c r="O551" s="36">
        <v>0</v>
      </c>
      <c r="P551" s="37">
        <v>1</v>
      </c>
      <c r="Q551" s="32">
        <v>0</v>
      </c>
      <c r="R551" s="32">
        <v>0</v>
      </c>
    </row>
    <row r="552" spans="1:18" s="5" customFormat="1" ht="13.5" customHeight="1" x14ac:dyDescent="0.2">
      <c r="A552" s="8"/>
      <c r="B552" s="13"/>
      <c r="C552" s="10" t="s">
        <v>339</v>
      </c>
      <c r="D552" s="8" t="s">
        <v>262</v>
      </c>
      <c r="E552" s="37"/>
      <c r="F552" s="37"/>
      <c r="G552" s="32">
        <v>231</v>
      </c>
      <c r="H552" s="32">
        <v>225</v>
      </c>
      <c r="I552" s="36">
        <v>71</v>
      </c>
      <c r="J552" s="36">
        <v>76</v>
      </c>
      <c r="K552" s="36">
        <v>78</v>
      </c>
      <c r="L552" s="32">
        <v>6</v>
      </c>
      <c r="M552" s="36">
        <v>0</v>
      </c>
      <c r="N552" s="36">
        <v>4</v>
      </c>
      <c r="O552" s="36">
        <v>0</v>
      </c>
      <c r="P552" s="37">
        <v>2</v>
      </c>
      <c r="Q552" s="32">
        <v>0</v>
      </c>
      <c r="R552" s="32">
        <v>0</v>
      </c>
    </row>
    <row r="553" spans="1:18" s="5" customFormat="1" ht="14.15" customHeight="1" x14ac:dyDescent="0.2">
      <c r="A553" s="220" t="s">
        <v>360</v>
      </c>
      <c r="B553" s="221" t="s">
        <v>188</v>
      </c>
      <c r="C553" s="222"/>
      <c r="D553" s="220"/>
      <c r="E553" s="223">
        <v>4</v>
      </c>
      <c r="F553" s="223">
        <v>0</v>
      </c>
      <c r="G553" s="223">
        <v>117</v>
      </c>
      <c r="H553" s="223">
        <v>117</v>
      </c>
      <c r="I553" s="223">
        <v>30</v>
      </c>
      <c r="J553" s="223">
        <v>31</v>
      </c>
      <c r="K553" s="223">
        <v>56</v>
      </c>
      <c r="L553" s="223">
        <v>0</v>
      </c>
      <c r="M553" s="223">
        <v>0</v>
      </c>
      <c r="N553" s="223">
        <v>0</v>
      </c>
      <c r="O553" s="223">
        <v>0</v>
      </c>
      <c r="P553" s="223">
        <v>0</v>
      </c>
      <c r="Q553" s="223">
        <v>0</v>
      </c>
      <c r="R553" s="223">
        <v>0</v>
      </c>
    </row>
    <row r="554" spans="1:18" ht="14.15" customHeight="1" x14ac:dyDescent="0.2">
      <c r="A554" s="8"/>
      <c r="B554" s="13"/>
      <c r="C554" s="10" t="s">
        <v>339</v>
      </c>
      <c r="D554" s="8" t="s">
        <v>261</v>
      </c>
      <c r="E554" s="37"/>
      <c r="F554" s="37">
        <v>0</v>
      </c>
      <c r="G554" s="32">
        <v>67</v>
      </c>
      <c r="H554" s="32">
        <v>67</v>
      </c>
      <c r="I554" s="36">
        <v>19</v>
      </c>
      <c r="J554" s="36">
        <v>20</v>
      </c>
      <c r="K554" s="36">
        <v>28</v>
      </c>
      <c r="L554" s="32">
        <v>0</v>
      </c>
      <c r="M554" s="32">
        <v>0</v>
      </c>
      <c r="N554" s="32">
        <v>0</v>
      </c>
      <c r="O554" s="32">
        <v>0</v>
      </c>
      <c r="P554" s="32">
        <v>0</v>
      </c>
      <c r="Q554" s="32">
        <v>0</v>
      </c>
      <c r="R554" s="32">
        <v>0</v>
      </c>
    </row>
    <row r="555" spans="1:18" ht="14.15" customHeight="1" x14ac:dyDescent="0.2">
      <c r="A555" s="8"/>
      <c r="B555" s="13"/>
      <c r="C555" s="10" t="s">
        <v>339</v>
      </c>
      <c r="D555" s="8" t="s">
        <v>262</v>
      </c>
      <c r="E555" s="37"/>
      <c r="F555" s="37">
        <v>0</v>
      </c>
      <c r="G555" s="32">
        <v>50</v>
      </c>
      <c r="H555" s="32">
        <v>50</v>
      </c>
      <c r="I555" s="36">
        <v>11</v>
      </c>
      <c r="J555" s="36">
        <v>11</v>
      </c>
      <c r="K555" s="36">
        <v>28</v>
      </c>
      <c r="L555" s="32">
        <v>0</v>
      </c>
      <c r="M555" s="32">
        <v>0</v>
      </c>
      <c r="N555" s="32">
        <v>0</v>
      </c>
      <c r="O555" s="32">
        <v>0</v>
      </c>
      <c r="P555" s="32">
        <v>0</v>
      </c>
      <c r="Q555" s="32">
        <v>0</v>
      </c>
      <c r="R555" s="32">
        <v>0</v>
      </c>
    </row>
    <row r="556" spans="1:18" ht="14.15" customHeight="1" x14ac:dyDescent="0.2">
      <c r="A556" s="220" t="s">
        <v>360</v>
      </c>
      <c r="B556" s="221" t="s">
        <v>189</v>
      </c>
      <c r="C556" s="222"/>
      <c r="D556" s="220"/>
      <c r="E556" s="223">
        <v>3</v>
      </c>
      <c r="F556" s="223">
        <v>0</v>
      </c>
      <c r="G556" s="223">
        <v>38</v>
      </c>
      <c r="H556" s="223">
        <v>38</v>
      </c>
      <c r="I556" s="223">
        <v>15</v>
      </c>
      <c r="J556" s="223">
        <v>12</v>
      </c>
      <c r="K556" s="223">
        <v>11</v>
      </c>
      <c r="L556" s="223">
        <v>0</v>
      </c>
      <c r="M556" s="223">
        <v>0</v>
      </c>
      <c r="N556" s="223">
        <v>0</v>
      </c>
      <c r="O556" s="223">
        <v>0</v>
      </c>
      <c r="P556" s="223">
        <v>0</v>
      </c>
      <c r="Q556" s="223">
        <v>0</v>
      </c>
      <c r="R556" s="223">
        <v>0</v>
      </c>
    </row>
    <row r="557" spans="1:18" ht="14.15" customHeight="1" x14ac:dyDescent="0.2">
      <c r="A557" s="8"/>
      <c r="B557" s="13"/>
      <c r="C557" s="10" t="s">
        <v>339</v>
      </c>
      <c r="D557" s="8" t="s">
        <v>261</v>
      </c>
      <c r="E557" s="37"/>
      <c r="F557" s="37"/>
      <c r="G557" s="32">
        <v>18</v>
      </c>
      <c r="H557" s="32">
        <v>18</v>
      </c>
      <c r="I557" s="36">
        <v>9</v>
      </c>
      <c r="J557" s="36">
        <v>7</v>
      </c>
      <c r="K557" s="36">
        <v>2</v>
      </c>
      <c r="L557" s="32">
        <v>0</v>
      </c>
      <c r="M557" s="32">
        <v>0</v>
      </c>
      <c r="N557" s="32">
        <v>0</v>
      </c>
      <c r="O557" s="32">
        <v>0</v>
      </c>
      <c r="P557" s="32">
        <v>0</v>
      </c>
      <c r="Q557" s="32">
        <v>0</v>
      </c>
      <c r="R557" s="32">
        <v>0</v>
      </c>
    </row>
    <row r="558" spans="1:18" ht="14.15" customHeight="1" x14ac:dyDescent="0.2">
      <c r="A558" s="8"/>
      <c r="B558" s="13"/>
      <c r="C558" s="10" t="s">
        <v>339</v>
      </c>
      <c r="D558" s="8" t="s">
        <v>262</v>
      </c>
      <c r="E558" s="37"/>
      <c r="F558" s="37"/>
      <c r="G558" s="32">
        <v>20</v>
      </c>
      <c r="H558" s="32">
        <v>20</v>
      </c>
      <c r="I558" s="36">
        <v>6</v>
      </c>
      <c r="J558" s="36">
        <v>5</v>
      </c>
      <c r="K558" s="36">
        <v>9</v>
      </c>
      <c r="L558" s="32">
        <v>0</v>
      </c>
      <c r="M558" s="32">
        <v>0</v>
      </c>
      <c r="N558" s="32">
        <v>0</v>
      </c>
      <c r="O558" s="32">
        <v>0</v>
      </c>
      <c r="P558" s="32">
        <v>0</v>
      </c>
      <c r="Q558" s="32">
        <v>0</v>
      </c>
      <c r="R558" s="32">
        <v>0</v>
      </c>
    </row>
    <row r="559" spans="1:18" ht="14.15" customHeight="1" x14ac:dyDescent="0.2">
      <c r="A559" s="220" t="s">
        <v>360</v>
      </c>
      <c r="B559" s="221" t="s">
        <v>190</v>
      </c>
      <c r="C559" s="222"/>
      <c r="D559" s="220"/>
      <c r="E559" s="223">
        <v>3</v>
      </c>
      <c r="F559" s="223">
        <v>0</v>
      </c>
      <c r="G559" s="223">
        <v>64</v>
      </c>
      <c r="H559" s="223">
        <v>64</v>
      </c>
      <c r="I559" s="223">
        <v>22</v>
      </c>
      <c r="J559" s="223">
        <v>18</v>
      </c>
      <c r="K559" s="223">
        <v>24</v>
      </c>
      <c r="L559" s="223">
        <v>0</v>
      </c>
      <c r="M559" s="223">
        <v>0</v>
      </c>
      <c r="N559" s="223">
        <v>0</v>
      </c>
      <c r="O559" s="223">
        <v>0</v>
      </c>
      <c r="P559" s="223">
        <v>0</v>
      </c>
      <c r="Q559" s="223">
        <v>0</v>
      </c>
      <c r="R559" s="223">
        <v>0</v>
      </c>
    </row>
    <row r="560" spans="1:18" ht="14.15" customHeight="1" x14ac:dyDescent="0.2">
      <c r="A560" s="8"/>
      <c r="B560" s="13"/>
      <c r="C560" s="10" t="s">
        <v>339</v>
      </c>
      <c r="D560" s="8" t="s">
        <v>261</v>
      </c>
      <c r="E560" s="37"/>
      <c r="F560" s="37"/>
      <c r="G560" s="32">
        <v>35</v>
      </c>
      <c r="H560" s="32">
        <v>35</v>
      </c>
      <c r="I560" s="36">
        <v>13</v>
      </c>
      <c r="J560" s="36">
        <v>10</v>
      </c>
      <c r="K560" s="36">
        <v>12</v>
      </c>
      <c r="L560" s="32">
        <v>0</v>
      </c>
      <c r="M560" s="32">
        <v>0</v>
      </c>
      <c r="N560" s="32">
        <v>0</v>
      </c>
      <c r="O560" s="32">
        <v>0</v>
      </c>
      <c r="P560" s="32">
        <v>0</v>
      </c>
      <c r="Q560" s="32">
        <v>0</v>
      </c>
      <c r="R560" s="32">
        <v>0</v>
      </c>
    </row>
    <row r="561" spans="1:18" ht="14.15" customHeight="1" x14ac:dyDescent="0.2">
      <c r="A561" s="8"/>
      <c r="B561" s="13"/>
      <c r="C561" s="10" t="s">
        <v>339</v>
      </c>
      <c r="D561" s="8" t="s">
        <v>262</v>
      </c>
      <c r="E561" s="37"/>
      <c r="F561" s="37"/>
      <c r="G561" s="32">
        <v>29</v>
      </c>
      <c r="H561" s="32">
        <v>29</v>
      </c>
      <c r="I561" s="36">
        <v>9</v>
      </c>
      <c r="J561" s="36">
        <v>8</v>
      </c>
      <c r="K561" s="36">
        <v>12</v>
      </c>
      <c r="L561" s="32">
        <v>0</v>
      </c>
      <c r="M561" s="32">
        <v>0</v>
      </c>
      <c r="N561" s="32">
        <v>0</v>
      </c>
      <c r="O561" s="32">
        <v>0</v>
      </c>
      <c r="P561" s="32">
        <v>0</v>
      </c>
      <c r="Q561" s="32">
        <v>0</v>
      </c>
      <c r="R561" s="32">
        <v>0</v>
      </c>
    </row>
    <row r="562" spans="1:18" ht="14.15" customHeight="1" x14ac:dyDescent="0.2">
      <c r="A562" s="225" t="s">
        <v>387</v>
      </c>
      <c r="B562" s="226">
        <v>21</v>
      </c>
      <c r="C562" s="225"/>
      <c r="D562" s="225"/>
      <c r="E562" s="228">
        <v>159</v>
      </c>
      <c r="F562" s="228">
        <v>12</v>
      </c>
      <c r="G562" s="228">
        <v>4888</v>
      </c>
      <c r="H562" s="228">
        <v>4808</v>
      </c>
      <c r="I562" s="228">
        <v>1611</v>
      </c>
      <c r="J562" s="228">
        <v>1582</v>
      </c>
      <c r="K562" s="228">
        <v>1615</v>
      </c>
      <c r="L562" s="228">
        <v>80</v>
      </c>
      <c r="M562" s="228">
        <v>24</v>
      </c>
      <c r="N562" s="228">
        <v>23</v>
      </c>
      <c r="O562" s="228">
        <v>12</v>
      </c>
      <c r="P562" s="228">
        <v>21</v>
      </c>
      <c r="Q562" s="228">
        <v>0</v>
      </c>
      <c r="R562" s="228">
        <v>0</v>
      </c>
    </row>
    <row r="563" spans="1:18" ht="14.15" customHeight="1" x14ac:dyDescent="0.2">
      <c r="A563" s="220" t="s">
        <v>361</v>
      </c>
      <c r="B563" s="221" t="s">
        <v>37</v>
      </c>
      <c r="C563" s="222"/>
      <c r="D563" s="220"/>
      <c r="E563" s="223">
        <v>19</v>
      </c>
      <c r="F563" s="223">
        <v>4</v>
      </c>
      <c r="G563" s="223">
        <v>791</v>
      </c>
      <c r="H563" s="223">
        <v>750</v>
      </c>
      <c r="I563" s="223">
        <v>241</v>
      </c>
      <c r="J563" s="223">
        <v>238</v>
      </c>
      <c r="K563" s="223">
        <v>271</v>
      </c>
      <c r="L563" s="223">
        <v>41</v>
      </c>
      <c r="M563" s="223">
        <v>14</v>
      </c>
      <c r="N563" s="223">
        <v>13</v>
      </c>
      <c r="O563" s="223">
        <v>3</v>
      </c>
      <c r="P563" s="223">
        <v>11</v>
      </c>
      <c r="Q563" s="223">
        <v>0</v>
      </c>
      <c r="R563" s="223">
        <v>0</v>
      </c>
    </row>
    <row r="564" spans="1:18" ht="14.15" customHeight="1" x14ac:dyDescent="0.2">
      <c r="A564" s="8"/>
      <c r="B564" s="13"/>
      <c r="C564" s="10" t="s">
        <v>339</v>
      </c>
      <c r="D564" s="8" t="s">
        <v>261</v>
      </c>
      <c r="E564" s="37"/>
      <c r="F564" s="37"/>
      <c r="G564" s="32">
        <v>408</v>
      </c>
      <c r="H564" s="32">
        <v>385</v>
      </c>
      <c r="I564" s="36">
        <v>123</v>
      </c>
      <c r="J564" s="36">
        <v>127</v>
      </c>
      <c r="K564" s="36">
        <v>135</v>
      </c>
      <c r="L564" s="32">
        <v>23</v>
      </c>
      <c r="M564" s="36">
        <v>7</v>
      </c>
      <c r="N564" s="36">
        <v>8</v>
      </c>
      <c r="O564" s="36">
        <v>2</v>
      </c>
      <c r="P564" s="36">
        <v>6</v>
      </c>
      <c r="Q564" s="32">
        <v>0</v>
      </c>
      <c r="R564" s="32">
        <v>0</v>
      </c>
    </row>
    <row r="565" spans="1:18" ht="14.15" customHeight="1" x14ac:dyDescent="0.2">
      <c r="A565" s="8"/>
      <c r="B565" s="13"/>
      <c r="C565" s="10" t="s">
        <v>339</v>
      </c>
      <c r="D565" s="8" t="s">
        <v>262</v>
      </c>
      <c r="E565" s="37"/>
      <c r="F565" s="37"/>
      <c r="G565" s="32">
        <v>383</v>
      </c>
      <c r="H565" s="32">
        <v>365</v>
      </c>
      <c r="I565" s="36">
        <v>118</v>
      </c>
      <c r="J565" s="36">
        <v>111</v>
      </c>
      <c r="K565" s="36">
        <v>136</v>
      </c>
      <c r="L565" s="32">
        <v>18</v>
      </c>
      <c r="M565" s="36">
        <v>7</v>
      </c>
      <c r="N565" s="36">
        <v>5</v>
      </c>
      <c r="O565" s="36">
        <v>1</v>
      </c>
      <c r="P565" s="37">
        <v>5</v>
      </c>
      <c r="Q565" s="32">
        <v>0</v>
      </c>
      <c r="R565" s="32">
        <v>0</v>
      </c>
    </row>
    <row r="566" spans="1:18" ht="14.15" customHeight="1" x14ac:dyDescent="0.2">
      <c r="A566" s="220" t="s">
        <v>361</v>
      </c>
      <c r="B566" s="221" t="s">
        <v>38</v>
      </c>
      <c r="C566" s="222"/>
      <c r="D566" s="220"/>
      <c r="E566" s="223">
        <v>18</v>
      </c>
      <c r="F566" s="223">
        <v>0</v>
      </c>
      <c r="G566" s="223">
        <v>709</v>
      </c>
      <c r="H566" s="223">
        <v>709</v>
      </c>
      <c r="I566" s="223">
        <v>240</v>
      </c>
      <c r="J566" s="223">
        <v>234</v>
      </c>
      <c r="K566" s="223">
        <v>235</v>
      </c>
      <c r="L566" s="223">
        <v>0</v>
      </c>
      <c r="M566" s="223">
        <v>0</v>
      </c>
      <c r="N566" s="223">
        <v>0</v>
      </c>
      <c r="O566" s="223">
        <v>0</v>
      </c>
      <c r="P566" s="223">
        <v>0</v>
      </c>
      <c r="Q566" s="223">
        <v>0</v>
      </c>
      <c r="R566" s="223">
        <v>0</v>
      </c>
    </row>
    <row r="567" spans="1:18" ht="14.15" customHeight="1" x14ac:dyDescent="0.2">
      <c r="A567" s="8"/>
      <c r="B567" s="13"/>
      <c r="C567" s="10" t="s">
        <v>339</v>
      </c>
      <c r="D567" s="8" t="s">
        <v>261</v>
      </c>
      <c r="E567" s="37"/>
      <c r="F567" s="37"/>
      <c r="G567" s="32">
        <v>318</v>
      </c>
      <c r="H567" s="32">
        <v>318</v>
      </c>
      <c r="I567" s="36">
        <v>115</v>
      </c>
      <c r="J567" s="36">
        <v>100</v>
      </c>
      <c r="K567" s="36">
        <v>103</v>
      </c>
      <c r="L567" s="32">
        <v>0</v>
      </c>
      <c r="M567" s="32">
        <v>0</v>
      </c>
      <c r="N567" s="32">
        <v>0</v>
      </c>
      <c r="O567" s="32">
        <v>0</v>
      </c>
      <c r="P567" s="32">
        <v>0</v>
      </c>
      <c r="Q567" s="32">
        <v>0</v>
      </c>
      <c r="R567" s="32">
        <v>0</v>
      </c>
    </row>
    <row r="568" spans="1:18" ht="14.15" customHeight="1" x14ac:dyDescent="0.2">
      <c r="A568" s="8"/>
      <c r="B568" s="13"/>
      <c r="C568" s="10" t="s">
        <v>339</v>
      </c>
      <c r="D568" s="8" t="s">
        <v>262</v>
      </c>
      <c r="E568" s="37"/>
      <c r="F568" s="37"/>
      <c r="G568" s="32">
        <v>391</v>
      </c>
      <c r="H568" s="32">
        <v>391</v>
      </c>
      <c r="I568" s="36">
        <v>125</v>
      </c>
      <c r="J568" s="36">
        <v>134</v>
      </c>
      <c r="K568" s="36">
        <v>132</v>
      </c>
      <c r="L568" s="32">
        <v>0</v>
      </c>
      <c r="M568" s="32">
        <v>0</v>
      </c>
      <c r="N568" s="32">
        <v>0</v>
      </c>
      <c r="O568" s="32">
        <v>0</v>
      </c>
      <c r="P568" s="32">
        <v>0</v>
      </c>
      <c r="Q568" s="32">
        <v>0</v>
      </c>
      <c r="R568" s="32">
        <v>0</v>
      </c>
    </row>
    <row r="569" spans="1:18" ht="14.15" customHeight="1" x14ac:dyDescent="0.2">
      <c r="A569" s="220" t="s">
        <v>361</v>
      </c>
      <c r="B569" s="221" t="s">
        <v>39</v>
      </c>
      <c r="C569" s="222"/>
      <c r="D569" s="220"/>
      <c r="E569" s="223">
        <v>12</v>
      </c>
      <c r="F569" s="223">
        <v>0</v>
      </c>
      <c r="G569" s="223">
        <v>474</v>
      </c>
      <c r="H569" s="223">
        <v>474</v>
      </c>
      <c r="I569" s="223">
        <v>160</v>
      </c>
      <c r="J569" s="223">
        <v>159</v>
      </c>
      <c r="K569" s="223">
        <v>155</v>
      </c>
      <c r="L569" s="223">
        <v>0</v>
      </c>
      <c r="M569" s="223">
        <v>0</v>
      </c>
      <c r="N569" s="223">
        <v>0</v>
      </c>
      <c r="O569" s="223">
        <v>0</v>
      </c>
      <c r="P569" s="223">
        <v>0</v>
      </c>
      <c r="Q569" s="223">
        <v>0</v>
      </c>
      <c r="R569" s="223">
        <v>0</v>
      </c>
    </row>
    <row r="570" spans="1:18" ht="14.15" customHeight="1" x14ac:dyDescent="0.2">
      <c r="A570" s="8"/>
      <c r="B570" s="13"/>
      <c r="C570" s="10" t="s">
        <v>338</v>
      </c>
      <c r="D570" s="8" t="s">
        <v>261</v>
      </c>
      <c r="E570" s="37"/>
      <c r="F570" s="37"/>
      <c r="G570" s="32">
        <v>417</v>
      </c>
      <c r="H570" s="32">
        <v>417</v>
      </c>
      <c r="I570" s="36">
        <v>147</v>
      </c>
      <c r="J570" s="36">
        <v>134</v>
      </c>
      <c r="K570" s="36">
        <v>136</v>
      </c>
      <c r="L570" s="32">
        <v>0</v>
      </c>
      <c r="M570" s="32">
        <v>0</v>
      </c>
      <c r="N570" s="32">
        <v>0</v>
      </c>
      <c r="O570" s="32">
        <v>0</v>
      </c>
      <c r="P570" s="32">
        <v>0</v>
      </c>
      <c r="Q570" s="32">
        <v>0</v>
      </c>
      <c r="R570" s="32">
        <v>0</v>
      </c>
    </row>
    <row r="571" spans="1:18" ht="14.15" customHeight="1" x14ac:dyDescent="0.2">
      <c r="A571" s="8"/>
      <c r="B571" s="13"/>
      <c r="C571" s="10" t="s">
        <v>338</v>
      </c>
      <c r="D571" s="8" t="s">
        <v>262</v>
      </c>
      <c r="E571" s="37"/>
      <c r="F571" s="37"/>
      <c r="G571" s="32">
        <v>57</v>
      </c>
      <c r="H571" s="32">
        <v>57</v>
      </c>
      <c r="I571" s="36">
        <v>13</v>
      </c>
      <c r="J571" s="36">
        <v>25</v>
      </c>
      <c r="K571" s="36">
        <v>19</v>
      </c>
      <c r="L571" s="32">
        <v>0</v>
      </c>
      <c r="M571" s="32">
        <v>0</v>
      </c>
      <c r="N571" s="32">
        <v>0</v>
      </c>
      <c r="O571" s="32">
        <v>0</v>
      </c>
      <c r="P571" s="32">
        <v>0</v>
      </c>
      <c r="Q571" s="32">
        <v>0</v>
      </c>
      <c r="R571" s="32">
        <v>0</v>
      </c>
    </row>
    <row r="572" spans="1:18" ht="14.15" customHeight="1" x14ac:dyDescent="0.2">
      <c r="A572" s="220" t="s">
        <v>361</v>
      </c>
      <c r="B572" s="221" t="s">
        <v>40</v>
      </c>
      <c r="C572" s="222"/>
      <c r="D572" s="220"/>
      <c r="E572" s="223">
        <v>15</v>
      </c>
      <c r="F572" s="223">
        <v>0</v>
      </c>
      <c r="G572" s="223">
        <v>573</v>
      </c>
      <c r="H572" s="223">
        <v>573</v>
      </c>
      <c r="I572" s="223">
        <v>192</v>
      </c>
      <c r="J572" s="223">
        <v>189</v>
      </c>
      <c r="K572" s="223">
        <v>192</v>
      </c>
      <c r="L572" s="223">
        <v>0</v>
      </c>
      <c r="M572" s="223">
        <v>0</v>
      </c>
      <c r="N572" s="223">
        <v>0</v>
      </c>
      <c r="O572" s="223">
        <v>0</v>
      </c>
      <c r="P572" s="223">
        <v>0</v>
      </c>
      <c r="Q572" s="223">
        <v>0</v>
      </c>
      <c r="R572" s="223">
        <v>0</v>
      </c>
    </row>
    <row r="573" spans="1:18" ht="14.15" customHeight="1" x14ac:dyDescent="0.2">
      <c r="A573" s="8"/>
      <c r="B573" s="13"/>
      <c r="C573" s="10" t="s">
        <v>504</v>
      </c>
      <c r="D573" s="8" t="s">
        <v>261</v>
      </c>
      <c r="E573" s="37"/>
      <c r="F573" s="37"/>
      <c r="G573" s="32">
        <v>356</v>
      </c>
      <c r="H573" s="32">
        <v>356</v>
      </c>
      <c r="I573" s="36">
        <v>113</v>
      </c>
      <c r="J573" s="36">
        <v>123</v>
      </c>
      <c r="K573" s="36">
        <v>120</v>
      </c>
      <c r="L573" s="32">
        <v>0</v>
      </c>
      <c r="M573" s="36">
        <v>0</v>
      </c>
      <c r="N573" s="36">
        <v>0</v>
      </c>
      <c r="O573" s="36">
        <v>0</v>
      </c>
      <c r="P573" s="36">
        <v>0</v>
      </c>
      <c r="Q573" s="32">
        <v>0</v>
      </c>
      <c r="R573" s="32">
        <v>0</v>
      </c>
    </row>
    <row r="574" spans="1:18" ht="14.15" customHeight="1" x14ac:dyDescent="0.2">
      <c r="A574" s="8"/>
      <c r="B574" s="13"/>
      <c r="C574" s="10" t="s">
        <v>504</v>
      </c>
      <c r="D574" s="8" t="s">
        <v>262</v>
      </c>
      <c r="E574" s="37"/>
      <c r="F574" s="37"/>
      <c r="G574" s="32">
        <v>217</v>
      </c>
      <c r="H574" s="32">
        <v>217</v>
      </c>
      <c r="I574" s="36">
        <v>79</v>
      </c>
      <c r="J574" s="36">
        <v>66</v>
      </c>
      <c r="K574" s="36">
        <v>72</v>
      </c>
      <c r="L574" s="32">
        <v>0</v>
      </c>
      <c r="M574" s="36">
        <v>0</v>
      </c>
      <c r="N574" s="36">
        <v>0</v>
      </c>
      <c r="O574" s="36">
        <v>0</v>
      </c>
      <c r="P574" s="36">
        <v>0</v>
      </c>
      <c r="Q574" s="32">
        <v>0</v>
      </c>
      <c r="R574" s="32">
        <v>0</v>
      </c>
    </row>
    <row r="575" spans="1:18" ht="14.15" customHeight="1" x14ac:dyDescent="0.2">
      <c r="A575" s="220" t="s">
        <v>361</v>
      </c>
      <c r="B575" s="221" t="s">
        <v>139</v>
      </c>
      <c r="C575" s="222"/>
      <c r="D575" s="220"/>
      <c r="E575" s="223">
        <v>12</v>
      </c>
      <c r="F575" s="223">
        <v>0</v>
      </c>
      <c r="G575" s="223">
        <v>466</v>
      </c>
      <c r="H575" s="223">
        <v>466</v>
      </c>
      <c r="I575" s="223">
        <v>161</v>
      </c>
      <c r="J575" s="223">
        <v>152</v>
      </c>
      <c r="K575" s="223">
        <v>153</v>
      </c>
      <c r="L575" s="223">
        <v>0</v>
      </c>
      <c r="M575" s="223">
        <v>0</v>
      </c>
      <c r="N575" s="223">
        <v>0</v>
      </c>
      <c r="O575" s="223">
        <v>0</v>
      </c>
      <c r="P575" s="223">
        <v>0</v>
      </c>
      <c r="Q575" s="223">
        <v>0</v>
      </c>
      <c r="R575" s="223">
        <v>0</v>
      </c>
    </row>
    <row r="576" spans="1:18" ht="14.15" customHeight="1" x14ac:dyDescent="0.2">
      <c r="A576" s="8"/>
      <c r="B576" s="13"/>
      <c r="C576" s="10" t="s">
        <v>339</v>
      </c>
      <c r="D576" s="8" t="s">
        <v>261</v>
      </c>
      <c r="E576" s="37"/>
      <c r="F576" s="37"/>
      <c r="G576" s="32">
        <v>229</v>
      </c>
      <c r="H576" s="32">
        <v>229</v>
      </c>
      <c r="I576" s="36">
        <v>68</v>
      </c>
      <c r="J576" s="36">
        <v>80</v>
      </c>
      <c r="K576" s="36">
        <v>81</v>
      </c>
      <c r="L576" s="32">
        <v>0</v>
      </c>
      <c r="M576" s="32">
        <v>0</v>
      </c>
      <c r="N576" s="32">
        <v>0</v>
      </c>
      <c r="O576" s="32">
        <v>0</v>
      </c>
      <c r="P576" s="32">
        <v>0</v>
      </c>
      <c r="Q576" s="32">
        <v>0</v>
      </c>
      <c r="R576" s="32">
        <v>0</v>
      </c>
    </row>
    <row r="577" spans="1:18" ht="14.15" customHeight="1" x14ac:dyDescent="0.2">
      <c r="A577" s="8"/>
      <c r="B577" s="13"/>
      <c r="C577" s="10" t="s">
        <v>339</v>
      </c>
      <c r="D577" s="8" t="s">
        <v>262</v>
      </c>
      <c r="E577" s="37"/>
      <c r="F577" s="37"/>
      <c r="G577" s="32">
        <v>237</v>
      </c>
      <c r="H577" s="32">
        <v>237</v>
      </c>
      <c r="I577" s="36">
        <v>93</v>
      </c>
      <c r="J577" s="36">
        <v>72</v>
      </c>
      <c r="K577" s="36">
        <v>72</v>
      </c>
      <c r="L577" s="32">
        <v>0</v>
      </c>
      <c r="M577" s="32">
        <v>0</v>
      </c>
      <c r="N577" s="32">
        <v>0</v>
      </c>
      <c r="O577" s="32">
        <v>0</v>
      </c>
      <c r="P577" s="32">
        <v>0</v>
      </c>
      <c r="Q577" s="32">
        <v>0</v>
      </c>
      <c r="R577" s="32">
        <v>0</v>
      </c>
    </row>
    <row r="578" spans="1:18" ht="14.15" customHeight="1" x14ac:dyDescent="0.2">
      <c r="A578" s="220" t="s">
        <v>361</v>
      </c>
      <c r="B578" s="221" t="s">
        <v>237</v>
      </c>
      <c r="C578" s="222"/>
      <c r="D578" s="220"/>
      <c r="E578" s="223">
        <v>8</v>
      </c>
      <c r="F578" s="223">
        <v>0</v>
      </c>
      <c r="G578" s="223">
        <v>256</v>
      </c>
      <c r="H578" s="223">
        <v>256</v>
      </c>
      <c r="I578" s="223">
        <v>93</v>
      </c>
      <c r="J578" s="223">
        <v>63</v>
      </c>
      <c r="K578" s="223">
        <v>100</v>
      </c>
      <c r="L578" s="223">
        <v>0</v>
      </c>
      <c r="M578" s="223">
        <v>0</v>
      </c>
      <c r="N578" s="223">
        <v>0</v>
      </c>
      <c r="O578" s="223">
        <v>0</v>
      </c>
      <c r="P578" s="223">
        <v>0</v>
      </c>
      <c r="Q578" s="223">
        <v>0</v>
      </c>
      <c r="R578" s="223">
        <v>0</v>
      </c>
    </row>
    <row r="579" spans="1:18" ht="14.15" customHeight="1" x14ac:dyDescent="0.2">
      <c r="A579" s="8"/>
      <c r="B579" s="13"/>
      <c r="C579" s="10" t="s">
        <v>339</v>
      </c>
      <c r="D579" s="8" t="s">
        <v>261</v>
      </c>
      <c r="E579" s="37"/>
      <c r="F579" s="37"/>
      <c r="G579" s="32">
        <v>136</v>
      </c>
      <c r="H579" s="32">
        <v>136</v>
      </c>
      <c r="I579" s="36">
        <v>50</v>
      </c>
      <c r="J579" s="36">
        <v>34</v>
      </c>
      <c r="K579" s="36">
        <v>52</v>
      </c>
      <c r="L579" s="32">
        <v>0</v>
      </c>
      <c r="M579" s="32">
        <v>0</v>
      </c>
      <c r="N579" s="32">
        <v>0</v>
      </c>
      <c r="O579" s="32">
        <v>0</v>
      </c>
      <c r="P579" s="32">
        <v>0</v>
      </c>
      <c r="Q579" s="32">
        <v>0</v>
      </c>
      <c r="R579" s="32">
        <v>0</v>
      </c>
    </row>
    <row r="580" spans="1:18" ht="14.15" customHeight="1" x14ac:dyDescent="0.2">
      <c r="A580" s="8"/>
      <c r="B580" s="13"/>
      <c r="C580" s="10" t="s">
        <v>339</v>
      </c>
      <c r="D580" s="8" t="s">
        <v>262</v>
      </c>
      <c r="E580" s="37"/>
      <c r="F580" s="37"/>
      <c r="G580" s="32">
        <v>120</v>
      </c>
      <c r="H580" s="32">
        <v>120</v>
      </c>
      <c r="I580" s="36">
        <v>43</v>
      </c>
      <c r="J580" s="36">
        <v>29</v>
      </c>
      <c r="K580" s="36">
        <v>48</v>
      </c>
      <c r="L580" s="32">
        <v>0</v>
      </c>
      <c r="M580" s="32">
        <v>0</v>
      </c>
      <c r="N580" s="32">
        <v>0</v>
      </c>
      <c r="O580" s="32">
        <v>0</v>
      </c>
      <c r="P580" s="32">
        <v>0</v>
      </c>
      <c r="Q580" s="32">
        <v>0</v>
      </c>
      <c r="R580" s="32">
        <v>0</v>
      </c>
    </row>
    <row r="581" spans="1:18" ht="14.15" customHeight="1" x14ac:dyDescent="0.2">
      <c r="A581" s="220" t="s">
        <v>361</v>
      </c>
      <c r="B581" s="221" t="s">
        <v>197</v>
      </c>
      <c r="C581" s="222"/>
      <c r="D581" s="220"/>
      <c r="E581" s="223">
        <v>6</v>
      </c>
      <c r="F581" s="223">
        <v>0</v>
      </c>
      <c r="G581" s="223">
        <v>148</v>
      </c>
      <c r="H581" s="223">
        <v>148</v>
      </c>
      <c r="I581" s="223">
        <v>54</v>
      </c>
      <c r="J581" s="223">
        <v>55</v>
      </c>
      <c r="K581" s="223">
        <v>39</v>
      </c>
      <c r="L581" s="223">
        <v>0</v>
      </c>
      <c r="M581" s="223">
        <v>0</v>
      </c>
      <c r="N581" s="223">
        <v>0</v>
      </c>
      <c r="O581" s="223">
        <v>0</v>
      </c>
      <c r="P581" s="223">
        <v>0</v>
      </c>
      <c r="Q581" s="223">
        <v>0</v>
      </c>
      <c r="R581" s="223">
        <v>0</v>
      </c>
    </row>
    <row r="582" spans="1:18" ht="14.15" customHeight="1" x14ac:dyDescent="0.2">
      <c r="A582" s="8"/>
      <c r="B582" s="13"/>
      <c r="C582" s="10" t="s">
        <v>339</v>
      </c>
      <c r="D582" s="8" t="s">
        <v>261</v>
      </c>
      <c r="E582" s="37"/>
      <c r="F582" s="37"/>
      <c r="G582" s="32">
        <v>85</v>
      </c>
      <c r="H582" s="32">
        <v>85</v>
      </c>
      <c r="I582" s="36">
        <v>38</v>
      </c>
      <c r="J582" s="36">
        <v>29</v>
      </c>
      <c r="K582" s="36">
        <v>18</v>
      </c>
      <c r="L582" s="32">
        <v>0</v>
      </c>
      <c r="M582" s="32">
        <v>0</v>
      </c>
      <c r="N582" s="32">
        <v>0</v>
      </c>
      <c r="O582" s="32">
        <v>0</v>
      </c>
      <c r="P582" s="32">
        <v>0</v>
      </c>
      <c r="Q582" s="32">
        <v>0</v>
      </c>
      <c r="R582" s="32">
        <v>0</v>
      </c>
    </row>
    <row r="583" spans="1:18" ht="14.15" customHeight="1" x14ac:dyDescent="0.2">
      <c r="A583" s="8"/>
      <c r="B583" s="13"/>
      <c r="C583" s="10" t="s">
        <v>339</v>
      </c>
      <c r="D583" s="8" t="s">
        <v>262</v>
      </c>
      <c r="E583" s="37"/>
      <c r="F583" s="37"/>
      <c r="G583" s="32">
        <v>63</v>
      </c>
      <c r="H583" s="32">
        <v>63</v>
      </c>
      <c r="I583" s="36">
        <v>16</v>
      </c>
      <c r="J583" s="36">
        <v>26</v>
      </c>
      <c r="K583" s="36">
        <v>21</v>
      </c>
      <c r="L583" s="32">
        <v>0</v>
      </c>
      <c r="M583" s="32">
        <v>0</v>
      </c>
      <c r="N583" s="32">
        <v>0</v>
      </c>
      <c r="O583" s="32">
        <v>0</v>
      </c>
      <c r="P583" s="32">
        <v>0</v>
      </c>
      <c r="Q583" s="32">
        <v>0</v>
      </c>
      <c r="R583" s="32">
        <v>0</v>
      </c>
    </row>
    <row r="584" spans="1:18" ht="14.15" customHeight="1" x14ac:dyDescent="0.2">
      <c r="A584" s="220" t="s">
        <v>361</v>
      </c>
      <c r="B584" s="221" t="s">
        <v>230</v>
      </c>
      <c r="C584" s="222"/>
      <c r="D584" s="220"/>
      <c r="E584" s="223">
        <v>5</v>
      </c>
      <c r="F584" s="223">
        <v>0</v>
      </c>
      <c r="G584" s="223">
        <v>126</v>
      </c>
      <c r="H584" s="223">
        <v>126</v>
      </c>
      <c r="I584" s="223">
        <v>49</v>
      </c>
      <c r="J584" s="223">
        <v>51</v>
      </c>
      <c r="K584" s="223">
        <v>26</v>
      </c>
      <c r="L584" s="223">
        <v>0</v>
      </c>
      <c r="M584" s="223">
        <v>0</v>
      </c>
      <c r="N584" s="223">
        <v>0</v>
      </c>
      <c r="O584" s="223">
        <v>0</v>
      </c>
      <c r="P584" s="223">
        <v>0</v>
      </c>
      <c r="Q584" s="223">
        <v>0</v>
      </c>
      <c r="R584" s="223">
        <v>0</v>
      </c>
    </row>
    <row r="585" spans="1:18" ht="14.15" customHeight="1" x14ac:dyDescent="0.2">
      <c r="A585" s="8"/>
      <c r="B585" s="13"/>
      <c r="C585" s="10" t="s">
        <v>339</v>
      </c>
      <c r="D585" s="8" t="s">
        <v>261</v>
      </c>
      <c r="E585" s="37"/>
      <c r="F585" s="37"/>
      <c r="G585" s="32">
        <v>66</v>
      </c>
      <c r="H585" s="32">
        <v>66</v>
      </c>
      <c r="I585" s="36">
        <v>30</v>
      </c>
      <c r="J585" s="36">
        <v>25</v>
      </c>
      <c r="K585" s="36">
        <v>11</v>
      </c>
      <c r="L585" s="32">
        <v>0</v>
      </c>
      <c r="M585" s="32">
        <v>0</v>
      </c>
      <c r="N585" s="32">
        <v>0</v>
      </c>
      <c r="O585" s="32">
        <v>0</v>
      </c>
      <c r="P585" s="32">
        <v>0</v>
      </c>
      <c r="Q585" s="32">
        <v>0</v>
      </c>
      <c r="R585" s="32">
        <v>0</v>
      </c>
    </row>
    <row r="586" spans="1:18" ht="14.15" customHeight="1" x14ac:dyDescent="0.2">
      <c r="A586" s="8"/>
      <c r="B586" s="13"/>
      <c r="C586" s="10" t="s">
        <v>339</v>
      </c>
      <c r="D586" s="8" t="s">
        <v>262</v>
      </c>
      <c r="E586" s="37"/>
      <c r="F586" s="37"/>
      <c r="G586" s="32">
        <v>60</v>
      </c>
      <c r="H586" s="32">
        <v>60</v>
      </c>
      <c r="I586" s="36">
        <v>19</v>
      </c>
      <c r="J586" s="36">
        <v>26</v>
      </c>
      <c r="K586" s="36">
        <v>15</v>
      </c>
      <c r="L586" s="32">
        <v>0</v>
      </c>
      <c r="M586" s="32">
        <v>0</v>
      </c>
      <c r="N586" s="32">
        <v>0</v>
      </c>
      <c r="O586" s="32">
        <v>0</v>
      </c>
      <c r="P586" s="32">
        <v>0</v>
      </c>
      <c r="Q586" s="32">
        <v>0</v>
      </c>
      <c r="R586" s="32">
        <v>0</v>
      </c>
    </row>
    <row r="587" spans="1:18" ht="14.15" customHeight="1" x14ac:dyDescent="0.2">
      <c r="A587" s="220" t="s">
        <v>361</v>
      </c>
      <c r="B587" s="221" t="s">
        <v>198</v>
      </c>
      <c r="C587" s="222"/>
      <c r="D587" s="220"/>
      <c r="E587" s="223">
        <v>9</v>
      </c>
      <c r="F587" s="223">
        <v>0</v>
      </c>
      <c r="G587" s="223">
        <v>235</v>
      </c>
      <c r="H587" s="223">
        <v>235</v>
      </c>
      <c r="I587" s="223">
        <v>78</v>
      </c>
      <c r="J587" s="223">
        <v>80</v>
      </c>
      <c r="K587" s="223">
        <v>77</v>
      </c>
      <c r="L587" s="223">
        <v>0</v>
      </c>
      <c r="M587" s="223">
        <v>0</v>
      </c>
      <c r="N587" s="223">
        <v>0</v>
      </c>
      <c r="O587" s="223">
        <v>0</v>
      </c>
      <c r="P587" s="223">
        <v>0</v>
      </c>
      <c r="Q587" s="223">
        <v>0</v>
      </c>
      <c r="R587" s="223">
        <v>0</v>
      </c>
    </row>
    <row r="588" spans="1:18" ht="14.15" customHeight="1" x14ac:dyDescent="0.2">
      <c r="A588" s="8"/>
      <c r="B588" s="13"/>
      <c r="C588" s="10" t="s">
        <v>506</v>
      </c>
      <c r="D588" s="8" t="s">
        <v>261</v>
      </c>
      <c r="E588" s="37"/>
      <c r="F588" s="37"/>
      <c r="G588" s="32">
        <v>144</v>
      </c>
      <c r="H588" s="32">
        <v>144</v>
      </c>
      <c r="I588" s="36">
        <v>45</v>
      </c>
      <c r="J588" s="36">
        <v>52</v>
      </c>
      <c r="K588" s="36">
        <v>47</v>
      </c>
      <c r="L588" s="32">
        <v>0</v>
      </c>
      <c r="M588" s="32">
        <v>0</v>
      </c>
      <c r="N588" s="32">
        <v>0</v>
      </c>
      <c r="O588" s="32">
        <v>0</v>
      </c>
      <c r="P588" s="32">
        <v>0</v>
      </c>
      <c r="Q588" s="32">
        <v>0</v>
      </c>
      <c r="R588" s="32">
        <v>0</v>
      </c>
    </row>
    <row r="589" spans="1:18" ht="14.15" customHeight="1" x14ac:dyDescent="0.2">
      <c r="A589" s="8"/>
      <c r="B589" s="13"/>
      <c r="C589" s="10" t="s">
        <v>506</v>
      </c>
      <c r="D589" s="8" t="s">
        <v>262</v>
      </c>
      <c r="E589" s="37"/>
      <c r="F589" s="37"/>
      <c r="G589" s="32">
        <v>91</v>
      </c>
      <c r="H589" s="32">
        <v>91</v>
      </c>
      <c r="I589" s="36">
        <v>33</v>
      </c>
      <c r="J589" s="36">
        <v>28</v>
      </c>
      <c r="K589" s="36">
        <v>30</v>
      </c>
      <c r="L589" s="32">
        <v>0</v>
      </c>
      <c r="M589" s="32">
        <v>0</v>
      </c>
      <c r="N589" s="32">
        <v>0</v>
      </c>
      <c r="O589" s="32">
        <v>0</v>
      </c>
      <c r="P589" s="32">
        <v>0</v>
      </c>
      <c r="Q589" s="32">
        <v>0</v>
      </c>
      <c r="R589" s="32">
        <v>0</v>
      </c>
    </row>
    <row r="590" spans="1:18" ht="14.15" customHeight="1" x14ac:dyDescent="0.2">
      <c r="A590" s="220" t="s">
        <v>361</v>
      </c>
      <c r="B590" s="221" t="s">
        <v>199</v>
      </c>
      <c r="C590" s="222"/>
      <c r="D590" s="220"/>
      <c r="E590" s="223">
        <v>12</v>
      </c>
      <c r="F590" s="223">
        <v>0</v>
      </c>
      <c r="G590" s="223">
        <v>446</v>
      </c>
      <c r="H590" s="223">
        <v>446</v>
      </c>
      <c r="I590" s="223">
        <v>148</v>
      </c>
      <c r="J590" s="223">
        <v>147</v>
      </c>
      <c r="K590" s="223">
        <v>151</v>
      </c>
      <c r="L590" s="223">
        <v>0</v>
      </c>
      <c r="M590" s="223">
        <v>0</v>
      </c>
      <c r="N590" s="223">
        <v>0</v>
      </c>
      <c r="O590" s="223">
        <v>0</v>
      </c>
      <c r="P590" s="223">
        <v>0</v>
      </c>
      <c r="Q590" s="223">
        <v>0</v>
      </c>
      <c r="R590" s="223">
        <v>0</v>
      </c>
    </row>
    <row r="591" spans="1:18" ht="14.15" customHeight="1" x14ac:dyDescent="0.2">
      <c r="A591" s="8"/>
      <c r="B591" s="13"/>
      <c r="C591" s="10" t="s">
        <v>339</v>
      </c>
      <c r="D591" s="8" t="s">
        <v>261</v>
      </c>
      <c r="E591" s="37"/>
      <c r="F591" s="37"/>
      <c r="G591" s="32">
        <v>174</v>
      </c>
      <c r="H591" s="32">
        <v>174</v>
      </c>
      <c r="I591" s="36">
        <v>64</v>
      </c>
      <c r="J591" s="36">
        <v>54</v>
      </c>
      <c r="K591" s="36">
        <v>56</v>
      </c>
      <c r="L591" s="32">
        <v>0</v>
      </c>
      <c r="M591" s="32">
        <v>0</v>
      </c>
      <c r="N591" s="32">
        <v>0</v>
      </c>
      <c r="O591" s="32">
        <v>0</v>
      </c>
      <c r="P591" s="32">
        <v>0</v>
      </c>
      <c r="Q591" s="32">
        <v>0</v>
      </c>
      <c r="R591" s="32">
        <v>0</v>
      </c>
    </row>
    <row r="592" spans="1:18" ht="14.15" customHeight="1" x14ac:dyDescent="0.2">
      <c r="A592" s="8"/>
      <c r="B592" s="13"/>
      <c r="C592" s="10" t="s">
        <v>339</v>
      </c>
      <c r="D592" s="8" t="s">
        <v>262</v>
      </c>
      <c r="E592" s="37"/>
      <c r="F592" s="37"/>
      <c r="G592" s="32">
        <v>272</v>
      </c>
      <c r="H592" s="32">
        <v>272</v>
      </c>
      <c r="I592" s="36">
        <v>84</v>
      </c>
      <c r="J592" s="36">
        <v>93</v>
      </c>
      <c r="K592" s="36">
        <v>95</v>
      </c>
      <c r="L592" s="32">
        <v>0</v>
      </c>
      <c r="M592" s="32">
        <v>0</v>
      </c>
      <c r="N592" s="32">
        <v>0</v>
      </c>
      <c r="O592" s="32">
        <v>0</v>
      </c>
      <c r="P592" s="32">
        <v>0</v>
      </c>
      <c r="Q592" s="32">
        <v>0</v>
      </c>
      <c r="R592" s="32">
        <v>0</v>
      </c>
    </row>
    <row r="593" spans="1:18" ht="14.15" customHeight="1" x14ac:dyDescent="0.2">
      <c r="A593" s="220" t="s">
        <v>361</v>
      </c>
      <c r="B593" s="221" t="s">
        <v>231</v>
      </c>
      <c r="C593" s="222"/>
      <c r="D593" s="220"/>
      <c r="E593" s="223">
        <v>6</v>
      </c>
      <c r="F593" s="223">
        <v>0</v>
      </c>
      <c r="G593" s="223">
        <v>95</v>
      </c>
      <c r="H593" s="223">
        <v>95</v>
      </c>
      <c r="I593" s="223">
        <v>30</v>
      </c>
      <c r="J593" s="223">
        <v>32</v>
      </c>
      <c r="K593" s="223">
        <v>33</v>
      </c>
      <c r="L593" s="223">
        <v>0</v>
      </c>
      <c r="M593" s="223">
        <v>0</v>
      </c>
      <c r="N593" s="223">
        <v>0</v>
      </c>
      <c r="O593" s="223">
        <v>0</v>
      </c>
      <c r="P593" s="223">
        <v>0</v>
      </c>
      <c r="Q593" s="223">
        <v>0</v>
      </c>
      <c r="R593" s="223">
        <v>0</v>
      </c>
    </row>
    <row r="594" spans="1:18" ht="14.15" customHeight="1" x14ac:dyDescent="0.2">
      <c r="A594" s="8"/>
      <c r="B594" s="13"/>
      <c r="C594" s="10" t="s">
        <v>504</v>
      </c>
      <c r="D594" s="8" t="s">
        <v>261</v>
      </c>
      <c r="E594" s="37"/>
      <c r="F594" s="37"/>
      <c r="G594" s="32">
        <v>60</v>
      </c>
      <c r="H594" s="32">
        <v>60</v>
      </c>
      <c r="I594" s="36">
        <v>15</v>
      </c>
      <c r="J594" s="36">
        <v>25</v>
      </c>
      <c r="K594" s="36">
        <v>20</v>
      </c>
      <c r="L594" s="32">
        <v>0</v>
      </c>
      <c r="M594" s="32">
        <v>0</v>
      </c>
      <c r="N594" s="32">
        <v>0</v>
      </c>
      <c r="O594" s="32">
        <v>0</v>
      </c>
      <c r="P594" s="32">
        <v>0</v>
      </c>
      <c r="Q594" s="32">
        <v>0</v>
      </c>
      <c r="R594" s="32">
        <v>0</v>
      </c>
    </row>
    <row r="595" spans="1:18" ht="14.15" customHeight="1" x14ac:dyDescent="0.2">
      <c r="A595" s="8"/>
      <c r="B595" s="13"/>
      <c r="C595" s="10" t="s">
        <v>504</v>
      </c>
      <c r="D595" s="8" t="s">
        <v>262</v>
      </c>
      <c r="E595" s="37"/>
      <c r="F595" s="37"/>
      <c r="G595" s="32">
        <v>35</v>
      </c>
      <c r="H595" s="32">
        <v>35</v>
      </c>
      <c r="I595" s="36">
        <v>15</v>
      </c>
      <c r="J595" s="36">
        <v>7</v>
      </c>
      <c r="K595" s="36">
        <v>13</v>
      </c>
      <c r="L595" s="32">
        <v>0</v>
      </c>
      <c r="M595" s="32">
        <v>0</v>
      </c>
      <c r="N595" s="32">
        <v>0</v>
      </c>
      <c r="O595" s="32">
        <v>0</v>
      </c>
      <c r="P595" s="32">
        <v>0</v>
      </c>
      <c r="Q595" s="32">
        <v>0</v>
      </c>
      <c r="R595" s="32">
        <v>0</v>
      </c>
    </row>
    <row r="596" spans="1:18" ht="14.15" customHeight="1" x14ac:dyDescent="0.2">
      <c r="A596" s="220" t="s">
        <v>361</v>
      </c>
      <c r="B596" s="221" t="s">
        <v>200</v>
      </c>
      <c r="C596" s="222"/>
      <c r="D596" s="220"/>
      <c r="E596" s="223">
        <v>3</v>
      </c>
      <c r="F596" s="223">
        <v>0</v>
      </c>
      <c r="G596" s="223">
        <v>82</v>
      </c>
      <c r="H596" s="223">
        <v>82</v>
      </c>
      <c r="I596" s="223">
        <v>27</v>
      </c>
      <c r="J596" s="223">
        <v>23</v>
      </c>
      <c r="K596" s="223">
        <v>32</v>
      </c>
      <c r="L596" s="223">
        <v>0</v>
      </c>
      <c r="M596" s="223">
        <v>0</v>
      </c>
      <c r="N596" s="223">
        <v>0</v>
      </c>
      <c r="O596" s="223">
        <v>0</v>
      </c>
      <c r="P596" s="223">
        <v>0</v>
      </c>
      <c r="Q596" s="223">
        <v>0</v>
      </c>
      <c r="R596" s="223">
        <v>0</v>
      </c>
    </row>
    <row r="597" spans="1:18" ht="14.15" customHeight="1" x14ac:dyDescent="0.2">
      <c r="A597" s="8"/>
      <c r="B597" s="13"/>
      <c r="C597" s="10" t="s">
        <v>339</v>
      </c>
      <c r="D597" s="8" t="s">
        <v>261</v>
      </c>
      <c r="E597" s="37"/>
      <c r="F597" s="37"/>
      <c r="G597" s="32">
        <v>36</v>
      </c>
      <c r="H597" s="32">
        <v>36</v>
      </c>
      <c r="I597" s="36">
        <v>11</v>
      </c>
      <c r="J597" s="36">
        <v>9</v>
      </c>
      <c r="K597" s="36">
        <v>16</v>
      </c>
      <c r="L597" s="32">
        <v>0</v>
      </c>
      <c r="M597" s="32">
        <v>0</v>
      </c>
      <c r="N597" s="32">
        <v>0</v>
      </c>
      <c r="O597" s="32">
        <v>0</v>
      </c>
      <c r="P597" s="32">
        <v>0</v>
      </c>
      <c r="Q597" s="32">
        <v>0</v>
      </c>
      <c r="R597" s="32">
        <v>0</v>
      </c>
    </row>
    <row r="598" spans="1:18" ht="14.15" customHeight="1" x14ac:dyDescent="0.2">
      <c r="A598" s="8"/>
      <c r="B598" s="13"/>
      <c r="C598" s="10" t="s">
        <v>339</v>
      </c>
      <c r="D598" s="8" t="s">
        <v>262</v>
      </c>
      <c r="E598" s="37"/>
      <c r="F598" s="37"/>
      <c r="G598" s="32">
        <v>46</v>
      </c>
      <c r="H598" s="32">
        <v>46</v>
      </c>
      <c r="I598" s="36">
        <v>16</v>
      </c>
      <c r="J598" s="36">
        <v>14</v>
      </c>
      <c r="K598" s="36">
        <v>16</v>
      </c>
      <c r="L598" s="32">
        <v>0</v>
      </c>
      <c r="M598" s="32">
        <v>0</v>
      </c>
      <c r="N598" s="32">
        <v>0</v>
      </c>
      <c r="O598" s="32">
        <v>0</v>
      </c>
      <c r="P598" s="32">
        <v>0</v>
      </c>
      <c r="Q598" s="32">
        <v>0</v>
      </c>
      <c r="R598" s="32">
        <v>0</v>
      </c>
    </row>
    <row r="599" spans="1:18" ht="14.15" customHeight="1" x14ac:dyDescent="0.2">
      <c r="A599" s="220" t="s">
        <v>361</v>
      </c>
      <c r="B599" s="221" t="s">
        <v>201</v>
      </c>
      <c r="C599" s="222"/>
      <c r="D599" s="220"/>
      <c r="E599" s="223">
        <v>4</v>
      </c>
      <c r="F599" s="223">
        <v>0</v>
      </c>
      <c r="G599" s="223">
        <v>114</v>
      </c>
      <c r="H599" s="223">
        <v>114</v>
      </c>
      <c r="I599" s="223">
        <v>32</v>
      </c>
      <c r="J599" s="223">
        <v>37</v>
      </c>
      <c r="K599" s="223">
        <v>45</v>
      </c>
      <c r="L599" s="223">
        <v>0</v>
      </c>
      <c r="M599" s="223">
        <v>0</v>
      </c>
      <c r="N599" s="223">
        <v>0</v>
      </c>
      <c r="O599" s="223">
        <v>0</v>
      </c>
      <c r="P599" s="223">
        <v>0</v>
      </c>
      <c r="Q599" s="223">
        <v>0</v>
      </c>
      <c r="R599" s="223">
        <v>0</v>
      </c>
    </row>
    <row r="600" spans="1:18" ht="14.15" customHeight="1" x14ac:dyDescent="0.2">
      <c r="A600" s="8"/>
      <c r="B600" s="13"/>
      <c r="C600" s="10" t="s">
        <v>339</v>
      </c>
      <c r="D600" s="8" t="s">
        <v>513</v>
      </c>
      <c r="E600" s="37"/>
      <c r="F600" s="37"/>
      <c r="G600" s="32">
        <v>56</v>
      </c>
      <c r="H600" s="32">
        <v>56</v>
      </c>
      <c r="I600" s="36">
        <v>17</v>
      </c>
      <c r="J600" s="36">
        <v>19</v>
      </c>
      <c r="K600" s="36">
        <v>20</v>
      </c>
      <c r="L600" s="32">
        <v>0</v>
      </c>
      <c r="M600" s="32">
        <v>0</v>
      </c>
      <c r="N600" s="32">
        <v>0</v>
      </c>
      <c r="O600" s="32">
        <v>0</v>
      </c>
      <c r="P600" s="32">
        <v>0</v>
      </c>
      <c r="Q600" s="32">
        <v>0</v>
      </c>
      <c r="R600" s="32">
        <v>0</v>
      </c>
    </row>
    <row r="601" spans="1:18" ht="14.15" customHeight="1" x14ac:dyDescent="0.2">
      <c r="A601" s="8"/>
      <c r="B601" s="13"/>
      <c r="C601" s="10" t="s">
        <v>339</v>
      </c>
      <c r="D601" s="8" t="s">
        <v>515</v>
      </c>
      <c r="E601" s="37"/>
      <c r="F601" s="37"/>
      <c r="G601" s="32">
        <v>58</v>
      </c>
      <c r="H601" s="32">
        <v>58</v>
      </c>
      <c r="I601" s="36">
        <v>15</v>
      </c>
      <c r="J601" s="36">
        <v>18</v>
      </c>
      <c r="K601" s="36">
        <v>25</v>
      </c>
      <c r="L601" s="32">
        <v>0</v>
      </c>
      <c r="M601" s="32">
        <v>0</v>
      </c>
      <c r="N601" s="32">
        <v>0</v>
      </c>
      <c r="O601" s="32">
        <v>0</v>
      </c>
      <c r="P601" s="32">
        <v>0</v>
      </c>
      <c r="Q601" s="32">
        <v>0</v>
      </c>
      <c r="R601" s="32">
        <v>0</v>
      </c>
    </row>
    <row r="602" spans="1:18" ht="14.15" customHeight="1" x14ac:dyDescent="0.2">
      <c r="A602" s="220" t="s">
        <v>361</v>
      </c>
      <c r="B602" s="221" t="s">
        <v>452</v>
      </c>
      <c r="C602" s="222"/>
      <c r="D602" s="220"/>
      <c r="E602" s="223">
        <v>9</v>
      </c>
      <c r="F602" s="223">
        <v>0</v>
      </c>
      <c r="G602" s="223">
        <v>283</v>
      </c>
      <c r="H602" s="223">
        <v>283</v>
      </c>
      <c r="I602" s="223">
        <v>88</v>
      </c>
      <c r="J602" s="223">
        <v>108</v>
      </c>
      <c r="K602" s="223">
        <v>87</v>
      </c>
      <c r="L602" s="223">
        <v>0</v>
      </c>
      <c r="M602" s="223">
        <v>0</v>
      </c>
      <c r="N602" s="223">
        <v>0</v>
      </c>
      <c r="O602" s="223">
        <v>0</v>
      </c>
      <c r="P602" s="223">
        <v>0</v>
      </c>
      <c r="Q602" s="223">
        <v>0</v>
      </c>
      <c r="R602" s="223">
        <v>0</v>
      </c>
    </row>
    <row r="603" spans="1:18" ht="14.15" customHeight="1" x14ac:dyDescent="0.2">
      <c r="A603" s="8"/>
      <c r="B603" s="13"/>
      <c r="C603" s="10" t="s">
        <v>339</v>
      </c>
      <c r="D603" s="8" t="s">
        <v>261</v>
      </c>
      <c r="E603" s="37"/>
      <c r="F603" s="37"/>
      <c r="G603" s="32">
        <v>152</v>
      </c>
      <c r="H603" s="32">
        <v>152</v>
      </c>
      <c r="I603" s="36">
        <v>44</v>
      </c>
      <c r="J603" s="36">
        <v>59</v>
      </c>
      <c r="K603" s="36">
        <v>49</v>
      </c>
      <c r="L603" s="32">
        <v>0</v>
      </c>
      <c r="M603" s="32">
        <v>0</v>
      </c>
      <c r="N603" s="32">
        <v>0</v>
      </c>
      <c r="O603" s="32">
        <v>0</v>
      </c>
      <c r="P603" s="32">
        <v>0</v>
      </c>
      <c r="Q603" s="32">
        <v>0</v>
      </c>
      <c r="R603" s="32">
        <v>0</v>
      </c>
    </row>
    <row r="604" spans="1:18" ht="14.15" customHeight="1" x14ac:dyDescent="0.2">
      <c r="A604" s="8"/>
      <c r="B604" s="13"/>
      <c r="C604" s="10" t="s">
        <v>339</v>
      </c>
      <c r="D604" s="8" t="s">
        <v>262</v>
      </c>
      <c r="E604" s="37"/>
      <c r="F604" s="37"/>
      <c r="G604" s="32">
        <v>131</v>
      </c>
      <c r="H604" s="32">
        <v>131</v>
      </c>
      <c r="I604" s="36">
        <v>44</v>
      </c>
      <c r="J604" s="36">
        <v>49</v>
      </c>
      <c r="K604" s="36">
        <v>38</v>
      </c>
      <c r="L604" s="32">
        <v>0</v>
      </c>
      <c r="M604" s="32">
        <v>0</v>
      </c>
      <c r="N604" s="32">
        <v>0</v>
      </c>
      <c r="O604" s="32">
        <v>0</v>
      </c>
      <c r="P604" s="32">
        <v>0</v>
      </c>
      <c r="Q604" s="32">
        <v>0</v>
      </c>
      <c r="R604" s="32">
        <v>0</v>
      </c>
    </row>
    <row r="605" spans="1:18" ht="14.15" customHeight="1" x14ac:dyDescent="0.2">
      <c r="A605" s="220" t="s">
        <v>361</v>
      </c>
      <c r="B605" s="221" t="s">
        <v>516</v>
      </c>
      <c r="C605" s="222"/>
      <c r="D605" s="220"/>
      <c r="E605" s="223">
        <v>5</v>
      </c>
      <c r="F605" s="223">
        <v>0</v>
      </c>
      <c r="G605" s="223">
        <v>120</v>
      </c>
      <c r="H605" s="223">
        <v>120</v>
      </c>
      <c r="I605" s="223">
        <v>39</v>
      </c>
      <c r="J605" s="223">
        <v>39</v>
      </c>
      <c r="K605" s="223">
        <v>42</v>
      </c>
      <c r="L605" s="223">
        <v>0</v>
      </c>
      <c r="M605" s="223">
        <v>0</v>
      </c>
      <c r="N605" s="223">
        <v>0</v>
      </c>
      <c r="O605" s="223">
        <v>0</v>
      </c>
      <c r="P605" s="223">
        <v>0</v>
      </c>
      <c r="Q605" s="223">
        <v>0</v>
      </c>
      <c r="R605" s="223">
        <v>0</v>
      </c>
    </row>
    <row r="606" spans="1:18" ht="14.15" customHeight="1" x14ac:dyDescent="0.2">
      <c r="A606" s="8"/>
      <c r="B606" s="13"/>
      <c r="C606" s="10" t="s">
        <v>506</v>
      </c>
      <c r="D606" s="8" t="s">
        <v>261</v>
      </c>
      <c r="E606" s="37"/>
      <c r="F606" s="37"/>
      <c r="G606" s="32">
        <v>60</v>
      </c>
      <c r="H606" s="32">
        <v>60</v>
      </c>
      <c r="I606" s="36">
        <v>23</v>
      </c>
      <c r="J606" s="36">
        <v>14</v>
      </c>
      <c r="K606" s="36">
        <v>23</v>
      </c>
      <c r="L606" s="32">
        <v>0</v>
      </c>
      <c r="M606" s="32">
        <v>0</v>
      </c>
      <c r="N606" s="32">
        <v>0</v>
      </c>
      <c r="O606" s="32">
        <v>0</v>
      </c>
      <c r="P606" s="32">
        <v>0</v>
      </c>
      <c r="Q606" s="32">
        <v>0</v>
      </c>
      <c r="R606" s="32">
        <v>0</v>
      </c>
    </row>
    <row r="607" spans="1:18" ht="14.15" customHeight="1" x14ac:dyDescent="0.2">
      <c r="A607" s="8"/>
      <c r="B607" s="13"/>
      <c r="C607" s="10" t="s">
        <v>506</v>
      </c>
      <c r="D607" s="8" t="s">
        <v>262</v>
      </c>
      <c r="E607" s="37"/>
      <c r="F607" s="37"/>
      <c r="G607" s="32">
        <v>60</v>
      </c>
      <c r="H607" s="32">
        <v>60</v>
      </c>
      <c r="I607" s="36">
        <v>16</v>
      </c>
      <c r="J607" s="36">
        <v>25</v>
      </c>
      <c r="K607" s="36">
        <v>19</v>
      </c>
      <c r="L607" s="32">
        <v>0</v>
      </c>
      <c r="M607" s="32">
        <v>0</v>
      </c>
      <c r="N607" s="32">
        <v>0</v>
      </c>
      <c r="O607" s="32">
        <v>0</v>
      </c>
      <c r="P607" s="32">
        <v>0</v>
      </c>
      <c r="Q607" s="32">
        <v>0</v>
      </c>
      <c r="R607" s="32">
        <v>0</v>
      </c>
    </row>
    <row r="608" spans="1:18" ht="14.15" customHeight="1" x14ac:dyDescent="0.2">
      <c r="A608" s="220" t="s">
        <v>361</v>
      </c>
      <c r="B608" s="221" t="s">
        <v>202</v>
      </c>
      <c r="C608" s="222"/>
      <c r="D608" s="220"/>
      <c r="E608" s="223">
        <v>3</v>
      </c>
      <c r="F608" s="223">
        <v>0</v>
      </c>
      <c r="G608" s="223">
        <v>77</v>
      </c>
      <c r="H608" s="223">
        <v>77</v>
      </c>
      <c r="I608" s="223">
        <v>21</v>
      </c>
      <c r="J608" s="223">
        <v>29</v>
      </c>
      <c r="K608" s="223">
        <v>27</v>
      </c>
      <c r="L608" s="223">
        <v>0</v>
      </c>
      <c r="M608" s="223">
        <v>0</v>
      </c>
      <c r="N608" s="223">
        <v>0</v>
      </c>
      <c r="O608" s="223">
        <v>0</v>
      </c>
      <c r="P608" s="223">
        <v>0</v>
      </c>
      <c r="Q608" s="223">
        <v>0</v>
      </c>
      <c r="R608" s="223">
        <v>0</v>
      </c>
    </row>
    <row r="609" spans="1:18" ht="14.15" customHeight="1" x14ac:dyDescent="0.2">
      <c r="A609" s="8"/>
      <c r="B609" s="13"/>
      <c r="C609" s="10" t="s">
        <v>339</v>
      </c>
      <c r="D609" s="8" t="s">
        <v>261</v>
      </c>
      <c r="E609" s="37"/>
      <c r="F609" s="37"/>
      <c r="G609" s="32">
        <v>33</v>
      </c>
      <c r="H609" s="32">
        <v>33</v>
      </c>
      <c r="I609" s="36">
        <v>14</v>
      </c>
      <c r="J609" s="36">
        <v>8</v>
      </c>
      <c r="K609" s="36">
        <v>11</v>
      </c>
      <c r="L609" s="32">
        <v>0</v>
      </c>
      <c r="M609" s="32">
        <v>0</v>
      </c>
      <c r="N609" s="32">
        <v>0</v>
      </c>
      <c r="O609" s="32">
        <v>0</v>
      </c>
      <c r="P609" s="32">
        <v>0</v>
      </c>
      <c r="Q609" s="32">
        <v>0</v>
      </c>
      <c r="R609" s="32">
        <v>0</v>
      </c>
    </row>
    <row r="610" spans="1:18" ht="14.15" customHeight="1" x14ac:dyDescent="0.2">
      <c r="A610" s="8"/>
      <c r="B610" s="13"/>
      <c r="C610" s="10" t="s">
        <v>339</v>
      </c>
      <c r="D610" s="8" t="s">
        <v>262</v>
      </c>
      <c r="E610" s="37"/>
      <c r="F610" s="37"/>
      <c r="G610" s="32">
        <v>44</v>
      </c>
      <c r="H610" s="32">
        <v>44</v>
      </c>
      <c r="I610" s="36">
        <v>7</v>
      </c>
      <c r="J610" s="36">
        <v>21</v>
      </c>
      <c r="K610" s="36">
        <v>16</v>
      </c>
      <c r="L610" s="32">
        <v>0</v>
      </c>
      <c r="M610" s="32">
        <v>0</v>
      </c>
      <c r="N610" s="32">
        <v>0</v>
      </c>
      <c r="O610" s="32">
        <v>0</v>
      </c>
      <c r="P610" s="32">
        <v>0</v>
      </c>
      <c r="Q610" s="32">
        <v>0</v>
      </c>
      <c r="R610" s="32">
        <v>0</v>
      </c>
    </row>
    <row r="611" spans="1:18" ht="14.15" customHeight="1" x14ac:dyDescent="0.2">
      <c r="A611" s="220" t="s">
        <v>361</v>
      </c>
      <c r="B611" s="221" t="s">
        <v>203</v>
      </c>
      <c r="C611" s="222"/>
      <c r="D611" s="220"/>
      <c r="E611" s="223">
        <v>6</v>
      </c>
      <c r="F611" s="223">
        <v>0</v>
      </c>
      <c r="G611" s="223">
        <v>174</v>
      </c>
      <c r="H611" s="223">
        <v>174</v>
      </c>
      <c r="I611" s="223">
        <v>57</v>
      </c>
      <c r="J611" s="223">
        <v>62</v>
      </c>
      <c r="K611" s="223">
        <v>55</v>
      </c>
      <c r="L611" s="223">
        <v>0</v>
      </c>
      <c r="M611" s="223">
        <v>0</v>
      </c>
      <c r="N611" s="223">
        <v>0</v>
      </c>
      <c r="O611" s="223">
        <v>0</v>
      </c>
      <c r="P611" s="223">
        <v>0</v>
      </c>
      <c r="Q611" s="223">
        <v>0</v>
      </c>
      <c r="R611" s="223">
        <v>0</v>
      </c>
    </row>
    <row r="612" spans="1:18" ht="14.15" customHeight="1" x14ac:dyDescent="0.2">
      <c r="A612" s="8"/>
      <c r="B612" s="13"/>
      <c r="C612" s="10" t="s">
        <v>339</v>
      </c>
      <c r="D612" s="8" t="s">
        <v>261</v>
      </c>
      <c r="E612" s="37"/>
      <c r="F612" s="37"/>
      <c r="G612" s="32">
        <v>99</v>
      </c>
      <c r="H612" s="32">
        <v>99</v>
      </c>
      <c r="I612" s="36">
        <v>35</v>
      </c>
      <c r="J612" s="36">
        <v>37</v>
      </c>
      <c r="K612" s="36">
        <v>27</v>
      </c>
      <c r="L612" s="32">
        <v>0</v>
      </c>
      <c r="M612" s="32">
        <v>0</v>
      </c>
      <c r="N612" s="32">
        <v>0</v>
      </c>
      <c r="O612" s="32">
        <v>0</v>
      </c>
      <c r="P612" s="32">
        <v>0</v>
      </c>
      <c r="Q612" s="32">
        <v>0</v>
      </c>
      <c r="R612" s="32">
        <v>0</v>
      </c>
    </row>
    <row r="613" spans="1:18" ht="14.15" customHeight="1" x14ac:dyDescent="0.2">
      <c r="A613" s="8"/>
      <c r="B613" s="13"/>
      <c r="C613" s="10" t="s">
        <v>339</v>
      </c>
      <c r="D613" s="8" t="s">
        <v>262</v>
      </c>
      <c r="E613" s="37"/>
      <c r="F613" s="37"/>
      <c r="G613" s="32">
        <v>75</v>
      </c>
      <c r="H613" s="32">
        <v>75</v>
      </c>
      <c r="I613" s="36">
        <v>22</v>
      </c>
      <c r="J613" s="36">
        <v>25</v>
      </c>
      <c r="K613" s="36">
        <v>28</v>
      </c>
      <c r="L613" s="32">
        <v>0</v>
      </c>
      <c r="M613" s="32">
        <v>0</v>
      </c>
      <c r="N613" s="32">
        <v>0</v>
      </c>
      <c r="O613" s="32">
        <v>0</v>
      </c>
      <c r="P613" s="32">
        <v>0</v>
      </c>
      <c r="Q613" s="32">
        <v>0</v>
      </c>
      <c r="R613" s="32">
        <v>0</v>
      </c>
    </row>
    <row r="614" spans="1:18" ht="14.15" customHeight="1" x14ac:dyDescent="0.2">
      <c r="A614" s="225" t="s">
        <v>387</v>
      </c>
      <c r="B614" s="226">
        <v>17</v>
      </c>
      <c r="C614" s="225"/>
      <c r="D614" s="225"/>
      <c r="E614" s="228">
        <v>152</v>
      </c>
      <c r="F614" s="228">
        <v>4</v>
      </c>
      <c r="G614" s="228">
        <v>5169</v>
      </c>
      <c r="H614" s="228">
        <v>5128</v>
      </c>
      <c r="I614" s="228">
        <v>1710</v>
      </c>
      <c r="J614" s="228">
        <v>1698</v>
      </c>
      <c r="K614" s="228">
        <v>1720</v>
      </c>
      <c r="L614" s="228">
        <v>41</v>
      </c>
      <c r="M614" s="228">
        <v>14</v>
      </c>
      <c r="N614" s="228">
        <v>13</v>
      </c>
      <c r="O614" s="228">
        <v>3</v>
      </c>
      <c r="P614" s="228">
        <v>11</v>
      </c>
      <c r="Q614" s="228">
        <v>0</v>
      </c>
      <c r="R614" s="228">
        <v>0</v>
      </c>
    </row>
    <row r="615" spans="1:18" ht="14.15" customHeight="1" x14ac:dyDescent="0.2">
      <c r="A615" s="220" t="s">
        <v>362</v>
      </c>
      <c r="B615" s="221" t="s">
        <v>33</v>
      </c>
      <c r="C615" s="222"/>
      <c r="D615" s="220"/>
      <c r="E615" s="223">
        <v>18</v>
      </c>
      <c r="F615" s="223">
        <v>4</v>
      </c>
      <c r="G615" s="223">
        <v>778</v>
      </c>
      <c r="H615" s="223">
        <v>695</v>
      </c>
      <c r="I615" s="223">
        <v>228</v>
      </c>
      <c r="J615" s="223">
        <v>237</v>
      </c>
      <c r="K615" s="223">
        <v>230</v>
      </c>
      <c r="L615" s="223">
        <v>83</v>
      </c>
      <c r="M615" s="223">
        <v>24</v>
      </c>
      <c r="N615" s="223">
        <v>20</v>
      </c>
      <c r="O615" s="223">
        <v>18</v>
      </c>
      <c r="P615" s="223">
        <v>21</v>
      </c>
      <c r="Q615" s="223">
        <v>0</v>
      </c>
      <c r="R615" s="223">
        <v>0</v>
      </c>
    </row>
    <row r="616" spans="1:18" ht="14.15" customHeight="1" x14ac:dyDescent="0.2">
      <c r="A616" s="8"/>
      <c r="B616" s="13"/>
      <c r="C616" s="10" t="s">
        <v>339</v>
      </c>
      <c r="D616" s="8" t="s">
        <v>261</v>
      </c>
      <c r="E616" s="37"/>
      <c r="F616" s="37"/>
      <c r="G616" s="32">
        <v>334</v>
      </c>
      <c r="H616" s="32">
        <v>292</v>
      </c>
      <c r="I616" s="36">
        <v>88</v>
      </c>
      <c r="J616" s="36">
        <v>108</v>
      </c>
      <c r="K616" s="36">
        <v>96</v>
      </c>
      <c r="L616" s="32">
        <v>42</v>
      </c>
      <c r="M616" s="36">
        <v>6</v>
      </c>
      <c r="N616" s="36">
        <v>11</v>
      </c>
      <c r="O616" s="36">
        <v>13</v>
      </c>
      <c r="P616" s="36">
        <v>12</v>
      </c>
      <c r="Q616" s="32">
        <v>0</v>
      </c>
      <c r="R616" s="32">
        <v>0</v>
      </c>
    </row>
    <row r="617" spans="1:18" ht="14.15" customHeight="1" x14ac:dyDescent="0.2">
      <c r="A617" s="8"/>
      <c r="B617" s="13"/>
      <c r="C617" s="10" t="s">
        <v>339</v>
      </c>
      <c r="D617" s="8" t="s">
        <v>262</v>
      </c>
      <c r="E617" s="37"/>
      <c r="F617" s="37"/>
      <c r="G617" s="32">
        <v>324</v>
      </c>
      <c r="H617" s="32">
        <v>283</v>
      </c>
      <c r="I617" s="36">
        <v>100</v>
      </c>
      <c r="J617" s="36">
        <v>89</v>
      </c>
      <c r="K617" s="36">
        <v>94</v>
      </c>
      <c r="L617" s="32">
        <v>41</v>
      </c>
      <c r="M617" s="36">
        <v>18</v>
      </c>
      <c r="N617" s="36">
        <v>9</v>
      </c>
      <c r="O617" s="36">
        <v>5</v>
      </c>
      <c r="P617" s="36">
        <v>9</v>
      </c>
      <c r="Q617" s="32">
        <v>0</v>
      </c>
      <c r="R617" s="32">
        <v>0</v>
      </c>
    </row>
    <row r="618" spans="1:18" ht="14.15" customHeight="1" x14ac:dyDescent="0.2">
      <c r="A618" s="8"/>
      <c r="B618" s="13"/>
      <c r="C618" s="10" t="s">
        <v>507</v>
      </c>
      <c r="D618" s="8" t="s">
        <v>261</v>
      </c>
      <c r="E618" s="37"/>
      <c r="F618" s="37"/>
      <c r="G618" s="32">
        <v>69</v>
      </c>
      <c r="H618" s="32">
        <v>69</v>
      </c>
      <c r="I618" s="36">
        <v>19</v>
      </c>
      <c r="J618" s="36">
        <v>22</v>
      </c>
      <c r="K618" s="36">
        <v>28</v>
      </c>
      <c r="L618" s="32">
        <v>0</v>
      </c>
      <c r="M618" s="32">
        <v>0</v>
      </c>
      <c r="N618" s="32">
        <v>0</v>
      </c>
      <c r="O618" s="32">
        <v>0</v>
      </c>
      <c r="P618" s="32">
        <v>0</v>
      </c>
      <c r="Q618" s="32">
        <v>0</v>
      </c>
      <c r="R618" s="32">
        <v>0</v>
      </c>
    </row>
    <row r="619" spans="1:18" ht="14.15" customHeight="1" x14ac:dyDescent="0.2">
      <c r="A619" s="8"/>
      <c r="B619" s="13"/>
      <c r="C619" s="10" t="s">
        <v>507</v>
      </c>
      <c r="D619" s="8" t="s">
        <v>262</v>
      </c>
      <c r="E619" s="37"/>
      <c r="F619" s="37"/>
      <c r="G619" s="32">
        <v>51</v>
      </c>
      <c r="H619" s="32">
        <v>51</v>
      </c>
      <c r="I619" s="36">
        <v>21</v>
      </c>
      <c r="J619" s="36">
        <v>18</v>
      </c>
      <c r="K619" s="36">
        <v>12</v>
      </c>
      <c r="L619" s="32">
        <v>0</v>
      </c>
      <c r="M619" s="32">
        <v>0</v>
      </c>
      <c r="N619" s="32">
        <v>0</v>
      </c>
      <c r="O619" s="32">
        <v>0</v>
      </c>
      <c r="P619" s="32">
        <v>0</v>
      </c>
      <c r="Q619" s="32">
        <v>0</v>
      </c>
      <c r="R619" s="32">
        <v>0</v>
      </c>
    </row>
    <row r="620" spans="1:18" ht="14.15" customHeight="1" x14ac:dyDescent="0.2">
      <c r="A620" s="220" t="s">
        <v>362</v>
      </c>
      <c r="B620" s="221" t="s">
        <v>34</v>
      </c>
      <c r="C620" s="222"/>
      <c r="D620" s="220"/>
      <c r="E620" s="223">
        <v>15</v>
      </c>
      <c r="F620" s="223">
        <v>0</v>
      </c>
      <c r="G620" s="223">
        <v>592</v>
      </c>
      <c r="H620" s="223">
        <v>592</v>
      </c>
      <c r="I620" s="223">
        <v>200</v>
      </c>
      <c r="J620" s="223">
        <v>198</v>
      </c>
      <c r="K620" s="223">
        <v>194</v>
      </c>
      <c r="L620" s="223">
        <v>0</v>
      </c>
      <c r="M620" s="223">
        <v>0</v>
      </c>
      <c r="N620" s="223">
        <v>0</v>
      </c>
      <c r="O620" s="223">
        <v>0</v>
      </c>
      <c r="P620" s="223">
        <v>0</v>
      </c>
      <c r="Q620" s="223">
        <v>0</v>
      </c>
      <c r="R620" s="223">
        <v>0</v>
      </c>
    </row>
    <row r="621" spans="1:18" ht="14.15" customHeight="1" x14ac:dyDescent="0.2">
      <c r="A621" s="8"/>
      <c r="B621" s="13"/>
      <c r="C621" s="10" t="s">
        <v>339</v>
      </c>
      <c r="D621" s="8" t="s">
        <v>261</v>
      </c>
      <c r="E621" s="37"/>
      <c r="F621" s="37"/>
      <c r="G621" s="32">
        <v>244</v>
      </c>
      <c r="H621" s="32">
        <v>244</v>
      </c>
      <c r="I621" s="36">
        <v>75</v>
      </c>
      <c r="J621" s="36">
        <v>91</v>
      </c>
      <c r="K621" s="36">
        <v>78</v>
      </c>
      <c r="L621" s="32">
        <v>0</v>
      </c>
      <c r="M621" s="32">
        <v>0</v>
      </c>
      <c r="N621" s="32">
        <v>0</v>
      </c>
      <c r="O621" s="32">
        <v>0</v>
      </c>
      <c r="P621" s="32">
        <v>0</v>
      </c>
      <c r="Q621" s="32">
        <v>0</v>
      </c>
      <c r="R621" s="32">
        <v>0</v>
      </c>
    </row>
    <row r="622" spans="1:18" ht="14.15" customHeight="1" x14ac:dyDescent="0.2">
      <c r="A622" s="8"/>
      <c r="B622" s="13"/>
      <c r="C622" s="10" t="s">
        <v>339</v>
      </c>
      <c r="D622" s="8" t="s">
        <v>262</v>
      </c>
      <c r="E622" s="37"/>
      <c r="F622" s="37"/>
      <c r="G622" s="32">
        <v>348</v>
      </c>
      <c r="H622" s="32">
        <v>348</v>
      </c>
      <c r="I622" s="36">
        <v>125</v>
      </c>
      <c r="J622" s="36">
        <v>107</v>
      </c>
      <c r="K622" s="36">
        <v>116</v>
      </c>
      <c r="L622" s="32">
        <v>0</v>
      </c>
      <c r="M622" s="32">
        <v>0</v>
      </c>
      <c r="N622" s="32">
        <v>0</v>
      </c>
      <c r="O622" s="32">
        <v>0</v>
      </c>
      <c r="P622" s="32">
        <v>0</v>
      </c>
      <c r="Q622" s="32">
        <v>0</v>
      </c>
      <c r="R622" s="32">
        <v>0</v>
      </c>
    </row>
    <row r="623" spans="1:18" ht="14.15" customHeight="1" x14ac:dyDescent="0.2">
      <c r="A623" s="220" t="s">
        <v>362</v>
      </c>
      <c r="B623" s="221" t="s">
        <v>35</v>
      </c>
      <c r="C623" s="222"/>
      <c r="D623" s="220"/>
      <c r="E623" s="223">
        <v>12</v>
      </c>
      <c r="F623" s="223">
        <v>0</v>
      </c>
      <c r="G623" s="223">
        <v>441</v>
      </c>
      <c r="H623" s="223">
        <v>441</v>
      </c>
      <c r="I623" s="223">
        <v>157</v>
      </c>
      <c r="J623" s="223">
        <v>140</v>
      </c>
      <c r="K623" s="223">
        <v>144</v>
      </c>
      <c r="L623" s="223">
        <v>0</v>
      </c>
      <c r="M623" s="223">
        <v>0</v>
      </c>
      <c r="N623" s="223">
        <v>0</v>
      </c>
      <c r="O623" s="223">
        <v>0</v>
      </c>
      <c r="P623" s="223">
        <v>0</v>
      </c>
      <c r="Q623" s="223">
        <v>0</v>
      </c>
      <c r="R623" s="223">
        <v>0</v>
      </c>
    </row>
    <row r="624" spans="1:18" ht="14.15" customHeight="1" x14ac:dyDescent="0.2">
      <c r="A624" s="8"/>
      <c r="B624" s="13"/>
      <c r="C624" s="10" t="s">
        <v>346</v>
      </c>
      <c r="D624" s="8" t="s">
        <v>261</v>
      </c>
      <c r="E624" s="37"/>
      <c r="F624" s="37"/>
      <c r="G624" s="32">
        <v>91</v>
      </c>
      <c r="H624" s="32">
        <v>91</v>
      </c>
      <c r="I624" s="36">
        <v>39</v>
      </c>
      <c r="J624" s="36">
        <v>31</v>
      </c>
      <c r="K624" s="36">
        <v>21</v>
      </c>
      <c r="L624" s="32">
        <v>0</v>
      </c>
      <c r="M624" s="32">
        <v>0</v>
      </c>
      <c r="N624" s="32">
        <v>0</v>
      </c>
      <c r="O624" s="32">
        <v>0</v>
      </c>
      <c r="P624" s="32">
        <v>0</v>
      </c>
      <c r="Q624" s="32">
        <v>0</v>
      </c>
      <c r="R624" s="32">
        <v>0</v>
      </c>
    </row>
    <row r="625" spans="1:18" ht="14.15" customHeight="1" x14ac:dyDescent="0.2">
      <c r="A625" s="8"/>
      <c r="B625" s="13"/>
      <c r="C625" s="10" t="s">
        <v>346</v>
      </c>
      <c r="D625" s="8" t="s">
        <v>262</v>
      </c>
      <c r="E625" s="37"/>
      <c r="F625" s="37"/>
      <c r="G625" s="32">
        <v>350</v>
      </c>
      <c r="H625" s="32">
        <v>350</v>
      </c>
      <c r="I625" s="36">
        <v>118</v>
      </c>
      <c r="J625" s="36">
        <v>109</v>
      </c>
      <c r="K625" s="36">
        <v>123</v>
      </c>
      <c r="L625" s="32">
        <v>0</v>
      </c>
      <c r="M625" s="32">
        <v>0</v>
      </c>
      <c r="N625" s="32">
        <v>0</v>
      </c>
      <c r="O625" s="32">
        <v>0</v>
      </c>
      <c r="P625" s="32">
        <v>0</v>
      </c>
      <c r="Q625" s="32">
        <v>0</v>
      </c>
      <c r="R625" s="32">
        <v>0</v>
      </c>
    </row>
    <row r="626" spans="1:18" ht="14.15" customHeight="1" x14ac:dyDescent="0.2">
      <c r="A626" s="220" t="s">
        <v>362</v>
      </c>
      <c r="B626" s="221" t="s">
        <v>36</v>
      </c>
      <c r="C626" s="222"/>
      <c r="D626" s="220"/>
      <c r="E626" s="223">
        <v>15</v>
      </c>
      <c r="F626" s="223">
        <v>4</v>
      </c>
      <c r="G626" s="223">
        <v>582</v>
      </c>
      <c r="H626" s="223">
        <v>533</v>
      </c>
      <c r="I626" s="223">
        <v>183</v>
      </c>
      <c r="J626" s="223">
        <v>167</v>
      </c>
      <c r="K626" s="223">
        <v>183</v>
      </c>
      <c r="L626" s="223">
        <v>49</v>
      </c>
      <c r="M626" s="223">
        <v>13</v>
      </c>
      <c r="N626" s="223">
        <v>10</v>
      </c>
      <c r="O626" s="223">
        <v>11</v>
      </c>
      <c r="P626" s="223">
        <v>15</v>
      </c>
      <c r="Q626" s="223">
        <v>0</v>
      </c>
      <c r="R626" s="223">
        <v>0</v>
      </c>
    </row>
    <row r="627" spans="1:18" ht="14.15" customHeight="1" x14ac:dyDescent="0.2">
      <c r="A627" s="8"/>
      <c r="B627" s="13"/>
      <c r="C627" s="10" t="s">
        <v>338</v>
      </c>
      <c r="D627" s="8" t="s">
        <v>261</v>
      </c>
      <c r="E627" s="37"/>
      <c r="F627" s="37"/>
      <c r="G627" s="32">
        <v>536</v>
      </c>
      <c r="H627" s="32">
        <v>495</v>
      </c>
      <c r="I627" s="36">
        <v>173</v>
      </c>
      <c r="J627" s="36">
        <v>152</v>
      </c>
      <c r="K627" s="36">
        <v>170</v>
      </c>
      <c r="L627" s="32">
        <v>41</v>
      </c>
      <c r="M627" s="36">
        <v>11</v>
      </c>
      <c r="N627" s="36">
        <v>8</v>
      </c>
      <c r="O627" s="36">
        <v>10</v>
      </c>
      <c r="P627" s="36">
        <v>12</v>
      </c>
      <c r="Q627" s="32">
        <v>0</v>
      </c>
      <c r="R627" s="32">
        <v>0</v>
      </c>
    </row>
    <row r="628" spans="1:18" ht="14.15" customHeight="1" x14ac:dyDescent="0.2">
      <c r="A628" s="8"/>
      <c r="B628" s="13"/>
      <c r="C628" s="10" t="s">
        <v>338</v>
      </c>
      <c r="D628" s="8" t="s">
        <v>262</v>
      </c>
      <c r="E628" s="37"/>
      <c r="F628" s="37"/>
      <c r="G628" s="32">
        <v>46</v>
      </c>
      <c r="H628" s="32">
        <v>38</v>
      </c>
      <c r="I628" s="36">
        <v>10</v>
      </c>
      <c r="J628" s="36">
        <v>15</v>
      </c>
      <c r="K628" s="36">
        <v>13</v>
      </c>
      <c r="L628" s="32">
        <v>8</v>
      </c>
      <c r="M628" s="36">
        <v>2</v>
      </c>
      <c r="N628" s="36">
        <v>2</v>
      </c>
      <c r="O628" s="36">
        <v>1</v>
      </c>
      <c r="P628" s="36">
        <v>3</v>
      </c>
      <c r="Q628" s="32">
        <v>0</v>
      </c>
      <c r="R628" s="32">
        <v>0</v>
      </c>
    </row>
    <row r="629" spans="1:18" ht="14.15" customHeight="1" x14ac:dyDescent="0.2">
      <c r="A629" s="220" t="s">
        <v>362</v>
      </c>
      <c r="B629" s="221" t="s">
        <v>82</v>
      </c>
      <c r="C629" s="222"/>
      <c r="D629" s="220"/>
      <c r="E629" s="223">
        <v>3</v>
      </c>
      <c r="F629" s="223">
        <v>0</v>
      </c>
      <c r="G629" s="223">
        <v>42</v>
      </c>
      <c r="H629" s="223">
        <v>42</v>
      </c>
      <c r="I629" s="223">
        <v>11</v>
      </c>
      <c r="J629" s="223">
        <v>15</v>
      </c>
      <c r="K629" s="223">
        <v>16</v>
      </c>
      <c r="L629" s="223">
        <v>0</v>
      </c>
      <c r="M629" s="223">
        <v>0</v>
      </c>
      <c r="N629" s="223">
        <v>0</v>
      </c>
      <c r="O629" s="223">
        <v>0</v>
      </c>
      <c r="P629" s="223">
        <v>0</v>
      </c>
      <c r="Q629" s="223">
        <v>0</v>
      </c>
      <c r="R629" s="223">
        <v>0</v>
      </c>
    </row>
    <row r="630" spans="1:18" ht="14.15" customHeight="1" x14ac:dyDescent="0.2">
      <c r="A630" s="8"/>
      <c r="B630" s="13"/>
      <c r="C630" s="10" t="s">
        <v>339</v>
      </c>
      <c r="D630" s="8" t="s">
        <v>261</v>
      </c>
      <c r="E630" s="37"/>
      <c r="F630" s="37"/>
      <c r="G630" s="32">
        <v>17</v>
      </c>
      <c r="H630" s="32">
        <v>17</v>
      </c>
      <c r="I630" s="36">
        <v>6</v>
      </c>
      <c r="J630" s="36">
        <v>5</v>
      </c>
      <c r="K630" s="36">
        <v>6</v>
      </c>
      <c r="L630" s="32">
        <v>0</v>
      </c>
      <c r="M630" s="32">
        <v>0</v>
      </c>
      <c r="N630" s="32">
        <v>0</v>
      </c>
      <c r="O630" s="32">
        <v>0</v>
      </c>
      <c r="P630" s="32">
        <v>0</v>
      </c>
      <c r="Q630" s="32">
        <v>0</v>
      </c>
      <c r="R630" s="32">
        <v>0</v>
      </c>
    </row>
    <row r="631" spans="1:18" ht="14.15" customHeight="1" x14ac:dyDescent="0.2">
      <c r="A631" s="8"/>
      <c r="B631" s="13"/>
      <c r="C631" s="10" t="s">
        <v>339</v>
      </c>
      <c r="D631" s="8" t="s">
        <v>262</v>
      </c>
      <c r="E631" s="37"/>
      <c r="F631" s="37"/>
      <c r="G631" s="32">
        <v>25</v>
      </c>
      <c r="H631" s="32">
        <v>25</v>
      </c>
      <c r="I631" s="36">
        <v>5</v>
      </c>
      <c r="J631" s="36">
        <v>10</v>
      </c>
      <c r="K631" s="36">
        <v>10</v>
      </c>
      <c r="L631" s="32">
        <v>0</v>
      </c>
      <c r="M631" s="32">
        <v>0</v>
      </c>
      <c r="N631" s="32">
        <v>0</v>
      </c>
      <c r="O631" s="32">
        <v>0</v>
      </c>
      <c r="P631" s="32">
        <v>0</v>
      </c>
      <c r="Q631" s="32">
        <v>0</v>
      </c>
      <c r="R631" s="32">
        <v>0</v>
      </c>
    </row>
    <row r="632" spans="1:18" ht="14.15" customHeight="1" x14ac:dyDescent="0.2">
      <c r="A632" s="220" t="s">
        <v>362</v>
      </c>
      <c r="B632" s="221" t="s">
        <v>165</v>
      </c>
      <c r="C632" s="222"/>
      <c r="D632" s="220"/>
      <c r="E632" s="223">
        <v>15</v>
      </c>
      <c r="F632" s="223">
        <v>0</v>
      </c>
      <c r="G632" s="223">
        <v>589</v>
      </c>
      <c r="H632" s="223">
        <v>589</v>
      </c>
      <c r="I632" s="223">
        <v>200</v>
      </c>
      <c r="J632" s="223">
        <v>196</v>
      </c>
      <c r="K632" s="223">
        <v>193</v>
      </c>
      <c r="L632" s="223">
        <v>0</v>
      </c>
      <c r="M632" s="223">
        <v>0</v>
      </c>
      <c r="N632" s="223">
        <v>0</v>
      </c>
      <c r="O632" s="223">
        <v>0</v>
      </c>
      <c r="P632" s="223">
        <v>0</v>
      </c>
      <c r="Q632" s="223">
        <v>0</v>
      </c>
      <c r="R632" s="223">
        <v>0</v>
      </c>
    </row>
    <row r="633" spans="1:18" ht="14.15" customHeight="1" x14ac:dyDescent="0.2">
      <c r="A633" s="8"/>
      <c r="B633" s="13"/>
      <c r="C633" s="10" t="s">
        <v>506</v>
      </c>
      <c r="D633" s="8" t="s">
        <v>261</v>
      </c>
      <c r="E633" s="37"/>
      <c r="F633" s="37"/>
      <c r="G633" s="32">
        <v>241</v>
      </c>
      <c r="H633" s="32">
        <v>241</v>
      </c>
      <c r="I633" s="36">
        <v>80</v>
      </c>
      <c r="J633" s="36">
        <v>86</v>
      </c>
      <c r="K633" s="36">
        <v>75</v>
      </c>
      <c r="L633" s="32">
        <v>0</v>
      </c>
      <c r="M633" s="32">
        <v>0</v>
      </c>
      <c r="N633" s="32">
        <v>0</v>
      </c>
      <c r="O633" s="32">
        <v>0</v>
      </c>
      <c r="P633" s="32">
        <v>0</v>
      </c>
      <c r="Q633" s="32">
        <v>0</v>
      </c>
      <c r="R633" s="32">
        <v>0</v>
      </c>
    </row>
    <row r="634" spans="1:18" ht="14.15" customHeight="1" x14ac:dyDescent="0.2">
      <c r="A634" s="8"/>
      <c r="B634" s="13"/>
      <c r="C634" s="10" t="s">
        <v>506</v>
      </c>
      <c r="D634" s="8" t="s">
        <v>262</v>
      </c>
      <c r="E634" s="37"/>
      <c r="F634" s="37"/>
      <c r="G634" s="32">
        <v>348</v>
      </c>
      <c r="H634" s="32">
        <v>348</v>
      </c>
      <c r="I634" s="36">
        <v>120</v>
      </c>
      <c r="J634" s="36">
        <v>110</v>
      </c>
      <c r="K634" s="36">
        <v>118</v>
      </c>
      <c r="L634" s="32">
        <v>0</v>
      </c>
      <c r="M634" s="32">
        <v>0</v>
      </c>
      <c r="N634" s="32">
        <v>0</v>
      </c>
      <c r="O634" s="32">
        <v>0</v>
      </c>
      <c r="P634" s="32">
        <v>0</v>
      </c>
      <c r="Q634" s="32">
        <v>0</v>
      </c>
      <c r="R634" s="32">
        <v>0</v>
      </c>
    </row>
    <row r="635" spans="1:18" ht="14.15" customHeight="1" x14ac:dyDescent="0.2">
      <c r="A635" s="220" t="s">
        <v>362</v>
      </c>
      <c r="B635" s="221" t="s">
        <v>238</v>
      </c>
      <c r="C635" s="222"/>
      <c r="D635" s="220"/>
      <c r="E635" s="223">
        <v>9</v>
      </c>
      <c r="F635" s="223">
        <v>0</v>
      </c>
      <c r="G635" s="223">
        <v>293</v>
      </c>
      <c r="H635" s="223">
        <v>293</v>
      </c>
      <c r="I635" s="223">
        <v>96</v>
      </c>
      <c r="J635" s="223">
        <v>99</v>
      </c>
      <c r="K635" s="223">
        <v>98</v>
      </c>
      <c r="L635" s="223">
        <v>0</v>
      </c>
      <c r="M635" s="223">
        <v>0</v>
      </c>
      <c r="N635" s="223">
        <v>0</v>
      </c>
      <c r="O635" s="223">
        <v>0</v>
      </c>
      <c r="P635" s="223">
        <v>0</v>
      </c>
      <c r="Q635" s="223">
        <v>0</v>
      </c>
      <c r="R635" s="223">
        <v>0</v>
      </c>
    </row>
    <row r="636" spans="1:18" ht="14.15" customHeight="1" x14ac:dyDescent="0.2">
      <c r="A636" s="8"/>
      <c r="B636" s="13"/>
      <c r="C636" s="10" t="s">
        <v>339</v>
      </c>
      <c r="D636" s="8" t="s">
        <v>261</v>
      </c>
      <c r="E636" s="37"/>
      <c r="F636" s="37"/>
      <c r="G636" s="32">
        <v>112</v>
      </c>
      <c r="H636" s="32">
        <v>112</v>
      </c>
      <c r="I636" s="36">
        <v>29</v>
      </c>
      <c r="J636" s="36">
        <v>40</v>
      </c>
      <c r="K636" s="36">
        <v>43</v>
      </c>
      <c r="L636" s="32">
        <v>0</v>
      </c>
      <c r="M636" s="32">
        <v>0</v>
      </c>
      <c r="N636" s="32">
        <v>0</v>
      </c>
      <c r="O636" s="32">
        <v>0</v>
      </c>
      <c r="P636" s="32">
        <v>0</v>
      </c>
      <c r="Q636" s="32">
        <v>0</v>
      </c>
      <c r="R636" s="32">
        <v>0</v>
      </c>
    </row>
    <row r="637" spans="1:18" ht="14.15" customHeight="1" x14ac:dyDescent="0.2">
      <c r="A637" s="8"/>
      <c r="B637" s="13"/>
      <c r="C637" s="10" t="s">
        <v>339</v>
      </c>
      <c r="D637" s="8" t="s">
        <v>262</v>
      </c>
      <c r="E637" s="37"/>
      <c r="F637" s="37"/>
      <c r="G637" s="32">
        <v>181</v>
      </c>
      <c r="H637" s="32">
        <v>181</v>
      </c>
      <c r="I637" s="36">
        <v>67</v>
      </c>
      <c r="J637" s="36">
        <v>59</v>
      </c>
      <c r="K637" s="36">
        <v>55</v>
      </c>
      <c r="L637" s="32">
        <v>0</v>
      </c>
      <c r="M637" s="32">
        <v>0</v>
      </c>
      <c r="N637" s="32">
        <v>0</v>
      </c>
      <c r="O637" s="32">
        <v>0</v>
      </c>
      <c r="P637" s="32">
        <v>0</v>
      </c>
      <c r="Q637" s="32">
        <v>0</v>
      </c>
      <c r="R637" s="32">
        <v>0</v>
      </c>
    </row>
    <row r="638" spans="1:18" ht="14.15" customHeight="1" x14ac:dyDescent="0.2">
      <c r="A638" s="220" t="s">
        <v>362</v>
      </c>
      <c r="B638" s="221" t="s">
        <v>1</v>
      </c>
      <c r="C638" s="222"/>
      <c r="D638" s="220"/>
      <c r="E638" s="223">
        <v>6</v>
      </c>
      <c r="F638" s="223">
        <v>0</v>
      </c>
      <c r="G638" s="223">
        <v>89</v>
      </c>
      <c r="H638" s="223">
        <v>89</v>
      </c>
      <c r="I638" s="223">
        <v>32</v>
      </c>
      <c r="J638" s="223">
        <v>24</v>
      </c>
      <c r="K638" s="223">
        <v>33</v>
      </c>
      <c r="L638" s="223">
        <v>0</v>
      </c>
      <c r="M638" s="223">
        <v>0</v>
      </c>
      <c r="N638" s="223">
        <v>0</v>
      </c>
      <c r="O638" s="223">
        <v>0</v>
      </c>
      <c r="P638" s="223">
        <v>0</v>
      </c>
      <c r="Q638" s="223">
        <v>0</v>
      </c>
      <c r="R638" s="223">
        <v>0</v>
      </c>
    </row>
    <row r="639" spans="1:18" ht="14.15" customHeight="1" x14ac:dyDescent="0.2">
      <c r="A639" s="8"/>
      <c r="B639" s="13"/>
      <c r="C639" s="10" t="s">
        <v>339</v>
      </c>
      <c r="D639" s="8" t="s">
        <v>261</v>
      </c>
      <c r="E639" s="37"/>
      <c r="F639" s="37"/>
      <c r="G639" s="32">
        <v>14</v>
      </c>
      <c r="H639" s="32">
        <v>14</v>
      </c>
      <c r="I639" s="33">
        <v>6</v>
      </c>
      <c r="J639" s="33">
        <v>2</v>
      </c>
      <c r="K639" s="33">
        <v>6</v>
      </c>
      <c r="L639" s="32">
        <v>0</v>
      </c>
      <c r="M639" s="32">
        <v>0</v>
      </c>
      <c r="N639" s="32">
        <v>0</v>
      </c>
      <c r="O639" s="32">
        <v>0</v>
      </c>
      <c r="P639" s="32">
        <v>0</v>
      </c>
      <c r="Q639" s="32">
        <v>0</v>
      </c>
      <c r="R639" s="32">
        <v>0</v>
      </c>
    </row>
    <row r="640" spans="1:18" ht="14.15" customHeight="1" x14ac:dyDescent="0.2">
      <c r="A640" s="8"/>
      <c r="B640" s="13"/>
      <c r="C640" s="10" t="s">
        <v>339</v>
      </c>
      <c r="D640" s="8" t="s">
        <v>262</v>
      </c>
      <c r="E640" s="37"/>
      <c r="F640" s="37"/>
      <c r="G640" s="32">
        <v>28</v>
      </c>
      <c r="H640" s="32">
        <v>28</v>
      </c>
      <c r="I640" s="33">
        <v>10</v>
      </c>
      <c r="J640" s="33">
        <v>7</v>
      </c>
      <c r="K640" s="33">
        <v>11</v>
      </c>
      <c r="L640" s="32">
        <v>0</v>
      </c>
      <c r="M640" s="32">
        <v>0</v>
      </c>
      <c r="N640" s="32">
        <v>0</v>
      </c>
      <c r="O640" s="32">
        <v>0</v>
      </c>
      <c r="P640" s="32">
        <v>0</v>
      </c>
      <c r="Q640" s="32">
        <v>0</v>
      </c>
      <c r="R640" s="32">
        <v>0</v>
      </c>
    </row>
    <row r="641" spans="1:18" ht="14.15" customHeight="1" x14ac:dyDescent="0.2">
      <c r="A641" s="8"/>
      <c r="B641" s="13"/>
      <c r="C641" s="10" t="s">
        <v>511</v>
      </c>
      <c r="D641" s="8" t="s">
        <v>261</v>
      </c>
      <c r="E641" s="37"/>
      <c r="F641" s="37"/>
      <c r="G641" s="32">
        <v>31</v>
      </c>
      <c r="H641" s="32">
        <v>31</v>
      </c>
      <c r="I641" s="33">
        <v>8</v>
      </c>
      <c r="J641" s="33">
        <v>8</v>
      </c>
      <c r="K641" s="33">
        <v>15</v>
      </c>
      <c r="L641" s="32">
        <v>0</v>
      </c>
      <c r="M641" s="32">
        <v>0</v>
      </c>
      <c r="N641" s="32">
        <v>0</v>
      </c>
      <c r="O641" s="32">
        <v>0</v>
      </c>
      <c r="P641" s="32">
        <v>0</v>
      </c>
      <c r="Q641" s="32">
        <v>0</v>
      </c>
      <c r="R641" s="32">
        <v>0</v>
      </c>
    </row>
    <row r="642" spans="1:18" ht="14.15" customHeight="1" x14ac:dyDescent="0.2">
      <c r="A642" s="8"/>
      <c r="B642" s="13"/>
      <c r="C642" s="10" t="s">
        <v>511</v>
      </c>
      <c r="D642" s="8" t="s">
        <v>262</v>
      </c>
      <c r="E642" s="37"/>
      <c r="F642" s="37"/>
      <c r="G642" s="32">
        <v>16</v>
      </c>
      <c r="H642" s="32">
        <v>16</v>
      </c>
      <c r="I642" s="33">
        <v>8</v>
      </c>
      <c r="J642" s="33">
        <v>7</v>
      </c>
      <c r="K642" s="33">
        <v>1</v>
      </c>
      <c r="L642" s="32">
        <v>0</v>
      </c>
      <c r="M642" s="32">
        <v>0</v>
      </c>
      <c r="N642" s="32">
        <v>0</v>
      </c>
      <c r="O642" s="32">
        <v>0</v>
      </c>
      <c r="P642" s="32">
        <v>0</v>
      </c>
      <c r="Q642" s="32">
        <v>0</v>
      </c>
      <c r="R642" s="32">
        <v>0</v>
      </c>
    </row>
    <row r="643" spans="1:18" ht="14.15" customHeight="1" x14ac:dyDescent="0.2">
      <c r="A643" s="220" t="s">
        <v>362</v>
      </c>
      <c r="B643" s="221" t="s">
        <v>204</v>
      </c>
      <c r="C643" s="222"/>
      <c r="D643" s="220"/>
      <c r="E643" s="223">
        <v>6</v>
      </c>
      <c r="F643" s="223">
        <v>0</v>
      </c>
      <c r="G643" s="223">
        <v>182</v>
      </c>
      <c r="H643" s="223">
        <v>182</v>
      </c>
      <c r="I643" s="223">
        <v>66</v>
      </c>
      <c r="J643" s="223">
        <v>56</v>
      </c>
      <c r="K643" s="223">
        <v>60</v>
      </c>
      <c r="L643" s="223">
        <v>0</v>
      </c>
      <c r="M643" s="223">
        <v>0</v>
      </c>
      <c r="N643" s="223">
        <v>0</v>
      </c>
      <c r="O643" s="223">
        <v>0</v>
      </c>
      <c r="P643" s="223">
        <v>0</v>
      </c>
      <c r="Q643" s="223">
        <v>0</v>
      </c>
      <c r="R643" s="223">
        <v>0</v>
      </c>
    </row>
    <row r="644" spans="1:18" ht="14.15" customHeight="1" x14ac:dyDescent="0.2">
      <c r="A644" s="8"/>
      <c r="B644" s="13"/>
      <c r="C644" s="10" t="s">
        <v>506</v>
      </c>
      <c r="D644" s="8" t="s">
        <v>261</v>
      </c>
      <c r="E644" s="37"/>
      <c r="F644" s="37"/>
      <c r="G644" s="32">
        <v>84</v>
      </c>
      <c r="H644" s="32">
        <v>84</v>
      </c>
      <c r="I644" s="36">
        <v>25</v>
      </c>
      <c r="J644" s="36">
        <v>27</v>
      </c>
      <c r="K644" s="36">
        <v>32</v>
      </c>
      <c r="L644" s="32">
        <v>0</v>
      </c>
      <c r="M644" s="32">
        <v>0</v>
      </c>
      <c r="N644" s="32">
        <v>0</v>
      </c>
      <c r="O644" s="32">
        <v>0</v>
      </c>
      <c r="P644" s="32">
        <v>0</v>
      </c>
      <c r="Q644" s="32">
        <v>0</v>
      </c>
      <c r="R644" s="32">
        <v>0</v>
      </c>
    </row>
    <row r="645" spans="1:18" ht="14.15" customHeight="1" x14ac:dyDescent="0.2">
      <c r="A645" s="8"/>
      <c r="B645" s="13"/>
      <c r="C645" s="10" t="s">
        <v>506</v>
      </c>
      <c r="D645" s="8" t="s">
        <v>262</v>
      </c>
      <c r="E645" s="37"/>
      <c r="F645" s="37"/>
      <c r="G645" s="32">
        <v>98</v>
      </c>
      <c r="H645" s="32">
        <v>98</v>
      </c>
      <c r="I645" s="36">
        <v>41</v>
      </c>
      <c r="J645" s="36">
        <v>29</v>
      </c>
      <c r="K645" s="36">
        <v>28</v>
      </c>
      <c r="L645" s="32">
        <v>0</v>
      </c>
      <c r="M645" s="32">
        <v>0</v>
      </c>
      <c r="N645" s="32">
        <v>0</v>
      </c>
      <c r="O645" s="32">
        <v>0</v>
      </c>
      <c r="P645" s="32">
        <v>0</v>
      </c>
      <c r="Q645" s="32">
        <v>0</v>
      </c>
      <c r="R645" s="32">
        <v>0</v>
      </c>
    </row>
    <row r="646" spans="1:18" ht="14.15" customHeight="1" x14ac:dyDescent="0.2">
      <c r="A646" s="220" t="s">
        <v>362</v>
      </c>
      <c r="B646" s="221" t="s">
        <v>205</v>
      </c>
      <c r="C646" s="222"/>
      <c r="D646" s="220"/>
      <c r="E646" s="223">
        <v>3</v>
      </c>
      <c r="F646" s="223">
        <v>0</v>
      </c>
      <c r="G646" s="223">
        <v>72</v>
      </c>
      <c r="H646" s="223">
        <v>72</v>
      </c>
      <c r="I646" s="223">
        <v>22</v>
      </c>
      <c r="J646" s="223">
        <v>24</v>
      </c>
      <c r="K646" s="223">
        <v>26</v>
      </c>
      <c r="L646" s="223">
        <v>0</v>
      </c>
      <c r="M646" s="223">
        <v>0</v>
      </c>
      <c r="N646" s="223">
        <v>0</v>
      </c>
      <c r="O646" s="223">
        <v>0</v>
      </c>
      <c r="P646" s="223">
        <v>0</v>
      </c>
      <c r="Q646" s="223">
        <v>0</v>
      </c>
      <c r="R646" s="223">
        <v>0</v>
      </c>
    </row>
    <row r="647" spans="1:18" ht="14.15" customHeight="1" x14ac:dyDescent="0.2">
      <c r="A647" s="8"/>
      <c r="B647" s="13"/>
      <c r="C647" s="10" t="s">
        <v>339</v>
      </c>
      <c r="D647" s="8" t="s">
        <v>261</v>
      </c>
      <c r="E647" s="37"/>
      <c r="F647" s="37"/>
      <c r="G647" s="32">
        <v>36</v>
      </c>
      <c r="H647" s="32">
        <v>36</v>
      </c>
      <c r="I647" s="36">
        <v>13</v>
      </c>
      <c r="J647" s="36">
        <v>11</v>
      </c>
      <c r="K647" s="36">
        <v>12</v>
      </c>
      <c r="L647" s="32">
        <v>0</v>
      </c>
      <c r="M647" s="32">
        <v>0</v>
      </c>
      <c r="N647" s="32">
        <v>0</v>
      </c>
      <c r="O647" s="32">
        <v>0</v>
      </c>
      <c r="P647" s="32">
        <v>0</v>
      </c>
      <c r="Q647" s="32">
        <v>0</v>
      </c>
      <c r="R647" s="32">
        <v>0</v>
      </c>
    </row>
    <row r="648" spans="1:18" ht="14.15" customHeight="1" x14ac:dyDescent="0.2">
      <c r="A648" s="8"/>
      <c r="B648" s="13"/>
      <c r="C648" s="10" t="s">
        <v>339</v>
      </c>
      <c r="D648" s="8" t="s">
        <v>262</v>
      </c>
      <c r="E648" s="37"/>
      <c r="F648" s="37"/>
      <c r="G648" s="32">
        <v>36</v>
      </c>
      <c r="H648" s="32">
        <v>36</v>
      </c>
      <c r="I648" s="36">
        <v>9</v>
      </c>
      <c r="J648" s="36">
        <v>13</v>
      </c>
      <c r="K648" s="36">
        <v>14</v>
      </c>
      <c r="L648" s="32">
        <v>0</v>
      </c>
      <c r="M648" s="32">
        <v>0</v>
      </c>
      <c r="N648" s="32">
        <v>0</v>
      </c>
      <c r="O648" s="32">
        <v>0</v>
      </c>
      <c r="P648" s="32">
        <v>0</v>
      </c>
      <c r="Q648" s="32">
        <v>0</v>
      </c>
      <c r="R648" s="32">
        <v>0</v>
      </c>
    </row>
    <row r="649" spans="1:18" ht="14.15" customHeight="1" x14ac:dyDescent="0.2">
      <c r="A649" s="220" t="s">
        <v>362</v>
      </c>
      <c r="B649" s="221" t="s">
        <v>206</v>
      </c>
      <c r="C649" s="222"/>
      <c r="D649" s="220"/>
      <c r="E649" s="223">
        <v>3</v>
      </c>
      <c r="F649" s="223">
        <v>0</v>
      </c>
      <c r="G649" s="223">
        <v>67</v>
      </c>
      <c r="H649" s="223">
        <v>67</v>
      </c>
      <c r="I649" s="223">
        <v>26</v>
      </c>
      <c r="J649" s="223">
        <v>22</v>
      </c>
      <c r="K649" s="223">
        <v>19</v>
      </c>
      <c r="L649" s="223">
        <v>0</v>
      </c>
      <c r="M649" s="223">
        <v>0</v>
      </c>
      <c r="N649" s="223">
        <v>0</v>
      </c>
      <c r="O649" s="223">
        <v>0</v>
      </c>
      <c r="P649" s="223">
        <v>0</v>
      </c>
      <c r="Q649" s="223">
        <v>0</v>
      </c>
      <c r="R649" s="223">
        <v>0</v>
      </c>
    </row>
    <row r="650" spans="1:18" ht="14.15" customHeight="1" x14ac:dyDescent="0.2">
      <c r="A650" s="8"/>
      <c r="B650" s="13"/>
      <c r="C650" s="10" t="s">
        <v>339</v>
      </c>
      <c r="D650" s="8" t="s">
        <v>261</v>
      </c>
      <c r="E650" s="37"/>
      <c r="F650" s="37"/>
      <c r="G650" s="32">
        <v>28</v>
      </c>
      <c r="H650" s="32">
        <v>28</v>
      </c>
      <c r="I650" s="36">
        <v>15</v>
      </c>
      <c r="J650" s="36">
        <v>8</v>
      </c>
      <c r="K650" s="36">
        <v>5</v>
      </c>
      <c r="L650" s="32">
        <v>0</v>
      </c>
      <c r="M650" s="32">
        <v>0</v>
      </c>
      <c r="N650" s="32">
        <v>0</v>
      </c>
      <c r="O650" s="32">
        <v>0</v>
      </c>
      <c r="P650" s="32">
        <v>0</v>
      </c>
      <c r="Q650" s="32">
        <v>0</v>
      </c>
      <c r="R650" s="32">
        <v>0</v>
      </c>
    </row>
    <row r="651" spans="1:18" ht="14.15" customHeight="1" x14ac:dyDescent="0.2">
      <c r="A651" s="8"/>
      <c r="B651" s="13"/>
      <c r="C651" s="10" t="s">
        <v>339</v>
      </c>
      <c r="D651" s="8" t="s">
        <v>262</v>
      </c>
      <c r="E651" s="37"/>
      <c r="F651" s="37"/>
      <c r="G651" s="32">
        <v>39</v>
      </c>
      <c r="H651" s="32">
        <v>39</v>
      </c>
      <c r="I651" s="36">
        <v>11</v>
      </c>
      <c r="J651" s="36">
        <v>14</v>
      </c>
      <c r="K651" s="36">
        <v>14</v>
      </c>
      <c r="L651" s="32">
        <v>0</v>
      </c>
      <c r="M651" s="32">
        <v>0</v>
      </c>
      <c r="N651" s="32">
        <v>0</v>
      </c>
      <c r="O651" s="32">
        <v>0</v>
      </c>
      <c r="P651" s="32">
        <v>0</v>
      </c>
      <c r="Q651" s="32">
        <v>0</v>
      </c>
      <c r="R651" s="32">
        <v>0</v>
      </c>
    </row>
    <row r="652" spans="1:18" ht="14.15" customHeight="1" x14ac:dyDescent="0.2">
      <c r="A652" s="225" t="s">
        <v>387</v>
      </c>
      <c r="B652" s="226">
        <v>11</v>
      </c>
      <c r="C652" s="225"/>
      <c r="D652" s="225"/>
      <c r="E652" s="228">
        <v>105</v>
      </c>
      <c r="F652" s="228">
        <v>8</v>
      </c>
      <c r="G652" s="228">
        <v>3727</v>
      </c>
      <c r="H652" s="228">
        <v>3595</v>
      </c>
      <c r="I652" s="228">
        <v>1221</v>
      </c>
      <c r="J652" s="228">
        <v>1178</v>
      </c>
      <c r="K652" s="228">
        <v>1196</v>
      </c>
      <c r="L652" s="228">
        <v>132</v>
      </c>
      <c r="M652" s="228">
        <v>37</v>
      </c>
      <c r="N652" s="228">
        <v>30</v>
      </c>
      <c r="O652" s="228">
        <v>29</v>
      </c>
      <c r="P652" s="228">
        <v>36</v>
      </c>
      <c r="Q652" s="228">
        <v>0</v>
      </c>
      <c r="R652" s="228">
        <v>0</v>
      </c>
    </row>
    <row r="653" spans="1:18" ht="14.15" customHeight="1" x14ac:dyDescent="0.2">
      <c r="A653" s="220" t="s">
        <v>363</v>
      </c>
      <c r="B653" s="221" t="s">
        <v>59</v>
      </c>
      <c r="C653" s="222"/>
      <c r="D653" s="220"/>
      <c r="E653" s="223">
        <v>15</v>
      </c>
      <c r="F653" s="223">
        <v>0</v>
      </c>
      <c r="G653" s="223">
        <v>484</v>
      </c>
      <c r="H653" s="223">
        <v>484</v>
      </c>
      <c r="I653" s="223">
        <v>168</v>
      </c>
      <c r="J653" s="223">
        <v>152</v>
      </c>
      <c r="K653" s="223">
        <v>164</v>
      </c>
      <c r="L653" s="223">
        <v>0</v>
      </c>
      <c r="M653" s="223">
        <v>0</v>
      </c>
      <c r="N653" s="223">
        <v>0</v>
      </c>
      <c r="O653" s="223">
        <v>0</v>
      </c>
      <c r="P653" s="223">
        <v>0</v>
      </c>
      <c r="Q653" s="223">
        <v>0</v>
      </c>
      <c r="R653" s="223">
        <v>0</v>
      </c>
    </row>
    <row r="654" spans="1:18" ht="14.15" customHeight="1" x14ac:dyDescent="0.2">
      <c r="A654" s="8"/>
      <c r="B654" s="13"/>
      <c r="C654" s="10" t="s">
        <v>339</v>
      </c>
      <c r="D654" s="8" t="s">
        <v>261</v>
      </c>
      <c r="E654" s="37"/>
      <c r="F654" s="37"/>
      <c r="G654" s="32">
        <v>161</v>
      </c>
      <c r="H654" s="32">
        <v>161</v>
      </c>
      <c r="I654" s="36">
        <v>64</v>
      </c>
      <c r="J654" s="36">
        <v>48</v>
      </c>
      <c r="K654" s="36">
        <v>49</v>
      </c>
      <c r="L654" s="32">
        <v>0</v>
      </c>
      <c r="M654" s="32">
        <v>0</v>
      </c>
      <c r="N654" s="32">
        <v>0</v>
      </c>
      <c r="O654" s="32">
        <v>0</v>
      </c>
      <c r="P654" s="32">
        <v>0</v>
      </c>
      <c r="Q654" s="32">
        <v>0</v>
      </c>
      <c r="R654" s="32">
        <v>0</v>
      </c>
    </row>
    <row r="655" spans="1:18" ht="14.15" customHeight="1" x14ac:dyDescent="0.2">
      <c r="A655" s="8"/>
      <c r="B655" s="13"/>
      <c r="C655" s="10" t="s">
        <v>339</v>
      </c>
      <c r="D655" s="8" t="s">
        <v>262</v>
      </c>
      <c r="E655" s="37"/>
      <c r="F655" s="37"/>
      <c r="G655" s="32">
        <v>159</v>
      </c>
      <c r="H655" s="32">
        <v>159</v>
      </c>
      <c r="I655" s="36">
        <v>57</v>
      </c>
      <c r="J655" s="36">
        <v>41</v>
      </c>
      <c r="K655" s="36">
        <v>61</v>
      </c>
      <c r="L655" s="32">
        <v>0</v>
      </c>
      <c r="M655" s="32">
        <v>0</v>
      </c>
      <c r="N655" s="32">
        <v>0</v>
      </c>
      <c r="O655" s="32">
        <v>0</v>
      </c>
      <c r="P655" s="32">
        <v>0</v>
      </c>
      <c r="Q655" s="32">
        <v>0</v>
      </c>
      <c r="R655" s="32">
        <v>0</v>
      </c>
    </row>
    <row r="656" spans="1:18" ht="14.15" customHeight="1" x14ac:dyDescent="0.2">
      <c r="A656" s="8"/>
      <c r="B656" s="13"/>
      <c r="C656" s="10" t="s">
        <v>346</v>
      </c>
      <c r="D656" s="8" t="s">
        <v>261</v>
      </c>
      <c r="E656" s="37"/>
      <c r="F656" s="37"/>
      <c r="G656" s="32">
        <v>107</v>
      </c>
      <c r="H656" s="32">
        <v>107</v>
      </c>
      <c r="I656" s="32">
        <v>30</v>
      </c>
      <c r="J656" s="32">
        <v>45</v>
      </c>
      <c r="K656" s="32">
        <v>32</v>
      </c>
      <c r="L656" s="32">
        <v>0</v>
      </c>
      <c r="M656" s="32">
        <v>0</v>
      </c>
      <c r="N656" s="32">
        <v>0</v>
      </c>
      <c r="O656" s="32">
        <v>0</v>
      </c>
      <c r="P656" s="32">
        <v>0</v>
      </c>
      <c r="Q656" s="32">
        <v>0</v>
      </c>
      <c r="R656" s="32">
        <v>0</v>
      </c>
    </row>
    <row r="657" spans="1:18" ht="14.15" customHeight="1" x14ac:dyDescent="0.2">
      <c r="A657" s="8"/>
      <c r="B657" s="13"/>
      <c r="C657" s="10" t="s">
        <v>346</v>
      </c>
      <c r="D657" s="8" t="s">
        <v>262</v>
      </c>
      <c r="E657" s="37"/>
      <c r="F657" s="37"/>
      <c r="G657" s="32">
        <v>57</v>
      </c>
      <c r="H657" s="32">
        <v>57</v>
      </c>
      <c r="I657" s="32">
        <v>17</v>
      </c>
      <c r="J657" s="32">
        <v>18</v>
      </c>
      <c r="K657" s="32">
        <v>22</v>
      </c>
      <c r="L657" s="32">
        <v>0</v>
      </c>
      <c r="M657" s="32">
        <v>0</v>
      </c>
      <c r="N657" s="32">
        <v>0</v>
      </c>
      <c r="O657" s="32">
        <v>0</v>
      </c>
      <c r="P657" s="32">
        <v>0</v>
      </c>
      <c r="Q657" s="32">
        <v>0</v>
      </c>
      <c r="R657" s="32">
        <v>0</v>
      </c>
    </row>
    <row r="658" spans="1:18" ht="14.15" customHeight="1" x14ac:dyDescent="0.2">
      <c r="A658" s="220" t="s">
        <v>363</v>
      </c>
      <c r="B658" s="221" t="s">
        <v>233</v>
      </c>
      <c r="C658" s="222"/>
      <c r="D658" s="220"/>
      <c r="E658" s="223">
        <v>12</v>
      </c>
      <c r="F658" s="223">
        <v>0</v>
      </c>
      <c r="G658" s="223">
        <v>305</v>
      </c>
      <c r="H658" s="223">
        <v>297</v>
      </c>
      <c r="I658" s="223">
        <v>93</v>
      </c>
      <c r="J658" s="223">
        <v>91</v>
      </c>
      <c r="K658" s="223">
        <v>113</v>
      </c>
      <c r="L658" s="223">
        <v>0</v>
      </c>
      <c r="M658" s="223">
        <v>0</v>
      </c>
      <c r="N658" s="223">
        <v>0</v>
      </c>
      <c r="O658" s="223">
        <v>0</v>
      </c>
      <c r="P658" s="223">
        <v>0</v>
      </c>
      <c r="Q658" s="223">
        <v>8</v>
      </c>
      <c r="R658" s="223">
        <v>0</v>
      </c>
    </row>
    <row r="659" spans="1:18" ht="14.15" customHeight="1" x14ac:dyDescent="0.2">
      <c r="A659" s="8"/>
      <c r="B659" s="13"/>
      <c r="C659" s="10" t="s">
        <v>339</v>
      </c>
      <c r="D659" s="8" t="s">
        <v>261</v>
      </c>
      <c r="E659" s="37"/>
      <c r="F659" s="37"/>
      <c r="G659" s="32">
        <v>129</v>
      </c>
      <c r="H659" s="32">
        <v>129</v>
      </c>
      <c r="I659" s="36">
        <v>44</v>
      </c>
      <c r="J659" s="36">
        <v>39</v>
      </c>
      <c r="K659" s="36">
        <v>46</v>
      </c>
      <c r="L659" s="32">
        <v>0</v>
      </c>
      <c r="M659" s="32">
        <v>0</v>
      </c>
      <c r="N659" s="32">
        <v>0</v>
      </c>
      <c r="O659" s="32">
        <v>0</v>
      </c>
      <c r="P659" s="32">
        <v>0</v>
      </c>
      <c r="Q659" s="32">
        <v>0</v>
      </c>
      <c r="R659" s="32">
        <v>0</v>
      </c>
    </row>
    <row r="660" spans="1:18" ht="14.15" customHeight="1" x14ac:dyDescent="0.2">
      <c r="A660" s="8"/>
      <c r="B660" s="13"/>
      <c r="C660" s="10" t="s">
        <v>339</v>
      </c>
      <c r="D660" s="8" t="s">
        <v>262</v>
      </c>
      <c r="E660" s="37"/>
      <c r="F660" s="37"/>
      <c r="G660" s="32">
        <v>142</v>
      </c>
      <c r="H660" s="32">
        <v>142</v>
      </c>
      <c r="I660" s="36">
        <v>41</v>
      </c>
      <c r="J660" s="36">
        <v>47</v>
      </c>
      <c r="K660" s="36">
        <v>54</v>
      </c>
      <c r="L660" s="32">
        <v>0</v>
      </c>
      <c r="M660" s="32">
        <v>0</v>
      </c>
      <c r="N660" s="32">
        <v>0</v>
      </c>
      <c r="O660" s="32">
        <v>0</v>
      </c>
      <c r="P660" s="32">
        <v>0</v>
      </c>
      <c r="Q660" s="32">
        <v>0</v>
      </c>
      <c r="R660" s="32">
        <v>0</v>
      </c>
    </row>
    <row r="661" spans="1:18" ht="14.15" customHeight="1" x14ac:dyDescent="0.2">
      <c r="A661" s="8"/>
      <c r="B661" s="13"/>
      <c r="C661" s="10" t="s">
        <v>504</v>
      </c>
      <c r="D661" s="8" t="s">
        <v>261</v>
      </c>
      <c r="E661" s="37"/>
      <c r="F661" s="37"/>
      <c r="G661" s="32">
        <v>22</v>
      </c>
      <c r="H661" s="32">
        <v>17</v>
      </c>
      <c r="I661" s="36">
        <v>5</v>
      </c>
      <c r="J661" s="36">
        <v>3</v>
      </c>
      <c r="K661" s="36">
        <v>9</v>
      </c>
      <c r="L661" s="32">
        <v>0</v>
      </c>
      <c r="M661" s="32">
        <v>0</v>
      </c>
      <c r="N661" s="32">
        <v>0</v>
      </c>
      <c r="O661" s="32">
        <v>0</v>
      </c>
      <c r="P661" s="32">
        <v>0</v>
      </c>
      <c r="Q661" s="36">
        <v>5</v>
      </c>
      <c r="R661" s="32">
        <v>0</v>
      </c>
    </row>
    <row r="662" spans="1:18" ht="14.15" customHeight="1" x14ac:dyDescent="0.2">
      <c r="A662" s="8"/>
      <c r="B662" s="13"/>
      <c r="C662" s="10" t="s">
        <v>504</v>
      </c>
      <c r="D662" s="8" t="s">
        <v>262</v>
      </c>
      <c r="E662" s="37"/>
      <c r="F662" s="37"/>
      <c r="G662" s="32">
        <v>12</v>
      </c>
      <c r="H662" s="32">
        <v>9</v>
      </c>
      <c r="I662" s="36">
        <v>3</v>
      </c>
      <c r="J662" s="36">
        <v>2</v>
      </c>
      <c r="K662" s="36">
        <v>4</v>
      </c>
      <c r="L662" s="32">
        <v>0</v>
      </c>
      <c r="M662" s="32">
        <v>0</v>
      </c>
      <c r="N662" s="32">
        <v>0</v>
      </c>
      <c r="O662" s="32">
        <v>0</v>
      </c>
      <c r="P662" s="32">
        <v>0</v>
      </c>
      <c r="Q662" s="36">
        <v>3</v>
      </c>
      <c r="R662" s="32">
        <v>0</v>
      </c>
    </row>
    <row r="663" spans="1:18" ht="14.15" customHeight="1" x14ac:dyDescent="0.2">
      <c r="A663" s="220" t="s">
        <v>363</v>
      </c>
      <c r="B663" s="221" t="s">
        <v>207</v>
      </c>
      <c r="C663" s="222"/>
      <c r="D663" s="220"/>
      <c r="E663" s="223">
        <v>15</v>
      </c>
      <c r="F663" s="223">
        <v>0</v>
      </c>
      <c r="G663" s="223">
        <v>476</v>
      </c>
      <c r="H663" s="223">
        <v>476</v>
      </c>
      <c r="I663" s="223">
        <v>163</v>
      </c>
      <c r="J663" s="223">
        <v>148</v>
      </c>
      <c r="K663" s="223">
        <v>165</v>
      </c>
      <c r="L663" s="223">
        <v>0</v>
      </c>
      <c r="M663" s="223">
        <v>0</v>
      </c>
      <c r="N663" s="223">
        <v>0</v>
      </c>
      <c r="O663" s="223">
        <v>0</v>
      </c>
      <c r="P663" s="223">
        <v>0</v>
      </c>
      <c r="Q663" s="223">
        <v>0</v>
      </c>
      <c r="R663" s="223">
        <v>0</v>
      </c>
    </row>
    <row r="664" spans="1:18" ht="14.15" customHeight="1" x14ac:dyDescent="0.2">
      <c r="A664" s="8"/>
      <c r="B664" s="13"/>
      <c r="C664" s="10" t="s">
        <v>339</v>
      </c>
      <c r="D664" s="8" t="s">
        <v>261</v>
      </c>
      <c r="E664" s="37"/>
      <c r="F664" s="37"/>
      <c r="G664" s="32">
        <v>175</v>
      </c>
      <c r="H664" s="32">
        <v>175</v>
      </c>
      <c r="I664" s="36">
        <v>59</v>
      </c>
      <c r="J664" s="36">
        <v>62</v>
      </c>
      <c r="K664" s="36">
        <v>54</v>
      </c>
      <c r="L664" s="32">
        <v>0</v>
      </c>
      <c r="M664" s="32">
        <v>0</v>
      </c>
      <c r="N664" s="32">
        <v>0</v>
      </c>
      <c r="O664" s="32">
        <v>0</v>
      </c>
      <c r="P664" s="32">
        <v>0</v>
      </c>
      <c r="Q664" s="32">
        <v>0</v>
      </c>
      <c r="R664" s="32">
        <v>0</v>
      </c>
    </row>
    <row r="665" spans="1:18" ht="14.15" customHeight="1" x14ac:dyDescent="0.2">
      <c r="A665" s="8"/>
      <c r="B665" s="13"/>
      <c r="C665" s="10" t="s">
        <v>339</v>
      </c>
      <c r="D665" s="8" t="s">
        <v>262</v>
      </c>
      <c r="E665" s="37"/>
      <c r="F665" s="37"/>
      <c r="G665" s="32">
        <v>191</v>
      </c>
      <c r="H665" s="32">
        <v>191</v>
      </c>
      <c r="I665" s="36">
        <v>68</v>
      </c>
      <c r="J665" s="36">
        <v>56</v>
      </c>
      <c r="K665" s="36">
        <v>67</v>
      </c>
      <c r="L665" s="32">
        <v>0</v>
      </c>
      <c r="M665" s="32">
        <v>0</v>
      </c>
      <c r="N665" s="32">
        <v>0</v>
      </c>
      <c r="O665" s="32">
        <v>0</v>
      </c>
      <c r="P665" s="32">
        <v>0</v>
      </c>
      <c r="Q665" s="32">
        <v>0</v>
      </c>
      <c r="R665" s="32">
        <v>0</v>
      </c>
    </row>
    <row r="666" spans="1:18" ht="14.15" customHeight="1" x14ac:dyDescent="0.2">
      <c r="A666" s="8"/>
      <c r="B666" s="13"/>
      <c r="C666" s="10" t="s">
        <v>346</v>
      </c>
      <c r="D666" s="8" t="s">
        <v>261</v>
      </c>
      <c r="E666" s="37"/>
      <c r="F666" s="37"/>
      <c r="G666" s="32">
        <v>51</v>
      </c>
      <c r="H666" s="32">
        <v>51</v>
      </c>
      <c r="I666" s="32">
        <v>19</v>
      </c>
      <c r="J666" s="32">
        <v>13</v>
      </c>
      <c r="K666" s="32">
        <v>19</v>
      </c>
      <c r="L666" s="32">
        <v>0</v>
      </c>
      <c r="M666" s="32">
        <v>0</v>
      </c>
      <c r="N666" s="32">
        <v>0</v>
      </c>
      <c r="O666" s="32">
        <v>0</v>
      </c>
      <c r="P666" s="32">
        <v>0</v>
      </c>
      <c r="Q666" s="32">
        <v>0</v>
      </c>
      <c r="R666" s="32">
        <v>0</v>
      </c>
    </row>
    <row r="667" spans="1:18" ht="14.15" customHeight="1" x14ac:dyDescent="0.2">
      <c r="A667" s="8"/>
      <c r="B667" s="13"/>
      <c r="C667" s="10" t="s">
        <v>346</v>
      </c>
      <c r="D667" s="8" t="s">
        <v>262</v>
      </c>
      <c r="E667" s="37"/>
      <c r="F667" s="37"/>
      <c r="G667" s="32">
        <v>59</v>
      </c>
      <c r="H667" s="32">
        <v>59</v>
      </c>
      <c r="I667" s="32">
        <v>17</v>
      </c>
      <c r="J667" s="32">
        <v>17</v>
      </c>
      <c r="K667" s="32">
        <v>25</v>
      </c>
      <c r="L667" s="32">
        <v>0</v>
      </c>
      <c r="M667" s="32">
        <v>0</v>
      </c>
      <c r="N667" s="32">
        <v>0</v>
      </c>
      <c r="O667" s="32">
        <v>0</v>
      </c>
      <c r="P667" s="32">
        <v>0</v>
      </c>
      <c r="Q667" s="32">
        <v>0</v>
      </c>
      <c r="R667" s="32">
        <v>0</v>
      </c>
    </row>
    <row r="668" spans="1:18" ht="14.15" customHeight="1" x14ac:dyDescent="0.2">
      <c r="A668" s="220" t="s">
        <v>363</v>
      </c>
      <c r="B668" s="221" t="s">
        <v>208</v>
      </c>
      <c r="C668" s="222"/>
      <c r="D668" s="220"/>
      <c r="E668" s="223">
        <v>3</v>
      </c>
      <c r="F668" s="223">
        <v>0</v>
      </c>
      <c r="G668" s="223">
        <v>85</v>
      </c>
      <c r="H668" s="223">
        <v>85</v>
      </c>
      <c r="I668" s="223">
        <v>23</v>
      </c>
      <c r="J668" s="223">
        <v>30</v>
      </c>
      <c r="K668" s="223">
        <v>32</v>
      </c>
      <c r="L668" s="223">
        <v>0</v>
      </c>
      <c r="M668" s="223">
        <v>0</v>
      </c>
      <c r="N668" s="223">
        <v>0</v>
      </c>
      <c r="O668" s="223">
        <v>0</v>
      </c>
      <c r="P668" s="223">
        <v>0</v>
      </c>
      <c r="Q668" s="223">
        <v>0</v>
      </c>
      <c r="R668" s="223">
        <v>0</v>
      </c>
    </row>
    <row r="669" spans="1:18" ht="14.15" customHeight="1" x14ac:dyDescent="0.2">
      <c r="A669" s="8"/>
      <c r="B669" s="13"/>
      <c r="C669" s="10" t="s">
        <v>339</v>
      </c>
      <c r="D669" s="8" t="s">
        <v>261</v>
      </c>
      <c r="E669" s="37"/>
      <c r="F669" s="37"/>
      <c r="G669" s="32">
        <v>41</v>
      </c>
      <c r="H669" s="32">
        <v>41</v>
      </c>
      <c r="I669" s="36">
        <v>12</v>
      </c>
      <c r="J669" s="36">
        <v>11</v>
      </c>
      <c r="K669" s="36">
        <v>18</v>
      </c>
      <c r="L669" s="32">
        <v>0</v>
      </c>
      <c r="M669" s="32">
        <v>0</v>
      </c>
      <c r="N669" s="32">
        <v>0</v>
      </c>
      <c r="O669" s="32">
        <v>0</v>
      </c>
      <c r="P669" s="32">
        <v>0</v>
      </c>
      <c r="Q669" s="32">
        <v>0</v>
      </c>
      <c r="R669" s="32">
        <v>0</v>
      </c>
    </row>
    <row r="670" spans="1:18" ht="14.15" customHeight="1" x14ac:dyDescent="0.2">
      <c r="A670" s="8"/>
      <c r="B670" s="13"/>
      <c r="C670" s="10" t="s">
        <v>339</v>
      </c>
      <c r="D670" s="8" t="s">
        <v>262</v>
      </c>
      <c r="E670" s="37"/>
      <c r="F670" s="37"/>
      <c r="G670" s="32">
        <v>44</v>
      </c>
      <c r="H670" s="32">
        <v>44</v>
      </c>
      <c r="I670" s="36">
        <v>11</v>
      </c>
      <c r="J670" s="36">
        <v>19</v>
      </c>
      <c r="K670" s="36">
        <v>14</v>
      </c>
      <c r="L670" s="32">
        <v>0</v>
      </c>
      <c r="M670" s="32">
        <v>0</v>
      </c>
      <c r="N670" s="32">
        <v>0</v>
      </c>
      <c r="O670" s="32">
        <v>0</v>
      </c>
      <c r="P670" s="32">
        <v>0</v>
      </c>
      <c r="Q670" s="32">
        <v>0</v>
      </c>
      <c r="R670" s="32">
        <v>0</v>
      </c>
    </row>
    <row r="671" spans="1:18" ht="14.15" customHeight="1" x14ac:dyDescent="0.2">
      <c r="A671" s="220" t="s">
        <v>363</v>
      </c>
      <c r="B671" s="221" t="s">
        <v>209</v>
      </c>
      <c r="C671" s="222"/>
      <c r="D671" s="220"/>
      <c r="E671" s="223">
        <v>3</v>
      </c>
      <c r="F671" s="223">
        <v>0</v>
      </c>
      <c r="G671" s="223">
        <v>67</v>
      </c>
      <c r="H671" s="223">
        <v>67</v>
      </c>
      <c r="I671" s="223">
        <v>21</v>
      </c>
      <c r="J671" s="223">
        <v>7</v>
      </c>
      <c r="K671" s="223">
        <v>39</v>
      </c>
      <c r="L671" s="223">
        <v>0</v>
      </c>
      <c r="M671" s="223">
        <v>0</v>
      </c>
      <c r="N671" s="223">
        <v>0</v>
      </c>
      <c r="O671" s="223">
        <v>0</v>
      </c>
      <c r="P671" s="223">
        <v>0</v>
      </c>
      <c r="Q671" s="223">
        <v>0</v>
      </c>
      <c r="R671" s="223">
        <v>0</v>
      </c>
    </row>
    <row r="672" spans="1:18" ht="14.15" customHeight="1" x14ac:dyDescent="0.2">
      <c r="A672" s="8"/>
      <c r="B672" s="13"/>
      <c r="C672" s="10" t="s">
        <v>339</v>
      </c>
      <c r="D672" s="8" t="s">
        <v>261</v>
      </c>
      <c r="E672" s="37"/>
      <c r="F672" s="37"/>
      <c r="G672" s="32">
        <v>39</v>
      </c>
      <c r="H672" s="32">
        <v>39</v>
      </c>
      <c r="I672" s="36">
        <v>13</v>
      </c>
      <c r="J672" s="36">
        <v>3</v>
      </c>
      <c r="K672" s="36">
        <v>23</v>
      </c>
      <c r="L672" s="32">
        <v>0</v>
      </c>
      <c r="M672" s="32">
        <v>0</v>
      </c>
      <c r="N672" s="32">
        <v>0</v>
      </c>
      <c r="O672" s="32">
        <v>0</v>
      </c>
      <c r="P672" s="32">
        <v>0</v>
      </c>
      <c r="Q672" s="32">
        <v>0</v>
      </c>
      <c r="R672" s="32">
        <v>0</v>
      </c>
    </row>
    <row r="673" spans="1:18" ht="14.15" customHeight="1" x14ac:dyDescent="0.2">
      <c r="A673" s="8"/>
      <c r="B673" s="13"/>
      <c r="C673" s="10" t="s">
        <v>339</v>
      </c>
      <c r="D673" s="8" t="s">
        <v>262</v>
      </c>
      <c r="E673" s="37"/>
      <c r="F673" s="37"/>
      <c r="G673" s="32">
        <v>28</v>
      </c>
      <c r="H673" s="32">
        <v>28</v>
      </c>
      <c r="I673" s="36">
        <v>8</v>
      </c>
      <c r="J673" s="36">
        <v>4</v>
      </c>
      <c r="K673" s="36">
        <v>16</v>
      </c>
      <c r="L673" s="32">
        <v>0</v>
      </c>
      <c r="M673" s="32">
        <v>0</v>
      </c>
      <c r="N673" s="32">
        <v>0</v>
      </c>
      <c r="O673" s="32">
        <v>0</v>
      </c>
      <c r="P673" s="32">
        <v>0</v>
      </c>
      <c r="Q673" s="32">
        <v>0</v>
      </c>
      <c r="R673" s="32">
        <v>0</v>
      </c>
    </row>
    <row r="674" spans="1:18" ht="14.15" customHeight="1" x14ac:dyDescent="0.2">
      <c r="A674" s="225" t="s">
        <v>387</v>
      </c>
      <c r="B674" s="226">
        <v>5</v>
      </c>
      <c r="C674" s="225"/>
      <c r="D674" s="225"/>
      <c r="E674" s="228">
        <v>48</v>
      </c>
      <c r="F674" s="228">
        <v>0</v>
      </c>
      <c r="G674" s="228">
        <v>1417</v>
      </c>
      <c r="H674" s="228">
        <v>1409</v>
      </c>
      <c r="I674" s="228">
        <v>468</v>
      </c>
      <c r="J674" s="228">
        <v>428</v>
      </c>
      <c r="K674" s="228">
        <v>513</v>
      </c>
      <c r="L674" s="228">
        <v>0</v>
      </c>
      <c r="M674" s="228">
        <v>0</v>
      </c>
      <c r="N674" s="228">
        <v>0</v>
      </c>
      <c r="O674" s="228">
        <v>0</v>
      </c>
      <c r="P674" s="228">
        <v>0</v>
      </c>
      <c r="Q674" s="228">
        <v>8</v>
      </c>
      <c r="R674" s="228">
        <v>0</v>
      </c>
    </row>
    <row r="675" spans="1:18" s="46" customFormat="1" ht="14.15" customHeight="1" x14ac:dyDescent="0.2">
      <c r="A675" s="250" t="s">
        <v>349</v>
      </c>
      <c r="B675" s="251">
        <f t="shared" ref="B675:D675" si="0">SUMIF($A$6:$A$674,"管内計",B6:B674)</f>
        <v>191</v>
      </c>
      <c r="C675" s="252">
        <f t="shared" si="0"/>
        <v>0</v>
      </c>
      <c r="D675" s="252">
        <f t="shared" si="0"/>
        <v>0</v>
      </c>
      <c r="E675" s="252">
        <f>SUMIF($A$6:$A$674,"管内計",E6:E674)</f>
        <v>2032</v>
      </c>
      <c r="F675" s="252">
        <f t="shared" ref="F675" si="1">SUMIF($A$6:$A$674,"管内計",F6:F674)</f>
        <v>162</v>
      </c>
      <c r="G675" s="252">
        <f t="shared" ref="G675" si="2">SUMIF($A$6:$A$674,"管内計",G6:G674)</f>
        <v>71393</v>
      </c>
      <c r="H675" s="252">
        <f t="shared" ref="H675:I675" si="3">SUMIF($A$6:$A$674,"管内計",H6:H674)</f>
        <v>68980</v>
      </c>
      <c r="I675" s="252">
        <f t="shared" si="3"/>
        <v>23302</v>
      </c>
      <c r="J675" s="252">
        <f t="shared" ref="J675" si="4">SUMIF($A$6:$A$674,"管内計",J6:J674)</f>
        <v>22537</v>
      </c>
      <c r="K675" s="252">
        <f>SUMIF($A$6:$A$674,"管内計",K6:K674)</f>
        <v>23141</v>
      </c>
      <c r="L675" s="252">
        <f t="shared" ref="L675:M675" si="5">SUMIF($A$6:$A$674,"管内計",L6:L674)</f>
        <v>2132</v>
      </c>
      <c r="M675" s="252">
        <f t="shared" si="5"/>
        <v>713</v>
      </c>
      <c r="N675" s="252">
        <f t="shared" ref="N675" si="6">SUMIF($A$6:$A$674,"管内計",N6:N674)</f>
        <v>569</v>
      </c>
      <c r="O675" s="252">
        <f t="shared" ref="O675" si="7">SUMIF($A$6:$A$674,"管内計",O6:O674)</f>
        <v>328</v>
      </c>
      <c r="P675" s="252">
        <f t="shared" ref="P675:Q675" si="8">SUMIF($A$6:$A$674,"管内計",P6:P674)</f>
        <v>522</v>
      </c>
      <c r="Q675" s="252">
        <f t="shared" si="8"/>
        <v>281</v>
      </c>
      <c r="R675" s="252">
        <f t="shared" ref="R675" si="9">SUMIF($A$6:$A$674,"管内計",R6:R674)</f>
        <v>0</v>
      </c>
    </row>
    <row r="676" spans="1:18" ht="14.15" customHeight="1" x14ac:dyDescent="0.2">
      <c r="A676" s="22"/>
      <c r="B676" s="17"/>
      <c r="C676" s="2"/>
      <c r="D676" s="22"/>
      <c r="E676" s="18"/>
      <c r="F676" s="18"/>
      <c r="G676" s="38"/>
      <c r="H676" s="38"/>
      <c r="I676" s="38"/>
      <c r="J676" s="38"/>
      <c r="K676" s="38"/>
      <c r="L676" s="38"/>
      <c r="M676" s="38"/>
      <c r="N676" s="38"/>
      <c r="O676" s="38"/>
      <c r="P676" s="38"/>
      <c r="Q676" s="18"/>
      <c r="R676" s="18"/>
    </row>
    <row r="677" spans="1:18" ht="14.15" customHeight="1" x14ac:dyDescent="0.2">
      <c r="A677" s="22"/>
      <c r="B677" s="17"/>
      <c r="C677" s="2"/>
      <c r="D677" s="22"/>
      <c r="E677" s="18"/>
      <c r="F677" s="19"/>
      <c r="G677" s="38"/>
      <c r="H677" s="38"/>
      <c r="I677" s="38"/>
      <c r="J677" s="38"/>
      <c r="K677" s="38"/>
      <c r="L677" s="39"/>
      <c r="M677" s="39"/>
      <c r="N677" s="39"/>
      <c r="O677" s="39"/>
      <c r="P677" s="39"/>
      <c r="Q677" s="19"/>
      <c r="R677" s="19"/>
    </row>
    <row r="678" spans="1:18" ht="14.15" customHeight="1" x14ac:dyDescent="0.2">
      <c r="A678" s="22"/>
      <c r="B678" s="17"/>
      <c r="C678" s="2"/>
      <c r="D678" s="22"/>
      <c r="E678" s="18"/>
      <c r="F678" s="18"/>
      <c r="G678" s="38"/>
      <c r="H678" s="38"/>
      <c r="I678" s="40"/>
      <c r="J678" s="40"/>
      <c r="K678" s="40"/>
      <c r="L678" s="38"/>
      <c r="M678" s="38"/>
      <c r="N678" s="38"/>
      <c r="O678" s="38"/>
      <c r="P678" s="38"/>
      <c r="Q678" s="18"/>
      <c r="R678" s="18"/>
    </row>
    <row r="679" spans="1:18" ht="14.15" customHeight="1" x14ac:dyDescent="0.2">
      <c r="A679" s="22"/>
      <c r="B679" s="17"/>
      <c r="C679" s="2"/>
      <c r="D679" s="22"/>
      <c r="E679" s="18"/>
      <c r="F679" s="18"/>
      <c r="G679" s="38"/>
      <c r="H679" s="38"/>
      <c r="I679" s="40"/>
      <c r="J679" s="40"/>
      <c r="K679" s="40"/>
      <c r="L679" s="38"/>
      <c r="M679" s="38"/>
      <c r="N679" s="38"/>
      <c r="O679" s="38"/>
      <c r="P679" s="38"/>
      <c r="Q679" s="18"/>
      <c r="R679" s="18"/>
    </row>
    <row r="680" spans="1:18" ht="14.15" customHeight="1" x14ac:dyDescent="0.2">
      <c r="A680" s="22"/>
      <c r="B680" s="17"/>
      <c r="C680" s="2"/>
      <c r="D680" s="22"/>
      <c r="E680" s="18"/>
      <c r="F680" s="19"/>
      <c r="G680" s="38"/>
      <c r="H680" s="38"/>
      <c r="I680" s="38"/>
      <c r="J680" s="38"/>
      <c r="K680" s="38"/>
      <c r="L680" s="39"/>
      <c r="M680" s="39"/>
      <c r="N680" s="39"/>
      <c r="O680" s="39"/>
      <c r="P680" s="39"/>
      <c r="Q680" s="18"/>
      <c r="R680" s="19"/>
    </row>
    <row r="681" spans="1:18" ht="14.15" customHeight="1" x14ac:dyDescent="0.2">
      <c r="A681" s="22"/>
      <c r="B681" s="17"/>
      <c r="C681" s="2"/>
      <c r="D681" s="22"/>
      <c r="E681" s="18"/>
      <c r="F681" s="18"/>
      <c r="G681" s="38"/>
      <c r="H681" s="38"/>
      <c r="I681" s="40"/>
      <c r="J681" s="40"/>
      <c r="K681" s="40"/>
      <c r="L681" s="38"/>
      <c r="M681" s="38"/>
      <c r="N681" s="38"/>
      <c r="O681" s="38"/>
      <c r="P681" s="38"/>
      <c r="Q681" s="19"/>
      <c r="R681" s="18"/>
    </row>
    <row r="682" spans="1:18" ht="14.15" customHeight="1" x14ac:dyDescent="0.2">
      <c r="A682" s="22"/>
      <c r="B682" s="17"/>
      <c r="C682" s="2"/>
      <c r="D682" s="22"/>
      <c r="E682" s="18"/>
      <c r="F682" s="18"/>
      <c r="G682" s="38"/>
      <c r="H682" s="38"/>
      <c r="I682" s="40"/>
      <c r="J682" s="40"/>
      <c r="K682" s="40"/>
      <c r="L682" s="38"/>
      <c r="M682" s="38"/>
      <c r="N682" s="38"/>
      <c r="O682" s="38"/>
      <c r="P682" s="38"/>
      <c r="Q682" s="19"/>
      <c r="R682" s="18"/>
    </row>
    <row r="683" spans="1:18" ht="14.15" customHeight="1" x14ac:dyDescent="0.2">
      <c r="A683" s="22"/>
      <c r="B683" s="17"/>
      <c r="C683" s="2"/>
      <c r="D683" s="22"/>
      <c r="E683" s="18"/>
      <c r="F683" s="18"/>
      <c r="G683" s="38"/>
      <c r="H683" s="38"/>
      <c r="I683" s="40"/>
      <c r="J683" s="40"/>
      <c r="K683" s="40"/>
      <c r="L683" s="38"/>
      <c r="M683" s="38"/>
      <c r="N683" s="38"/>
      <c r="O683" s="38"/>
      <c r="P683" s="38"/>
      <c r="Q683" s="20"/>
      <c r="R683" s="18"/>
    </row>
    <row r="684" spans="1:18" ht="14.15" customHeight="1" x14ac:dyDescent="0.2">
      <c r="A684" s="22"/>
      <c r="B684" s="17"/>
      <c r="C684" s="2"/>
      <c r="D684" s="22"/>
      <c r="E684" s="18"/>
      <c r="F684" s="18"/>
      <c r="G684" s="38"/>
      <c r="H684" s="38"/>
      <c r="I684" s="40"/>
      <c r="J684" s="40"/>
      <c r="K684" s="40"/>
      <c r="L684" s="38"/>
      <c r="M684" s="38"/>
      <c r="N684" s="38"/>
      <c r="O684" s="38"/>
      <c r="P684" s="38"/>
      <c r="Q684" s="20"/>
      <c r="R684" s="18"/>
    </row>
    <row r="685" spans="1:18" ht="14.15" customHeight="1" x14ac:dyDescent="0.2">
      <c r="A685" s="22"/>
      <c r="B685" s="17"/>
      <c r="C685" s="2"/>
      <c r="D685" s="22"/>
      <c r="E685" s="18"/>
      <c r="F685" s="19"/>
      <c r="G685" s="38"/>
      <c r="H685" s="38"/>
      <c r="I685" s="38"/>
      <c r="J685" s="38"/>
      <c r="K685" s="38"/>
      <c r="L685" s="39"/>
      <c r="M685" s="39"/>
      <c r="N685" s="39"/>
      <c r="O685" s="39"/>
      <c r="P685" s="39"/>
      <c r="Q685" s="19"/>
      <c r="R685" s="19"/>
    </row>
    <row r="686" spans="1:18" ht="14.15" customHeight="1" x14ac:dyDescent="0.2">
      <c r="A686" s="22"/>
      <c r="B686" s="17"/>
      <c r="C686" s="2"/>
      <c r="D686" s="22"/>
      <c r="E686" s="18"/>
      <c r="F686" s="18"/>
      <c r="G686" s="38"/>
      <c r="H686" s="38"/>
      <c r="I686" s="40"/>
      <c r="J686" s="40"/>
      <c r="K686" s="40"/>
      <c r="L686" s="38"/>
      <c r="M686" s="38"/>
      <c r="N686" s="38"/>
      <c r="O686" s="38"/>
      <c r="P686" s="38"/>
      <c r="Q686" s="18"/>
      <c r="R686" s="18"/>
    </row>
    <row r="687" spans="1:18" ht="14.15" customHeight="1" x14ac:dyDescent="0.2">
      <c r="A687" s="22"/>
      <c r="B687" s="17"/>
      <c r="C687" s="2"/>
      <c r="D687" s="22"/>
      <c r="E687" s="18"/>
      <c r="F687" s="18"/>
      <c r="G687" s="38"/>
      <c r="H687" s="38"/>
      <c r="I687" s="40"/>
      <c r="J687" s="40"/>
      <c r="K687" s="40"/>
      <c r="L687" s="38"/>
      <c r="M687" s="38"/>
      <c r="N687" s="38"/>
      <c r="O687" s="38"/>
      <c r="P687" s="38"/>
      <c r="Q687" s="18"/>
      <c r="R687" s="18"/>
    </row>
    <row r="688" spans="1:18" ht="14.15" customHeight="1" x14ac:dyDescent="0.2">
      <c r="A688" s="22"/>
      <c r="B688" s="17"/>
      <c r="C688" s="2"/>
      <c r="D688" s="22"/>
      <c r="E688" s="18"/>
      <c r="F688" s="18"/>
      <c r="G688" s="38"/>
      <c r="H688" s="38"/>
      <c r="I688" s="38"/>
      <c r="J688" s="38"/>
      <c r="K688" s="38"/>
      <c r="L688" s="38"/>
      <c r="M688" s="38"/>
      <c r="N688" s="38"/>
      <c r="O688" s="38"/>
      <c r="P688" s="38"/>
      <c r="Q688" s="18"/>
      <c r="R688" s="18"/>
    </row>
    <row r="689" spans="1:18" ht="14.15" customHeight="1" x14ac:dyDescent="0.2">
      <c r="A689" s="22"/>
      <c r="B689" s="17"/>
      <c r="C689" s="2"/>
      <c r="D689" s="22"/>
      <c r="E689" s="18"/>
      <c r="F689" s="18"/>
      <c r="G689" s="38"/>
      <c r="H689" s="38"/>
      <c r="I689" s="38"/>
      <c r="J689" s="38"/>
      <c r="K689" s="38"/>
      <c r="L689" s="38"/>
      <c r="M689" s="38"/>
      <c r="N689" s="38"/>
      <c r="O689" s="38"/>
      <c r="P689" s="38"/>
      <c r="Q689" s="18"/>
      <c r="R689" s="18"/>
    </row>
    <row r="690" spans="1:18" ht="14.15" customHeight="1" x14ac:dyDescent="0.2">
      <c r="A690" s="22"/>
      <c r="B690" s="17"/>
      <c r="C690" s="2"/>
      <c r="D690" s="22"/>
      <c r="E690" s="18"/>
      <c r="F690" s="19"/>
      <c r="G690" s="38"/>
      <c r="H690" s="38"/>
      <c r="I690" s="38"/>
      <c r="J690" s="38"/>
      <c r="K690" s="38"/>
      <c r="L690" s="39"/>
      <c r="M690" s="39"/>
      <c r="N690" s="39"/>
      <c r="O690" s="39"/>
      <c r="P690" s="39"/>
      <c r="Q690" s="19"/>
      <c r="R690" s="19"/>
    </row>
    <row r="691" spans="1:18" ht="14.15" customHeight="1" x14ac:dyDescent="0.2">
      <c r="A691" s="22"/>
      <c r="B691" s="17"/>
      <c r="C691" s="2"/>
      <c r="D691" s="22"/>
      <c r="E691" s="18"/>
      <c r="F691" s="18"/>
      <c r="G691" s="38"/>
      <c r="H691" s="38"/>
      <c r="I691" s="40"/>
      <c r="J691" s="40"/>
      <c r="K691" s="40"/>
      <c r="L691" s="38"/>
      <c r="M691" s="38"/>
      <c r="N691" s="38"/>
      <c r="O691" s="38"/>
      <c r="P691" s="38"/>
      <c r="Q691" s="18"/>
      <c r="R691" s="18"/>
    </row>
    <row r="692" spans="1:18" ht="14.15" customHeight="1" x14ac:dyDescent="0.2">
      <c r="A692" s="22"/>
      <c r="B692" s="17"/>
      <c r="C692" s="2"/>
      <c r="D692" s="22"/>
      <c r="E692" s="18"/>
      <c r="F692" s="18"/>
      <c r="G692" s="38"/>
      <c r="H692" s="38"/>
      <c r="I692" s="40"/>
      <c r="J692" s="40"/>
      <c r="K692" s="40"/>
      <c r="L692" s="38"/>
      <c r="M692" s="38"/>
      <c r="N692" s="38"/>
      <c r="O692" s="38"/>
      <c r="P692" s="38"/>
      <c r="Q692" s="18"/>
      <c r="R692" s="18"/>
    </row>
    <row r="693" spans="1:18" ht="14.15" customHeight="1" x14ac:dyDescent="0.2">
      <c r="A693" s="22"/>
      <c r="B693" s="17"/>
      <c r="C693" s="2"/>
      <c r="D693" s="22"/>
      <c r="E693" s="18"/>
      <c r="F693" s="19"/>
      <c r="G693" s="38"/>
      <c r="H693" s="38"/>
      <c r="I693" s="38"/>
      <c r="J693" s="38"/>
      <c r="K693" s="38"/>
      <c r="L693" s="39"/>
      <c r="M693" s="39"/>
      <c r="N693" s="39"/>
      <c r="O693" s="39"/>
      <c r="P693" s="39"/>
      <c r="Q693" s="19"/>
      <c r="R693" s="19"/>
    </row>
    <row r="694" spans="1:18" ht="14.15" customHeight="1" x14ac:dyDescent="0.2">
      <c r="A694" s="22"/>
      <c r="B694" s="17"/>
      <c r="C694" s="2"/>
      <c r="D694" s="22"/>
      <c r="E694" s="18"/>
      <c r="F694" s="18"/>
      <c r="G694" s="38"/>
      <c r="H694" s="38"/>
      <c r="I694" s="40"/>
      <c r="J694" s="40"/>
      <c r="K694" s="40"/>
      <c r="L694" s="38"/>
      <c r="M694" s="38"/>
      <c r="N694" s="38"/>
      <c r="O694" s="38"/>
      <c r="P694" s="38"/>
      <c r="Q694" s="18"/>
      <c r="R694" s="18"/>
    </row>
    <row r="695" spans="1:18" ht="14.15" customHeight="1" x14ac:dyDescent="0.2">
      <c r="A695" s="22"/>
      <c r="B695" s="17"/>
      <c r="C695" s="2"/>
      <c r="D695" s="22"/>
      <c r="E695" s="18"/>
      <c r="F695" s="18"/>
      <c r="G695" s="38"/>
      <c r="H695" s="38"/>
      <c r="I695" s="40"/>
      <c r="J695" s="40"/>
      <c r="K695" s="40"/>
      <c r="L695" s="38"/>
      <c r="M695" s="38"/>
      <c r="N695" s="38"/>
      <c r="O695" s="38"/>
      <c r="P695" s="38"/>
      <c r="Q695" s="18"/>
      <c r="R695" s="18"/>
    </row>
    <row r="696" spans="1:18" ht="14.15" customHeight="1" x14ac:dyDescent="0.2">
      <c r="A696" s="22"/>
      <c r="B696" s="21"/>
      <c r="C696" s="22"/>
      <c r="D696" s="22"/>
      <c r="E696" s="18"/>
      <c r="F696" s="18"/>
      <c r="G696" s="38"/>
      <c r="H696" s="38"/>
      <c r="I696" s="38"/>
      <c r="J696" s="38"/>
      <c r="K696" s="38"/>
      <c r="L696" s="38"/>
      <c r="M696" s="38"/>
      <c r="N696" s="38"/>
      <c r="O696" s="38"/>
      <c r="P696" s="38"/>
      <c r="Q696" s="18"/>
      <c r="R696" s="18"/>
    </row>
    <row r="697" spans="1:18" s="24" customFormat="1" ht="14.15" customHeight="1" x14ac:dyDescent="0.2">
      <c r="A697" s="23"/>
      <c r="B697" s="21"/>
      <c r="C697" s="23"/>
      <c r="D697" s="23"/>
      <c r="E697" s="18"/>
      <c r="F697" s="18"/>
      <c r="G697" s="38"/>
      <c r="H697" s="38"/>
      <c r="I697" s="38"/>
      <c r="J697" s="38"/>
      <c r="K697" s="38"/>
      <c r="L697" s="38"/>
      <c r="M697" s="38"/>
      <c r="N697" s="38"/>
      <c r="O697" s="38"/>
      <c r="P697" s="38"/>
      <c r="Q697" s="18"/>
      <c r="R697" s="18"/>
    </row>
    <row r="698" spans="1:18" s="5" customFormat="1" x14ac:dyDescent="0.2">
      <c r="A698" s="29"/>
      <c r="B698" s="25"/>
      <c r="C698" s="25"/>
      <c r="D698" s="29"/>
      <c r="E698" s="25"/>
      <c r="F698" s="25"/>
      <c r="G698" s="41"/>
      <c r="H698" s="41"/>
      <c r="I698" s="41"/>
      <c r="J698" s="41"/>
      <c r="K698" s="41"/>
      <c r="L698" s="41"/>
      <c r="M698" s="41"/>
      <c r="N698" s="41"/>
      <c r="O698" s="41"/>
      <c r="P698" s="41"/>
      <c r="Q698" s="25"/>
      <c r="R698" s="25"/>
    </row>
    <row r="699" spans="1:18" s="5" customFormat="1" x14ac:dyDescent="0.2">
      <c r="A699" s="29"/>
      <c r="B699" s="25"/>
      <c r="C699" s="25"/>
      <c r="D699" s="29"/>
      <c r="E699" s="25"/>
      <c r="F699" s="25"/>
      <c r="G699" s="41"/>
      <c r="H699" s="41"/>
      <c r="I699" s="41"/>
      <c r="J699" s="41"/>
      <c r="K699" s="41"/>
      <c r="L699" s="41"/>
      <c r="M699" s="41"/>
      <c r="N699" s="41"/>
      <c r="O699" s="41"/>
      <c r="P699" s="41"/>
      <c r="Q699" s="25"/>
      <c r="R699" s="25"/>
    </row>
  </sheetData>
  <mergeCells count="21">
    <mergeCell ref="H2:R2"/>
    <mergeCell ref="H3:K3"/>
    <mergeCell ref="L3:P3"/>
    <mergeCell ref="Q3:Q5"/>
    <mergeCell ref="R3:R5"/>
    <mergeCell ref="H4:H5"/>
    <mergeCell ref="I4:I5"/>
    <mergeCell ref="J4:J5"/>
    <mergeCell ref="K4:K5"/>
    <mergeCell ref="L4:L5"/>
    <mergeCell ref="M4:M5"/>
    <mergeCell ref="N4:N5"/>
    <mergeCell ref="O4:O5"/>
    <mergeCell ref="P4:P5"/>
    <mergeCell ref="G2:G5"/>
    <mergeCell ref="A2:A5"/>
    <mergeCell ref="B2:B5"/>
    <mergeCell ref="C2:C5"/>
    <mergeCell ref="E2:E5"/>
    <mergeCell ref="F2:F5"/>
    <mergeCell ref="D2:D5"/>
  </mergeCells>
  <phoneticPr fontId="2"/>
  <printOptions horizontalCentered="1"/>
  <pageMargins left="0.31496062992125984" right="0.31496062992125984" top="0.74803149606299213" bottom="0.74803149606299213" header="0.31496062992125984" footer="0.19685039370078741"/>
  <pageSetup paperSize="9" scale="76" firstPageNumber="152" fitToHeight="0" orientation="portrait" useFirstPageNumber="1" r:id="rId1"/>
  <headerFooter scaleWithDoc="0">
    <oddFooter>&amp;C&amp;"ＭＳ ゴシック,標準"&amp;8－ &amp;P &amp;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O77"/>
  <sheetViews>
    <sheetView view="pageBreakPreview" topLeftCell="A31" zoomScale="85" zoomScaleNormal="100" zoomScaleSheetLayoutView="85" workbookViewId="0">
      <selection activeCell="L14" sqref="L14"/>
    </sheetView>
  </sheetViews>
  <sheetFormatPr defaultColWidth="12.08984375" defaultRowHeight="14.5" x14ac:dyDescent="0.2"/>
  <cols>
    <col min="1" max="1" width="9.08984375" style="111" customWidth="1"/>
    <col min="2" max="2" width="17.6328125" style="111" customWidth="1"/>
    <col min="3" max="3" width="6.08984375" style="111" customWidth="1"/>
    <col min="4" max="4" width="6.08984375" style="112" customWidth="1"/>
    <col min="5" max="7" width="6.08984375" style="111" customWidth="1"/>
    <col min="8" max="8" width="6.08984375" style="112" customWidth="1"/>
    <col min="9" max="15" width="6.08984375" style="111" customWidth="1"/>
    <col min="16" max="16384" width="12.08984375" style="105"/>
  </cols>
  <sheetData>
    <row r="1" spans="1:15" s="97" customFormat="1" ht="18.75" customHeight="1" x14ac:dyDescent="0.2">
      <c r="A1" s="113" t="s">
        <v>550</v>
      </c>
      <c r="B1" s="101"/>
      <c r="C1" s="102"/>
      <c r="D1" s="96"/>
      <c r="E1" s="102"/>
      <c r="F1" s="102"/>
      <c r="G1" s="102"/>
      <c r="H1" s="96"/>
      <c r="I1" s="102"/>
      <c r="J1" s="102"/>
      <c r="K1" s="102"/>
      <c r="L1" s="102"/>
      <c r="M1" s="102"/>
      <c r="N1" s="102"/>
      <c r="O1" s="102"/>
    </row>
    <row r="2" spans="1:15" ht="13.5" customHeight="1" x14ac:dyDescent="0.2">
      <c r="A2" s="351" t="s">
        <v>6</v>
      </c>
      <c r="B2" s="351" t="s">
        <v>2</v>
      </c>
      <c r="C2" s="353" t="s">
        <v>437</v>
      </c>
      <c r="D2" s="354"/>
      <c r="E2" s="354"/>
      <c r="F2" s="354"/>
      <c r="G2" s="354"/>
      <c r="H2" s="354"/>
      <c r="I2" s="354"/>
      <c r="J2" s="354"/>
      <c r="K2" s="354"/>
      <c r="L2" s="354"/>
      <c r="M2" s="354"/>
      <c r="N2" s="354"/>
      <c r="O2" s="355"/>
    </row>
    <row r="3" spans="1:15" ht="13.5" customHeight="1" x14ac:dyDescent="0.2">
      <c r="A3" s="352"/>
      <c r="B3" s="352"/>
      <c r="C3" s="356" t="s">
        <v>436</v>
      </c>
      <c r="D3" s="358" t="s">
        <v>393</v>
      </c>
      <c r="E3" s="359"/>
      <c r="F3" s="359"/>
      <c r="G3" s="359"/>
      <c r="H3" s="359"/>
      <c r="I3" s="360"/>
      <c r="J3" s="358" t="s">
        <v>394</v>
      </c>
      <c r="K3" s="359"/>
      <c r="L3" s="359"/>
      <c r="M3" s="359"/>
      <c r="N3" s="359"/>
      <c r="O3" s="360"/>
    </row>
    <row r="4" spans="1:15" ht="13.5" customHeight="1" x14ac:dyDescent="0.2">
      <c r="A4" s="352"/>
      <c r="B4" s="352"/>
      <c r="C4" s="356"/>
      <c r="D4" s="203" t="s">
        <v>435</v>
      </c>
      <c r="E4" s="348" t="s">
        <v>434</v>
      </c>
      <c r="F4" s="203" t="s">
        <v>433</v>
      </c>
      <c r="G4" s="203" t="s">
        <v>432</v>
      </c>
      <c r="H4" s="344" t="s">
        <v>431</v>
      </c>
      <c r="I4" s="344" t="s">
        <v>3</v>
      </c>
      <c r="J4" s="203" t="s">
        <v>435</v>
      </c>
      <c r="K4" s="348" t="s">
        <v>434</v>
      </c>
      <c r="L4" s="203" t="s">
        <v>433</v>
      </c>
      <c r="M4" s="203" t="s">
        <v>432</v>
      </c>
      <c r="N4" s="344" t="s">
        <v>431</v>
      </c>
      <c r="O4" s="344" t="s">
        <v>3</v>
      </c>
    </row>
    <row r="5" spans="1:15" ht="13.5" customHeight="1" x14ac:dyDescent="0.2">
      <c r="A5" s="352"/>
      <c r="B5" s="352"/>
      <c r="C5" s="357"/>
      <c r="D5" s="204" t="s">
        <v>430</v>
      </c>
      <c r="E5" s="361"/>
      <c r="F5" s="204" t="s">
        <v>430</v>
      </c>
      <c r="G5" s="204" t="s">
        <v>429</v>
      </c>
      <c r="H5" s="350"/>
      <c r="I5" s="361"/>
      <c r="J5" s="204" t="s">
        <v>430</v>
      </c>
      <c r="K5" s="349"/>
      <c r="L5" s="204" t="s">
        <v>430</v>
      </c>
      <c r="M5" s="204" t="s">
        <v>429</v>
      </c>
      <c r="N5" s="350"/>
      <c r="O5" s="350"/>
    </row>
    <row r="6" spans="1:15" s="99" customFormat="1" ht="14.15" customHeight="1" x14ac:dyDescent="0.2">
      <c r="A6" s="103" t="s">
        <v>557</v>
      </c>
      <c r="B6" s="81" t="s">
        <v>104</v>
      </c>
      <c r="C6" s="82">
        <v>11</v>
      </c>
      <c r="D6" s="82">
        <v>7</v>
      </c>
      <c r="E6" s="82">
        <v>1</v>
      </c>
      <c r="F6" s="82">
        <v>0</v>
      </c>
      <c r="G6" s="82">
        <v>1</v>
      </c>
      <c r="H6" s="82">
        <v>2</v>
      </c>
      <c r="I6" s="82">
        <v>11</v>
      </c>
      <c r="J6" s="82">
        <v>0</v>
      </c>
      <c r="K6" s="82">
        <v>0</v>
      </c>
      <c r="L6" s="82">
        <v>0</v>
      </c>
      <c r="M6" s="82">
        <v>0</v>
      </c>
      <c r="N6" s="82">
        <v>0</v>
      </c>
      <c r="O6" s="82">
        <v>0</v>
      </c>
    </row>
    <row r="7" spans="1:15" s="99" customFormat="1" ht="14.15" customHeight="1" x14ac:dyDescent="0.2">
      <c r="A7" s="262" t="s">
        <v>557</v>
      </c>
      <c r="B7" s="242" t="s">
        <v>106</v>
      </c>
      <c r="C7" s="243">
        <v>14</v>
      </c>
      <c r="D7" s="243">
        <v>8</v>
      </c>
      <c r="E7" s="243">
        <v>1</v>
      </c>
      <c r="F7" s="243">
        <v>0</v>
      </c>
      <c r="G7" s="243">
        <v>0</v>
      </c>
      <c r="H7" s="243">
        <v>5</v>
      </c>
      <c r="I7" s="243">
        <v>14</v>
      </c>
      <c r="J7" s="243">
        <v>0</v>
      </c>
      <c r="K7" s="243">
        <v>0</v>
      </c>
      <c r="L7" s="243">
        <v>0</v>
      </c>
      <c r="M7" s="243">
        <v>0</v>
      </c>
      <c r="N7" s="243">
        <v>0</v>
      </c>
      <c r="O7" s="243">
        <v>0</v>
      </c>
    </row>
    <row r="8" spans="1:15" s="99" customFormat="1" ht="14.15" customHeight="1" x14ac:dyDescent="0.2">
      <c r="A8" s="103" t="s">
        <v>557</v>
      </c>
      <c r="B8" s="81" t="s">
        <v>113</v>
      </c>
      <c r="C8" s="82">
        <v>11</v>
      </c>
      <c r="D8" s="82">
        <v>7</v>
      </c>
      <c r="E8" s="82">
        <v>1</v>
      </c>
      <c r="F8" s="82">
        <v>0</v>
      </c>
      <c r="G8" s="82">
        <v>0</v>
      </c>
      <c r="H8" s="82">
        <v>3</v>
      </c>
      <c r="I8" s="82">
        <v>11</v>
      </c>
      <c r="J8" s="82">
        <v>0</v>
      </c>
      <c r="K8" s="82">
        <v>0</v>
      </c>
      <c r="L8" s="82">
        <v>0</v>
      </c>
      <c r="M8" s="82">
        <v>0</v>
      </c>
      <c r="N8" s="82">
        <v>0</v>
      </c>
      <c r="O8" s="82">
        <v>0</v>
      </c>
    </row>
    <row r="9" spans="1:15" s="99" customFormat="1" ht="14.15" customHeight="1" x14ac:dyDescent="0.2">
      <c r="A9" s="262" t="s">
        <v>557</v>
      </c>
      <c r="B9" s="242" t="s">
        <v>586</v>
      </c>
      <c r="C9" s="243">
        <v>7</v>
      </c>
      <c r="D9" s="243">
        <v>2</v>
      </c>
      <c r="E9" s="243">
        <v>0</v>
      </c>
      <c r="F9" s="243">
        <v>1</v>
      </c>
      <c r="G9" s="243">
        <v>0</v>
      </c>
      <c r="H9" s="243">
        <v>4</v>
      </c>
      <c r="I9" s="243">
        <v>7</v>
      </c>
      <c r="J9" s="243">
        <v>0</v>
      </c>
      <c r="K9" s="243">
        <v>0</v>
      </c>
      <c r="L9" s="243">
        <v>0</v>
      </c>
      <c r="M9" s="243">
        <v>0</v>
      </c>
      <c r="N9" s="243">
        <v>0</v>
      </c>
      <c r="O9" s="243">
        <v>0</v>
      </c>
    </row>
    <row r="10" spans="1:15" s="99" customFormat="1" ht="14.15" customHeight="1" x14ac:dyDescent="0.2">
      <c r="A10" s="103" t="s">
        <v>557</v>
      </c>
      <c r="B10" s="81" t="s">
        <v>103</v>
      </c>
      <c r="C10" s="82">
        <v>8</v>
      </c>
      <c r="D10" s="82">
        <v>8</v>
      </c>
      <c r="E10" s="82">
        <v>0</v>
      </c>
      <c r="F10" s="82">
        <v>0</v>
      </c>
      <c r="G10" s="82">
        <v>0</v>
      </c>
      <c r="H10" s="82">
        <v>0</v>
      </c>
      <c r="I10" s="82">
        <v>8</v>
      </c>
      <c r="J10" s="82">
        <v>0</v>
      </c>
      <c r="K10" s="82">
        <v>0</v>
      </c>
      <c r="L10" s="82">
        <v>0</v>
      </c>
      <c r="M10" s="82">
        <v>0</v>
      </c>
      <c r="N10" s="82">
        <v>0</v>
      </c>
      <c r="O10" s="82">
        <v>0</v>
      </c>
    </row>
    <row r="11" spans="1:15" s="99" customFormat="1" ht="14.15" customHeight="1" x14ac:dyDescent="0.2">
      <c r="A11" s="262" t="s">
        <v>557</v>
      </c>
      <c r="B11" s="242" t="s">
        <v>114</v>
      </c>
      <c r="C11" s="243">
        <v>11</v>
      </c>
      <c r="D11" s="243">
        <v>7</v>
      </c>
      <c r="E11" s="243">
        <v>0</v>
      </c>
      <c r="F11" s="243">
        <v>0</v>
      </c>
      <c r="G11" s="243">
        <v>1</v>
      </c>
      <c r="H11" s="243">
        <v>3</v>
      </c>
      <c r="I11" s="243">
        <v>11</v>
      </c>
      <c r="J11" s="243">
        <v>0</v>
      </c>
      <c r="K11" s="243">
        <v>0</v>
      </c>
      <c r="L11" s="243">
        <v>0</v>
      </c>
      <c r="M11" s="243">
        <v>0</v>
      </c>
      <c r="N11" s="243">
        <v>0</v>
      </c>
      <c r="O11" s="243">
        <v>0</v>
      </c>
    </row>
    <row r="12" spans="1:15" s="99" customFormat="1" ht="14.15" customHeight="1" x14ac:dyDescent="0.2">
      <c r="A12" s="103" t="s">
        <v>557</v>
      </c>
      <c r="B12" s="81" t="s">
        <v>105</v>
      </c>
      <c r="C12" s="82">
        <v>13</v>
      </c>
      <c r="D12" s="82">
        <v>8</v>
      </c>
      <c r="E12" s="82">
        <v>1</v>
      </c>
      <c r="F12" s="82">
        <v>0</v>
      </c>
      <c r="G12" s="82">
        <v>0</v>
      </c>
      <c r="H12" s="82">
        <v>4</v>
      </c>
      <c r="I12" s="82">
        <v>13</v>
      </c>
      <c r="J12" s="82">
        <v>0</v>
      </c>
      <c r="K12" s="82">
        <v>0</v>
      </c>
      <c r="L12" s="82">
        <v>0</v>
      </c>
      <c r="M12" s="82">
        <v>0</v>
      </c>
      <c r="N12" s="82">
        <v>0</v>
      </c>
      <c r="O12" s="82">
        <v>0</v>
      </c>
    </row>
    <row r="13" spans="1:15" s="99" customFormat="1" ht="14.15" customHeight="1" x14ac:dyDescent="0.2">
      <c r="A13" s="262" t="s">
        <v>557</v>
      </c>
      <c r="B13" s="242" t="s">
        <v>107</v>
      </c>
      <c r="C13" s="243">
        <v>8</v>
      </c>
      <c r="D13" s="243">
        <v>6</v>
      </c>
      <c r="E13" s="243">
        <v>0</v>
      </c>
      <c r="F13" s="243">
        <v>0</v>
      </c>
      <c r="G13" s="243">
        <v>0</v>
      </c>
      <c r="H13" s="243">
        <v>2</v>
      </c>
      <c r="I13" s="243">
        <v>8</v>
      </c>
      <c r="J13" s="243">
        <v>0</v>
      </c>
      <c r="K13" s="243">
        <v>0</v>
      </c>
      <c r="L13" s="243">
        <v>0</v>
      </c>
      <c r="M13" s="243">
        <v>0</v>
      </c>
      <c r="N13" s="243">
        <v>0</v>
      </c>
      <c r="O13" s="243">
        <v>0</v>
      </c>
    </row>
    <row r="14" spans="1:15" s="99" customFormat="1" ht="14.15" customHeight="1" x14ac:dyDescent="0.2">
      <c r="A14" s="103" t="s">
        <v>557</v>
      </c>
      <c r="B14" s="81" t="s">
        <v>108</v>
      </c>
      <c r="C14" s="82">
        <v>13</v>
      </c>
      <c r="D14" s="82">
        <v>13</v>
      </c>
      <c r="E14" s="82">
        <v>0</v>
      </c>
      <c r="F14" s="82">
        <v>0</v>
      </c>
      <c r="G14" s="82">
        <v>0</v>
      </c>
      <c r="H14" s="82">
        <v>0</v>
      </c>
      <c r="I14" s="82">
        <v>13</v>
      </c>
      <c r="J14" s="82">
        <v>0</v>
      </c>
      <c r="K14" s="82">
        <v>0</v>
      </c>
      <c r="L14" s="82">
        <v>0</v>
      </c>
      <c r="M14" s="82">
        <v>0</v>
      </c>
      <c r="N14" s="82">
        <v>0</v>
      </c>
      <c r="O14" s="82">
        <v>0</v>
      </c>
    </row>
    <row r="15" spans="1:15" s="99" customFormat="1" ht="14.15" customHeight="1" x14ac:dyDescent="0.2">
      <c r="A15" s="262" t="s">
        <v>557</v>
      </c>
      <c r="B15" s="242" t="s">
        <v>101</v>
      </c>
      <c r="C15" s="243">
        <v>7</v>
      </c>
      <c r="D15" s="243">
        <v>5</v>
      </c>
      <c r="E15" s="243">
        <v>1</v>
      </c>
      <c r="F15" s="243">
        <v>0</v>
      </c>
      <c r="G15" s="243">
        <v>1</v>
      </c>
      <c r="H15" s="243">
        <v>0</v>
      </c>
      <c r="I15" s="243">
        <v>7</v>
      </c>
      <c r="J15" s="243">
        <v>0</v>
      </c>
      <c r="K15" s="243">
        <v>0</v>
      </c>
      <c r="L15" s="243">
        <v>0</v>
      </c>
      <c r="M15" s="243">
        <v>0</v>
      </c>
      <c r="N15" s="243">
        <v>0</v>
      </c>
      <c r="O15" s="243">
        <v>0</v>
      </c>
    </row>
    <row r="16" spans="1:15" s="99" customFormat="1" ht="14.15" customHeight="1" x14ac:dyDescent="0.2">
      <c r="A16" s="103" t="s">
        <v>557</v>
      </c>
      <c r="B16" s="81" t="s">
        <v>102</v>
      </c>
      <c r="C16" s="82">
        <v>7</v>
      </c>
      <c r="D16" s="82">
        <v>7</v>
      </c>
      <c r="E16" s="82">
        <v>0</v>
      </c>
      <c r="F16" s="82">
        <v>0</v>
      </c>
      <c r="G16" s="82">
        <v>0</v>
      </c>
      <c r="H16" s="82">
        <v>0</v>
      </c>
      <c r="I16" s="82">
        <v>7</v>
      </c>
      <c r="J16" s="82">
        <v>0</v>
      </c>
      <c r="K16" s="82">
        <v>0</v>
      </c>
      <c r="L16" s="82">
        <v>0</v>
      </c>
      <c r="M16" s="82">
        <v>0</v>
      </c>
      <c r="N16" s="82">
        <v>0</v>
      </c>
      <c r="O16" s="82">
        <v>0</v>
      </c>
    </row>
    <row r="17" spans="1:15" s="99" customFormat="1" ht="14.15" customHeight="1" x14ac:dyDescent="0.2">
      <c r="A17" s="262" t="s">
        <v>557</v>
      </c>
      <c r="B17" s="242" t="s">
        <v>587</v>
      </c>
      <c r="C17" s="243">
        <v>11</v>
      </c>
      <c r="D17" s="243">
        <v>11</v>
      </c>
      <c r="E17" s="243">
        <v>0</v>
      </c>
      <c r="F17" s="243">
        <v>0</v>
      </c>
      <c r="G17" s="243">
        <v>0</v>
      </c>
      <c r="H17" s="243">
        <v>0</v>
      </c>
      <c r="I17" s="243">
        <v>11</v>
      </c>
      <c r="J17" s="243">
        <v>0</v>
      </c>
      <c r="K17" s="243">
        <v>0</v>
      </c>
      <c r="L17" s="243">
        <v>0</v>
      </c>
      <c r="M17" s="243">
        <v>0</v>
      </c>
      <c r="N17" s="243">
        <v>0</v>
      </c>
      <c r="O17" s="243">
        <v>0</v>
      </c>
    </row>
    <row r="18" spans="1:15" s="99" customFormat="1" ht="14.15" customHeight="1" x14ac:dyDescent="0.2">
      <c r="A18" s="103" t="s">
        <v>557</v>
      </c>
      <c r="B18" s="81" t="s">
        <v>112</v>
      </c>
      <c r="C18" s="82">
        <v>15</v>
      </c>
      <c r="D18" s="82">
        <v>14</v>
      </c>
      <c r="E18" s="82">
        <v>1</v>
      </c>
      <c r="F18" s="82">
        <v>0</v>
      </c>
      <c r="G18" s="82">
        <v>0</v>
      </c>
      <c r="H18" s="82">
        <v>0</v>
      </c>
      <c r="I18" s="82">
        <v>15</v>
      </c>
      <c r="J18" s="82">
        <v>0</v>
      </c>
      <c r="K18" s="82">
        <v>0</v>
      </c>
      <c r="L18" s="82">
        <v>0</v>
      </c>
      <c r="M18" s="82">
        <v>0</v>
      </c>
      <c r="N18" s="82">
        <v>0</v>
      </c>
      <c r="O18" s="82">
        <v>0</v>
      </c>
    </row>
    <row r="19" spans="1:15" s="99" customFormat="1" ht="14.15" customHeight="1" x14ac:dyDescent="0.2">
      <c r="A19" s="262" t="s">
        <v>557</v>
      </c>
      <c r="B19" s="242" t="s">
        <v>111</v>
      </c>
      <c r="C19" s="243">
        <v>10</v>
      </c>
      <c r="D19" s="243">
        <v>6</v>
      </c>
      <c r="E19" s="243">
        <v>1</v>
      </c>
      <c r="F19" s="243">
        <v>0</v>
      </c>
      <c r="G19" s="243">
        <v>1</v>
      </c>
      <c r="H19" s="243">
        <v>2</v>
      </c>
      <c r="I19" s="243">
        <v>10</v>
      </c>
      <c r="J19" s="243">
        <v>0</v>
      </c>
      <c r="K19" s="243">
        <v>0</v>
      </c>
      <c r="L19" s="243">
        <v>0</v>
      </c>
      <c r="M19" s="243">
        <v>0</v>
      </c>
      <c r="N19" s="243">
        <v>0</v>
      </c>
      <c r="O19" s="243">
        <v>0</v>
      </c>
    </row>
    <row r="20" spans="1:15" s="99" customFormat="1" ht="14.15" customHeight="1" x14ac:dyDescent="0.2">
      <c r="A20" s="103" t="s">
        <v>557</v>
      </c>
      <c r="B20" s="81" t="s">
        <v>588</v>
      </c>
      <c r="C20" s="82">
        <v>5</v>
      </c>
      <c r="D20" s="82">
        <v>5</v>
      </c>
      <c r="E20" s="82">
        <v>0</v>
      </c>
      <c r="F20" s="82">
        <v>0</v>
      </c>
      <c r="G20" s="82">
        <v>0</v>
      </c>
      <c r="H20" s="82">
        <v>0</v>
      </c>
      <c r="I20" s="82">
        <v>5</v>
      </c>
      <c r="J20" s="82">
        <v>0</v>
      </c>
      <c r="K20" s="82">
        <v>0</v>
      </c>
      <c r="L20" s="82">
        <v>0</v>
      </c>
      <c r="M20" s="82">
        <v>0</v>
      </c>
      <c r="N20" s="82">
        <v>0</v>
      </c>
      <c r="O20" s="82">
        <v>0</v>
      </c>
    </row>
    <row r="21" spans="1:15" s="99" customFormat="1" ht="14.15" customHeight="1" x14ac:dyDescent="0.2">
      <c r="A21" s="262" t="s">
        <v>557</v>
      </c>
      <c r="B21" s="242" t="s">
        <v>110</v>
      </c>
      <c r="C21" s="243">
        <v>10</v>
      </c>
      <c r="D21" s="243">
        <v>7</v>
      </c>
      <c r="E21" s="243">
        <v>1</v>
      </c>
      <c r="F21" s="243">
        <v>0</v>
      </c>
      <c r="G21" s="243">
        <v>0</v>
      </c>
      <c r="H21" s="243">
        <v>2</v>
      </c>
      <c r="I21" s="243">
        <v>10</v>
      </c>
      <c r="J21" s="243">
        <v>0</v>
      </c>
      <c r="K21" s="243">
        <v>0</v>
      </c>
      <c r="L21" s="243">
        <v>0</v>
      </c>
      <c r="M21" s="243">
        <v>0</v>
      </c>
      <c r="N21" s="243">
        <v>0</v>
      </c>
      <c r="O21" s="243">
        <v>0</v>
      </c>
    </row>
    <row r="22" spans="1:15" s="99" customFormat="1" ht="14.15" customHeight="1" x14ac:dyDescent="0.2">
      <c r="A22" s="103" t="s">
        <v>557</v>
      </c>
      <c r="B22" s="81" t="s">
        <v>331</v>
      </c>
      <c r="C22" s="82">
        <v>5</v>
      </c>
      <c r="D22" s="82">
        <v>5</v>
      </c>
      <c r="E22" s="82">
        <v>0</v>
      </c>
      <c r="F22" s="82">
        <v>0</v>
      </c>
      <c r="G22" s="82">
        <v>0</v>
      </c>
      <c r="H22" s="82">
        <v>0</v>
      </c>
      <c r="I22" s="82">
        <v>5</v>
      </c>
      <c r="J22" s="82">
        <v>0</v>
      </c>
      <c r="K22" s="82">
        <v>0</v>
      </c>
      <c r="L22" s="82">
        <v>0</v>
      </c>
      <c r="M22" s="82">
        <v>0</v>
      </c>
      <c r="N22" s="82">
        <v>0</v>
      </c>
      <c r="O22" s="82">
        <v>0</v>
      </c>
    </row>
    <row r="23" spans="1:15" s="99" customFormat="1" ht="14.15" customHeight="1" x14ac:dyDescent="0.2">
      <c r="A23" s="262" t="s">
        <v>557</v>
      </c>
      <c r="B23" s="242" t="s">
        <v>152</v>
      </c>
      <c r="C23" s="243">
        <v>3</v>
      </c>
      <c r="D23" s="243">
        <v>3</v>
      </c>
      <c r="E23" s="243">
        <v>0</v>
      </c>
      <c r="F23" s="243">
        <v>0</v>
      </c>
      <c r="G23" s="243">
        <v>0</v>
      </c>
      <c r="H23" s="243">
        <v>0</v>
      </c>
      <c r="I23" s="243">
        <v>3</v>
      </c>
      <c r="J23" s="243">
        <v>0</v>
      </c>
      <c r="K23" s="243">
        <v>0</v>
      </c>
      <c r="L23" s="243">
        <v>0</v>
      </c>
      <c r="M23" s="243">
        <v>0</v>
      </c>
      <c r="N23" s="243">
        <v>0</v>
      </c>
      <c r="O23" s="243">
        <v>0</v>
      </c>
    </row>
    <row r="24" spans="1:15" s="99" customFormat="1" ht="14.15" customHeight="1" x14ac:dyDescent="0.2">
      <c r="A24" s="103" t="s">
        <v>557</v>
      </c>
      <c r="B24" s="81" t="s">
        <v>109</v>
      </c>
      <c r="C24" s="82">
        <v>24</v>
      </c>
      <c r="D24" s="82">
        <v>11</v>
      </c>
      <c r="E24" s="82">
        <v>1</v>
      </c>
      <c r="F24" s="82">
        <v>10</v>
      </c>
      <c r="G24" s="82">
        <v>1</v>
      </c>
      <c r="H24" s="82">
        <v>1</v>
      </c>
      <c r="I24" s="82">
        <v>24</v>
      </c>
      <c r="J24" s="82">
        <v>0</v>
      </c>
      <c r="K24" s="82">
        <v>0</v>
      </c>
      <c r="L24" s="82">
        <v>0</v>
      </c>
      <c r="M24" s="82">
        <v>0</v>
      </c>
      <c r="N24" s="82">
        <v>0</v>
      </c>
      <c r="O24" s="82">
        <v>0</v>
      </c>
    </row>
    <row r="25" spans="1:15" s="99" customFormat="1" ht="14.15" customHeight="1" x14ac:dyDescent="0.2">
      <c r="A25" s="262" t="s">
        <v>557</v>
      </c>
      <c r="B25" s="242" t="s">
        <v>589</v>
      </c>
      <c r="C25" s="243">
        <v>11</v>
      </c>
      <c r="D25" s="243">
        <v>11</v>
      </c>
      <c r="E25" s="243">
        <v>0</v>
      </c>
      <c r="F25" s="243">
        <v>0</v>
      </c>
      <c r="G25" s="243">
        <v>0</v>
      </c>
      <c r="H25" s="243">
        <v>0</v>
      </c>
      <c r="I25" s="243">
        <v>11</v>
      </c>
      <c r="J25" s="243">
        <v>0</v>
      </c>
      <c r="K25" s="243">
        <v>0</v>
      </c>
      <c r="L25" s="243">
        <v>0</v>
      </c>
      <c r="M25" s="243">
        <v>0</v>
      </c>
      <c r="N25" s="243">
        <v>0</v>
      </c>
      <c r="O25" s="243">
        <v>0</v>
      </c>
    </row>
    <row r="26" spans="1:15" s="99" customFormat="1" ht="14.15" customHeight="1" x14ac:dyDescent="0.2">
      <c r="A26" s="103" t="s">
        <v>557</v>
      </c>
      <c r="B26" s="81" t="s">
        <v>590</v>
      </c>
      <c r="C26" s="82">
        <v>3</v>
      </c>
      <c r="D26" s="82">
        <v>2</v>
      </c>
      <c r="E26" s="82">
        <v>0</v>
      </c>
      <c r="F26" s="82">
        <v>0</v>
      </c>
      <c r="G26" s="82">
        <v>1</v>
      </c>
      <c r="H26" s="82">
        <v>0</v>
      </c>
      <c r="I26" s="82">
        <v>3</v>
      </c>
      <c r="J26" s="82">
        <v>0</v>
      </c>
      <c r="K26" s="82">
        <v>0</v>
      </c>
      <c r="L26" s="82">
        <v>0</v>
      </c>
      <c r="M26" s="82">
        <v>0</v>
      </c>
      <c r="N26" s="82">
        <v>0</v>
      </c>
      <c r="O26" s="82">
        <v>0</v>
      </c>
    </row>
    <row r="27" spans="1:15" s="99" customFormat="1" ht="14.15" customHeight="1" x14ac:dyDescent="0.2">
      <c r="A27" s="262" t="s">
        <v>557</v>
      </c>
      <c r="B27" s="242" t="s">
        <v>151</v>
      </c>
      <c r="C27" s="243">
        <v>8</v>
      </c>
      <c r="D27" s="243">
        <v>7</v>
      </c>
      <c r="E27" s="243">
        <v>1</v>
      </c>
      <c r="F27" s="243">
        <v>0</v>
      </c>
      <c r="G27" s="243">
        <v>0</v>
      </c>
      <c r="H27" s="243">
        <v>0</v>
      </c>
      <c r="I27" s="243">
        <v>8</v>
      </c>
      <c r="J27" s="243">
        <v>0</v>
      </c>
      <c r="K27" s="243">
        <v>0</v>
      </c>
      <c r="L27" s="243">
        <v>0</v>
      </c>
      <c r="M27" s="243">
        <v>0</v>
      </c>
      <c r="N27" s="243">
        <v>0</v>
      </c>
      <c r="O27" s="243">
        <v>0</v>
      </c>
    </row>
    <row r="28" spans="1:15" s="99" customFormat="1" ht="14.15" customHeight="1" x14ac:dyDescent="0.2">
      <c r="A28" s="249" t="s">
        <v>428</v>
      </c>
      <c r="B28" s="238">
        <v>22</v>
      </c>
      <c r="C28" s="239">
        <v>215</v>
      </c>
      <c r="D28" s="239">
        <v>160</v>
      </c>
      <c r="E28" s="239">
        <v>10</v>
      </c>
      <c r="F28" s="239">
        <v>11</v>
      </c>
      <c r="G28" s="239">
        <v>6</v>
      </c>
      <c r="H28" s="239">
        <v>28</v>
      </c>
      <c r="I28" s="239">
        <v>215</v>
      </c>
      <c r="J28" s="239">
        <v>0</v>
      </c>
      <c r="K28" s="239">
        <v>0</v>
      </c>
      <c r="L28" s="239">
        <v>0</v>
      </c>
      <c r="M28" s="239">
        <v>0</v>
      </c>
      <c r="N28" s="239">
        <v>0</v>
      </c>
      <c r="O28" s="239">
        <v>0</v>
      </c>
    </row>
    <row r="29" spans="1:15" s="99" customFormat="1" ht="14.15" customHeight="1" x14ac:dyDescent="0.2">
      <c r="A29" s="103" t="s">
        <v>558</v>
      </c>
      <c r="B29" s="81" t="s">
        <v>121</v>
      </c>
      <c r="C29" s="82">
        <v>3</v>
      </c>
      <c r="D29" s="82">
        <v>3</v>
      </c>
      <c r="E29" s="82">
        <v>0</v>
      </c>
      <c r="F29" s="82">
        <v>0</v>
      </c>
      <c r="G29" s="82">
        <v>0</v>
      </c>
      <c r="H29" s="82">
        <v>0</v>
      </c>
      <c r="I29" s="82">
        <v>3</v>
      </c>
      <c r="J29" s="82">
        <v>0</v>
      </c>
      <c r="K29" s="82">
        <v>0</v>
      </c>
      <c r="L29" s="82">
        <v>0</v>
      </c>
      <c r="M29" s="82">
        <v>0</v>
      </c>
      <c r="N29" s="82">
        <v>0</v>
      </c>
      <c r="O29" s="82">
        <v>0</v>
      </c>
    </row>
    <row r="30" spans="1:15" s="99" customFormat="1" ht="14.15" customHeight="1" x14ac:dyDescent="0.2">
      <c r="A30" s="262" t="s">
        <v>558</v>
      </c>
      <c r="B30" s="242" t="s">
        <v>591</v>
      </c>
      <c r="C30" s="243">
        <v>5</v>
      </c>
      <c r="D30" s="243">
        <v>5</v>
      </c>
      <c r="E30" s="243">
        <v>0</v>
      </c>
      <c r="F30" s="243">
        <v>0</v>
      </c>
      <c r="G30" s="243">
        <v>0</v>
      </c>
      <c r="H30" s="243">
        <v>0</v>
      </c>
      <c r="I30" s="243">
        <v>5</v>
      </c>
      <c r="J30" s="243">
        <v>0</v>
      </c>
      <c r="K30" s="243">
        <v>0</v>
      </c>
      <c r="L30" s="243">
        <v>0</v>
      </c>
      <c r="M30" s="243">
        <v>0</v>
      </c>
      <c r="N30" s="243">
        <v>0</v>
      </c>
      <c r="O30" s="243">
        <v>0</v>
      </c>
    </row>
    <row r="31" spans="1:15" s="99" customFormat="1" ht="14.15" customHeight="1" x14ac:dyDescent="0.2">
      <c r="A31" s="103" t="s">
        <v>558</v>
      </c>
      <c r="B31" s="81" t="s">
        <v>122</v>
      </c>
      <c r="C31" s="82">
        <v>4</v>
      </c>
      <c r="D31" s="82">
        <v>2</v>
      </c>
      <c r="E31" s="82">
        <v>0</v>
      </c>
      <c r="F31" s="82">
        <v>0</v>
      </c>
      <c r="G31" s="82">
        <v>0</v>
      </c>
      <c r="H31" s="82">
        <v>2</v>
      </c>
      <c r="I31" s="82">
        <v>4</v>
      </c>
      <c r="J31" s="82">
        <v>0</v>
      </c>
      <c r="K31" s="82">
        <v>0</v>
      </c>
      <c r="L31" s="82">
        <v>0</v>
      </c>
      <c r="M31" s="82">
        <v>0</v>
      </c>
      <c r="N31" s="82">
        <v>0</v>
      </c>
      <c r="O31" s="82">
        <v>0</v>
      </c>
    </row>
    <row r="32" spans="1:15" s="99" customFormat="1" ht="14.15" customHeight="1" x14ac:dyDescent="0.2">
      <c r="A32" s="262" t="s">
        <v>558</v>
      </c>
      <c r="B32" s="242" t="s">
        <v>236</v>
      </c>
      <c r="C32" s="243">
        <v>4</v>
      </c>
      <c r="D32" s="243">
        <v>4</v>
      </c>
      <c r="E32" s="243">
        <v>0</v>
      </c>
      <c r="F32" s="243">
        <v>0</v>
      </c>
      <c r="G32" s="243">
        <v>0</v>
      </c>
      <c r="H32" s="243">
        <v>0</v>
      </c>
      <c r="I32" s="243">
        <v>4</v>
      </c>
      <c r="J32" s="243">
        <v>0</v>
      </c>
      <c r="K32" s="243">
        <v>0</v>
      </c>
      <c r="L32" s="243">
        <v>0</v>
      </c>
      <c r="M32" s="243">
        <v>0</v>
      </c>
      <c r="N32" s="243">
        <v>0</v>
      </c>
      <c r="O32" s="243">
        <v>0</v>
      </c>
    </row>
    <row r="33" spans="1:15" s="99" customFormat="1" ht="14.15" customHeight="1" x14ac:dyDescent="0.2">
      <c r="A33" s="249" t="s">
        <v>428</v>
      </c>
      <c r="B33" s="238">
        <v>4</v>
      </c>
      <c r="C33" s="239">
        <v>16</v>
      </c>
      <c r="D33" s="239">
        <v>14</v>
      </c>
      <c r="E33" s="239">
        <v>0</v>
      </c>
      <c r="F33" s="239">
        <v>0</v>
      </c>
      <c r="G33" s="239">
        <v>0</v>
      </c>
      <c r="H33" s="239">
        <v>2</v>
      </c>
      <c r="I33" s="239">
        <v>16</v>
      </c>
      <c r="J33" s="239">
        <v>0</v>
      </c>
      <c r="K33" s="239">
        <v>0</v>
      </c>
      <c r="L33" s="239">
        <v>0</v>
      </c>
      <c r="M33" s="239">
        <v>0</v>
      </c>
      <c r="N33" s="239">
        <v>0</v>
      </c>
      <c r="O33" s="239">
        <v>0</v>
      </c>
    </row>
    <row r="34" spans="1:15" s="99" customFormat="1" ht="14.15" customHeight="1" x14ac:dyDescent="0.2">
      <c r="A34" s="103" t="s">
        <v>560</v>
      </c>
      <c r="B34" s="81" t="s">
        <v>592</v>
      </c>
      <c r="C34" s="82">
        <v>7</v>
      </c>
      <c r="D34" s="82">
        <v>4</v>
      </c>
      <c r="E34" s="82">
        <v>0</v>
      </c>
      <c r="F34" s="82">
        <v>0</v>
      </c>
      <c r="G34" s="82">
        <v>0</v>
      </c>
      <c r="H34" s="82">
        <v>3</v>
      </c>
      <c r="I34" s="82">
        <v>7</v>
      </c>
      <c r="J34" s="82">
        <v>0</v>
      </c>
      <c r="K34" s="82">
        <v>0</v>
      </c>
      <c r="L34" s="82">
        <v>0</v>
      </c>
      <c r="M34" s="82">
        <v>0</v>
      </c>
      <c r="N34" s="82">
        <v>0</v>
      </c>
      <c r="O34" s="82">
        <v>0</v>
      </c>
    </row>
    <row r="35" spans="1:15" s="99" customFormat="1" ht="14.15" customHeight="1" x14ac:dyDescent="0.2">
      <c r="A35" s="262" t="s">
        <v>560</v>
      </c>
      <c r="B35" s="242" t="s">
        <v>126</v>
      </c>
      <c r="C35" s="243">
        <v>6</v>
      </c>
      <c r="D35" s="243">
        <v>3</v>
      </c>
      <c r="E35" s="243">
        <v>0</v>
      </c>
      <c r="F35" s="243">
        <v>0</v>
      </c>
      <c r="G35" s="243">
        <v>0</v>
      </c>
      <c r="H35" s="243">
        <v>3</v>
      </c>
      <c r="I35" s="243">
        <v>6</v>
      </c>
      <c r="J35" s="243">
        <v>0</v>
      </c>
      <c r="K35" s="243">
        <v>0</v>
      </c>
      <c r="L35" s="243">
        <v>0</v>
      </c>
      <c r="M35" s="243">
        <v>0</v>
      </c>
      <c r="N35" s="243">
        <v>0</v>
      </c>
      <c r="O35" s="243">
        <v>0</v>
      </c>
    </row>
    <row r="36" spans="1:15" s="99" customFormat="1" ht="14.15" customHeight="1" x14ac:dyDescent="0.2">
      <c r="A36" s="103" t="s">
        <v>560</v>
      </c>
      <c r="B36" s="81" t="s">
        <v>130</v>
      </c>
      <c r="C36" s="82">
        <v>3</v>
      </c>
      <c r="D36" s="82">
        <v>2</v>
      </c>
      <c r="E36" s="82">
        <v>0</v>
      </c>
      <c r="F36" s="82">
        <v>0</v>
      </c>
      <c r="G36" s="82">
        <v>0</v>
      </c>
      <c r="H36" s="82">
        <v>1</v>
      </c>
      <c r="I36" s="82">
        <v>3</v>
      </c>
      <c r="J36" s="82">
        <v>0</v>
      </c>
      <c r="K36" s="82">
        <v>0</v>
      </c>
      <c r="L36" s="82">
        <v>0</v>
      </c>
      <c r="M36" s="82">
        <v>0</v>
      </c>
      <c r="N36" s="82">
        <v>0</v>
      </c>
      <c r="O36" s="82">
        <v>0</v>
      </c>
    </row>
    <row r="37" spans="1:15" s="99" customFormat="1" ht="14.15" customHeight="1" x14ac:dyDescent="0.2">
      <c r="A37" s="262" t="s">
        <v>560</v>
      </c>
      <c r="B37" s="242" t="s">
        <v>593</v>
      </c>
      <c r="C37" s="243">
        <v>7</v>
      </c>
      <c r="D37" s="243">
        <v>7</v>
      </c>
      <c r="E37" s="243">
        <v>0</v>
      </c>
      <c r="F37" s="243">
        <v>0</v>
      </c>
      <c r="G37" s="243">
        <v>0</v>
      </c>
      <c r="H37" s="243">
        <v>0</v>
      </c>
      <c r="I37" s="243">
        <v>7</v>
      </c>
      <c r="J37" s="243">
        <v>0</v>
      </c>
      <c r="K37" s="243">
        <v>0</v>
      </c>
      <c r="L37" s="243">
        <v>0</v>
      </c>
      <c r="M37" s="243">
        <v>0</v>
      </c>
      <c r="N37" s="243">
        <v>0</v>
      </c>
      <c r="O37" s="243">
        <v>0</v>
      </c>
    </row>
    <row r="38" spans="1:15" s="99" customFormat="1" ht="14.15" customHeight="1" x14ac:dyDescent="0.2">
      <c r="A38" s="103" t="s">
        <v>560</v>
      </c>
      <c r="B38" s="81" t="s">
        <v>594</v>
      </c>
      <c r="C38" s="82">
        <v>6</v>
      </c>
      <c r="D38" s="82">
        <v>3</v>
      </c>
      <c r="E38" s="82">
        <v>0</v>
      </c>
      <c r="F38" s="82">
        <v>0</v>
      </c>
      <c r="G38" s="82">
        <v>0</v>
      </c>
      <c r="H38" s="82">
        <v>3</v>
      </c>
      <c r="I38" s="82">
        <v>6</v>
      </c>
      <c r="J38" s="82">
        <v>0</v>
      </c>
      <c r="K38" s="82">
        <v>0</v>
      </c>
      <c r="L38" s="82">
        <v>0</v>
      </c>
      <c r="M38" s="82">
        <v>0</v>
      </c>
      <c r="N38" s="82">
        <v>0</v>
      </c>
      <c r="O38" s="82">
        <v>0</v>
      </c>
    </row>
    <row r="39" spans="1:15" s="99" customFormat="1" ht="14.15" customHeight="1" x14ac:dyDescent="0.2">
      <c r="A39" s="249" t="s">
        <v>428</v>
      </c>
      <c r="B39" s="238">
        <v>5</v>
      </c>
      <c r="C39" s="239">
        <v>29</v>
      </c>
      <c r="D39" s="239">
        <v>19</v>
      </c>
      <c r="E39" s="239">
        <v>0</v>
      </c>
      <c r="F39" s="239">
        <v>0</v>
      </c>
      <c r="G39" s="239">
        <v>0</v>
      </c>
      <c r="H39" s="239">
        <v>10</v>
      </c>
      <c r="I39" s="239">
        <v>29</v>
      </c>
      <c r="J39" s="239">
        <v>0</v>
      </c>
      <c r="K39" s="239">
        <v>0</v>
      </c>
      <c r="L39" s="239">
        <v>0</v>
      </c>
      <c r="M39" s="239">
        <v>0</v>
      </c>
      <c r="N39" s="239">
        <v>0</v>
      </c>
      <c r="O39" s="239">
        <v>0</v>
      </c>
    </row>
    <row r="40" spans="1:15" s="99" customFormat="1" ht="14.15" customHeight="1" x14ac:dyDescent="0.2">
      <c r="A40" s="103" t="s">
        <v>563</v>
      </c>
      <c r="B40" s="81" t="s">
        <v>595</v>
      </c>
      <c r="C40" s="82">
        <v>6</v>
      </c>
      <c r="D40" s="82">
        <v>3</v>
      </c>
      <c r="E40" s="82">
        <v>0</v>
      </c>
      <c r="F40" s="82">
        <v>0</v>
      </c>
      <c r="G40" s="82">
        <v>0</v>
      </c>
      <c r="H40" s="82">
        <v>3</v>
      </c>
      <c r="I40" s="82">
        <v>6</v>
      </c>
      <c r="J40" s="82">
        <v>0</v>
      </c>
      <c r="K40" s="82">
        <v>0</v>
      </c>
      <c r="L40" s="82">
        <v>0</v>
      </c>
      <c r="M40" s="82">
        <v>0</v>
      </c>
      <c r="N40" s="82">
        <v>0</v>
      </c>
      <c r="O40" s="82">
        <v>0</v>
      </c>
    </row>
    <row r="41" spans="1:15" s="99" customFormat="1" ht="14.15" customHeight="1" x14ac:dyDescent="0.2">
      <c r="A41" s="262" t="s">
        <v>563</v>
      </c>
      <c r="B41" s="242" t="s">
        <v>596</v>
      </c>
      <c r="C41" s="243">
        <v>6</v>
      </c>
      <c r="D41" s="243">
        <v>5</v>
      </c>
      <c r="E41" s="243">
        <v>0</v>
      </c>
      <c r="F41" s="243">
        <v>0</v>
      </c>
      <c r="G41" s="243">
        <v>1</v>
      </c>
      <c r="H41" s="243">
        <v>0</v>
      </c>
      <c r="I41" s="243">
        <v>6</v>
      </c>
      <c r="J41" s="243">
        <v>0</v>
      </c>
      <c r="K41" s="243">
        <v>0</v>
      </c>
      <c r="L41" s="243">
        <v>0</v>
      </c>
      <c r="M41" s="243">
        <v>0</v>
      </c>
      <c r="N41" s="243">
        <v>0</v>
      </c>
      <c r="O41" s="243">
        <v>0</v>
      </c>
    </row>
    <row r="42" spans="1:15" s="99" customFormat="1" ht="14.15" customHeight="1" x14ac:dyDescent="0.2">
      <c r="A42" s="103" t="s">
        <v>563</v>
      </c>
      <c r="B42" s="81" t="s">
        <v>115</v>
      </c>
      <c r="C42" s="82">
        <v>12</v>
      </c>
      <c r="D42" s="82">
        <v>5</v>
      </c>
      <c r="E42" s="82">
        <v>0</v>
      </c>
      <c r="F42" s="82">
        <v>0</v>
      </c>
      <c r="G42" s="82">
        <v>0</v>
      </c>
      <c r="H42" s="82">
        <v>7</v>
      </c>
      <c r="I42" s="82">
        <v>12</v>
      </c>
      <c r="J42" s="82">
        <v>0</v>
      </c>
      <c r="K42" s="82">
        <v>0</v>
      </c>
      <c r="L42" s="82">
        <v>0</v>
      </c>
      <c r="M42" s="82">
        <v>0</v>
      </c>
      <c r="N42" s="82">
        <v>0</v>
      </c>
      <c r="O42" s="82">
        <v>0</v>
      </c>
    </row>
    <row r="43" spans="1:15" s="99" customFormat="1" ht="14.15" customHeight="1" x14ac:dyDescent="0.2">
      <c r="A43" s="262" t="s">
        <v>563</v>
      </c>
      <c r="B43" s="242" t="s">
        <v>116</v>
      </c>
      <c r="C43" s="243">
        <v>8</v>
      </c>
      <c r="D43" s="243">
        <v>5</v>
      </c>
      <c r="E43" s="243">
        <v>0</v>
      </c>
      <c r="F43" s="243">
        <v>1</v>
      </c>
      <c r="G43" s="243">
        <v>1</v>
      </c>
      <c r="H43" s="243">
        <v>1</v>
      </c>
      <c r="I43" s="243">
        <v>8</v>
      </c>
      <c r="J43" s="243">
        <v>0</v>
      </c>
      <c r="K43" s="243">
        <v>0</v>
      </c>
      <c r="L43" s="243">
        <v>0</v>
      </c>
      <c r="M43" s="243">
        <v>0</v>
      </c>
      <c r="N43" s="243">
        <v>0</v>
      </c>
      <c r="O43" s="243">
        <v>0</v>
      </c>
    </row>
    <row r="44" spans="1:15" s="99" customFormat="1" ht="14.15" customHeight="1" x14ac:dyDescent="0.2">
      <c r="A44" s="103" t="s">
        <v>563</v>
      </c>
      <c r="B44" s="81" t="s">
        <v>117</v>
      </c>
      <c r="C44" s="82">
        <v>5</v>
      </c>
      <c r="D44" s="82">
        <v>4</v>
      </c>
      <c r="E44" s="82">
        <v>0</v>
      </c>
      <c r="F44" s="82">
        <v>1</v>
      </c>
      <c r="G44" s="82">
        <v>0</v>
      </c>
      <c r="H44" s="82">
        <v>0</v>
      </c>
      <c r="I44" s="82">
        <v>5</v>
      </c>
      <c r="J44" s="82">
        <v>0</v>
      </c>
      <c r="K44" s="82">
        <v>0</v>
      </c>
      <c r="L44" s="82">
        <v>0</v>
      </c>
      <c r="M44" s="82">
        <v>0</v>
      </c>
      <c r="N44" s="82">
        <v>0</v>
      </c>
      <c r="O44" s="82">
        <v>0</v>
      </c>
    </row>
    <row r="45" spans="1:15" s="99" customFormat="1" ht="14.15" customHeight="1" x14ac:dyDescent="0.2">
      <c r="A45" s="262" t="s">
        <v>563</v>
      </c>
      <c r="B45" s="242" t="s">
        <v>118</v>
      </c>
      <c r="C45" s="243">
        <v>6</v>
      </c>
      <c r="D45" s="243">
        <v>4</v>
      </c>
      <c r="E45" s="243">
        <v>0</v>
      </c>
      <c r="F45" s="243">
        <v>0</v>
      </c>
      <c r="G45" s="243">
        <v>2</v>
      </c>
      <c r="H45" s="243">
        <v>0</v>
      </c>
      <c r="I45" s="243">
        <v>6</v>
      </c>
      <c r="J45" s="243">
        <v>0</v>
      </c>
      <c r="K45" s="243">
        <v>0</v>
      </c>
      <c r="L45" s="243">
        <v>0</v>
      </c>
      <c r="M45" s="243">
        <v>0</v>
      </c>
      <c r="N45" s="243">
        <v>0</v>
      </c>
      <c r="O45" s="243">
        <v>0</v>
      </c>
    </row>
    <row r="46" spans="1:15" s="99" customFormat="1" ht="14.15" customHeight="1" x14ac:dyDescent="0.2">
      <c r="A46" s="103" t="s">
        <v>563</v>
      </c>
      <c r="B46" s="81" t="s">
        <v>119</v>
      </c>
      <c r="C46" s="82">
        <v>7</v>
      </c>
      <c r="D46" s="82">
        <v>4</v>
      </c>
      <c r="E46" s="82">
        <v>1</v>
      </c>
      <c r="F46" s="82">
        <v>0</v>
      </c>
      <c r="G46" s="82">
        <v>1</v>
      </c>
      <c r="H46" s="82">
        <v>1</v>
      </c>
      <c r="I46" s="82">
        <v>7</v>
      </c>
      <c r="J46" s="82">
        <v>0</v>
      </c>
      <c r="K46" s="82">
        <v>0</v>
      </c>
      <c r="L46" s="82">
        <v>0</v>
      </c>
      <c r="M46" s="82">
        <v>0</v>
      </c>
      <c r="N46" s="82">
        <v>0</v>
      </c>
      <c r="O46" s="82">
        <v>0</v>
      </c>
    </row>
    <row r="47" spans="1:15" s="99" customFormat="1" ht="14.15" customHeight="1" x14ac:dyDescent="0.2">
      <c r="A47" s="103" t="s">
        <v>563</v>
      </c>
      <c r="B47" s="81" t="s">
        <v>597</v>
      </c>
      <c r="C47" s="82">
        <v>4</v>
      </c>
      <c r="D47" s="82">
        <v>3</v>
      </c>
      <c r="E47" s="82">
        <v>0</v>
      </c>
      <c r="F47" s="82">
        <v>0</v>
      </c>
      <c r="G47" s="82">
        <v>0</v>
      </c>
      <c r="H47" s="82">
        <v>1</v>
      </c>
      <c r="I47" s="82">
        <v>4</v>
      </c>
      <c r="J47" s="82">
        <v>0</v>
      </c>
      <c r="K47" s="82">
        <v>0</v>
      </c>
      <c r="L47" s="82">
        <v>0</v>
      </c>
      <c r="M47" s="82">
        <v>0</v>
      </c>
      <c r="N47" s="82">
        <v>0</v>
      </c>
      <c r="O47" s="82">
        <v>0</v>
      </c>
    </row>
    <row r="48" spans="1:15" s="99" customFormat="1" ht="14.15" customHeight="1" x14ac:dyDescent="0.2">
      <c r="A48" s="249" t="s">
        <v>428</v>
      </c>
      <c r="B48" s="238">
        <v>8</v>
      </c>
      <c r="C48" s="239">
        <v>54</v>
      </c>
      <c r="D48" s="239">
        <v>33</v>
      </c>
      <c r="E48" s="239">
        <v>1</v>
      </c>
      <c r="F48" s="239">
        <v>2</v>
      </c>
      <c r="G48" s="239">
        <v>5</v>
      </c>
      <c r="H48" s="239">
        <v>13</v>
      </c>
      <c r="I48" s="239">
        <v>54</v>
      </c>
      <c r="J48" s="239">
        <v>0</v>
      </c>
      <c r="K48" s="239">
        <v>0</v>
      </c>
      <c r="L48" s="239">
        <v>0</v>
      </c>
      <c r="M48" s="239">
        <v>0</v>
      </c>
      <c r="N48" s="239">
        <v>0</v>
      </c>
      <c r="O48" s="239">
        <v>0</v>
      </c>
    </row>
    <row r="49" spans="1:15" s="99" customFormat="1" ht="14.15" customHeight="1" x14ac:dyDescent="0.2">
      <c r="A49" s="103" t="s">
        <v>566</v>
      </c>
      <c r="B49" s="81" t="s">
        <v>123</v>
      </c>
      <c r="C49" s="82">
        <v>4</v>
      </c>
      <c r="D49" s="82">
        <v>4</v>
      </c>
      <c r="E49" s="82">
        <v>0</v>
      </c>
      <c r="F49" s="82">
        <v>0</v>
      </c>
      <c r="G49" s="82">
        <v>0</v>
      </c>
      <c r="H49" s="82">
        <v>0</v>
      </c>
      <c r="I49" s="82">
        <v>4</v>
      </c>
      <c r="J49" s="82">
        <v>0</v>
      </c>
      <c r="K49" s="82">
        <v>0</v>
      </c>
      <c r="L49" s="82">
        <v>0</v>
      </c>
      <c r="M49" s="82">
        <v>0</v>
      </c>
      <c r="N49" s="82">
        <v>0</v>
      </c>
      <c r="O49" s="82">
        <v>0</v>
      </c>
    </row>
    <row r="50" spans="1:15" s="99" customFormat="1" ht="14.15" customHeight="1" x14ac:dyDescent="0.2">
      <c r="A50" s="262" t="s">
        <v>566</v>
      </c>
      <c r="B50" s="242" t="s">
        <v>124</v>
      </c>
      <c r="C50" s="243">
        <v>10</v>
      </c>
      <c r="D50" s="243">
        <v>7</v>
      </c>
      <c r="E50" s="243">
        <v>0</v>
      </c>
      <c r="F50" s="243">
        <v>0</v>
      </c>
      <c r="G50" s="243">
        <v>1</v>
      </c>
      <c r="H50" s="243">
        <v>2</v>
      </c>
      <c r="I50" s="243">
        <v>10</v>
      </c>
      <c r="J50" s="243">
        <v>0</v>
      </c>
      <c r="K50" s="243">
        <v>0</v>
      </c>
      <c r="L50" s="243">
        <v>0</v>
      </c>
      <c r="M50" s="243">
        <v>0</v>
      </c>
      <c r="N50" s="243">
        <v>0</v>
      </c>
      <c r="O50" s="243">
        <v>0</v>
      </c>
    </row>
    <row r="51" spans="1:15" s="99" customFormat="1" ht="14.15" customHeight="1" x14ac:dyDescent="0.2">
      <c r="A51" s="103" t="s">
        <v>566</v>
      </c>
      <c r="B51" s="81" t="s">
        <v>125</v>
      </c>
      <c r="C51" s="82">
        <v>13</v>
      </c>
      <c r="D51" s="82">
        <v>6</v>
      </c>
      <c r="E51" s="82">
        <v>1</v>
      </c>
      <c r="F51" s="82">
        <v>0</v>
      </c>
      <c r="G51" s="82">
        <v>1</v>
      </c>
      <c r="H51" s="82">
        <v>5</v>
      </c>
      <c r="I51" s="82">
        <v>13</v>
      </c>
      <c r="J51" s="82">
        <v>0</v>
      </c>
      <c r="K51" s="82">
        <v>0</v>
      </c>
      <c r="L51" s="82">
        <v>0</v>
      </c>
      <c r="M51" s="82">
        <v>0</v>
      </c>
      <c r="N51" s="82">
        <v>0</v>
      </c>
      <c r="O51" s="82">
        <v>0</v>
      </c>
    </row>
    <row r="52" spans="1:15" s="99" customFormat="1" ht="14.15" customHeight="1" x14ac:dyDescent="0.2">
      <c r="A52" s="262" t="s">
        <v>566</v>
      </c>
      <c r="B52" s="242" t="s">
        <v>598</v>
      </c>
      <c r="C52" s="243">
        <v>7</v>
      </c>
      <c r="D52" s="243">
        <v>5</v>
      </c>
      <c r="E52" s="243">
        <v>0</v>
      </c>
      <c r="F52" s="243">
        <v>0</v>
      </c>
      <c r="G52" s="243">
        <v>0</v>
      </c>
      <c r="H52" s="243">
        <v>2</v>
      </c>
      <c r="I52" s="243">
        <v>7</v>
      </c>
      <c r="J52" s="243">
        <v>0</v>
      </c>
      <c r="K52" s="243">
        <v>0</v>
      </c>
      <c r="L52" s="243">
        <v>0</v>
      </c>
      <c r="M52" s="243">
        <v>0</v>
      </c>
      <c r="N52" s="243">
        <v>0</v>
      </c>
      <c r="O52" s="243">
        <v>0</v>
      </c>
    </row>
    <row r="53" spans="1:15" s="99" customFormat="1" ht="14.15" customHeight="1" x14ac:dyDescent="0.2">
      <c r="A53" s="103" t="s">
        <v>566</v>
      </c>
      <c r="B53" s="81" t="s">
        <v>157</v>
      </c>
      <c r="C53" s="82">
        <v>8</v>
      </c>
      <c r="D53" s="82">
        <v>5</v>
      </c>
      <c r="E53" s="82">
        <v>1</v>
      </c>
      <c r="F53" s="82">
        <v>0</v>
      </c>
      <c r="G53" s="82">
        <v>1</v>
      </c>
      <c r="H53" s="82">
        <v>1</v>
      </c>
      <c r="I53" s="82">
        <v>8</v>
      </c>
      <c r="J53" s="82">
        <v>0</v>
      </c>
      <c r="K53" s="82">
        <v>0</v>
      </c>
      <c r="L53" s="82">
        <v>0</v>
      </c>
      <c r="M53" s="82">
        <v>0</v>
      </c>
      <c r="N53" s="82">
        <v>0</v>
      </c>
      <c r="O53" s="82">
        <v>0</v>
      </c>
    </row>
    <row r="54" spans="1:15" s="99" customFormat="1" ht="14.15" customHeight="1" x14ac:dyDescent="0.2">
      <c r="A54" s="249" t="s">
        <v>428</v>
      </c>
      <c r="B54" s="238">
        <v>5</v>
      </c>
      <c r="C54" s="239">
        <v>42</v>
      </c>
      <c r="D54" s="239">
        <v>27</v>
      </c>
      <c r="E54" s="239">
        <v>2</v>
      </c>
      <c r="F54" s="239">
        <v>0</v>
      </c>
      <c r="G54" s="239">
        <v>3</v>
      </c>
      <c r="H54" s="239">
        <v>10</v>
      </c>
      <c r="I54" s="239">
        <v>42</v>
      </c>
      <c r="J54" s="239">
        <v>0</v>
      </c>
      <c r="K54" s="239">
        <v>0</v>
      </c>
      <c r="L54" s="239">
        <v>0</v>
      </c>
      <c r="M54" s="239">
        <v>0</v>
      </c>
      <c r="N54" s="239">
        <v>0</v>
      </c>
      <c r="O54" s="239">
        <v>0</v>
      </c>
    </row>
    <row r="55" spans="1:15" s="99" customFormat="1" ht="14.15" customHeight="1" x14ac:dyDescent="0.2">
      <c r="A55" s="103" t="s">
        <v>569</v>
      </c>
      <c r="B55" s="81" t="s">
        <v>131</v>
      </c>
      <c r="C55" s="82">
        <v>4</v>
      </c>
      <c r="D55" s="82">
        <v>3</v>
      </c>
      <c r="E55" s="82">
        <v>0</v>
      </c>
      <c r="F55" s="82">
        <v>0</v>
      </c>
      <c r="G55" s="82">
        <v>0</v>
      </c>
      <c r="H55" s="82">
        <v>1</v>
      </c>
      <c r="I55" s="82">
        <v>4</v>
      </c>
      <c r="J55" s="82">
        <v>0</v>
      </c>
      <c r="K55" s="82">
        <v>0</v>
      </c>
      <c r="L55" s="82">
        <v>0</v>
      </c>
      <c r="M55" s="82">
        <v>0</v>
      </c>
      <c r="N55" s="82">
        <v>0</v>
      </c>
      <c r="O55" s="82">
        <v>0</v>
      </c>
    </row>
    <row r="56" spans="1:15" s="99" customFormat="1" ht="14.15" customHeight="1" x14ac:dyDescent="0.2">
      <c r="A56" s="249" t="s">
        <v>428</v>
      </c>
      <c r="B56" s="238">
        <v>1</v>
      </c>
      <c r="C56" s="239">
        <v>4</v>
      </c>
      <c r="D56" s="239">
        <v>3</v>
      </c>
      <c r="E56" s="239">
        <v>0</v>
      </c>
      <c r="F56" s="239">
        <v>0</v>
      </c>
      <c r="G56" s="239">
        <v>0</v>
      </c>
      <c r="H56" s="239">
        <v>1</v>
      </c>
      <c r="I56" s="239">
        <v>4</v>
      </c>
      <c r="J56" s="239">
        <v>0</v>
      </c>
      <c r="K56" s="239">
        <v>0</v>
      </c>
      <c r="L56" s="239">
        <v>0</v>
      </c>
      <c r="M56" s="239">
        <v>0</v>
      </c>
      <c r="N56" s="239">
        <v>0</v>
      </c>
      <c r="O56" s="239">
        <v>0</v>
      </c>
    </row>
    <row r="57" spans="1:15" s="99" customFormat="1" ht="14.15" customHeight="1" x14ac:dyDescent="0.2">
      <c r="A57" s="103" t="s">
        <v>570</v>
      </c>
      <c r="B57" s="81" t="s">
        <v>599</v>
      </c>
      <c r="C57" s="82">
        <v>7</v>
      </c>
      <c r="D57" s="82">
        <v>4</v>
      </c>
      <c r="E57" s="82">
        <v>1</v>
      </c>
      <c r="F57" s="82">
        <v>1</v>
      </c>
      <c r="G57" s="82">
        <v>0</v>
      </c>
      <c r="H57" s="82">
        <v>1</v>
      </c>
      <c r="I57" s="82">
        <v>7</v>
      </c>
      <c r="J57" s="82">
        <v>0</v>
      </c>
      <c r="K57" s="82">
        <v>0</v>
      </c>
      <c r="L57" s="82">
        <v>0</v>
      </c>
      <c r="M57" s="82">
        <v>0</v>
      </c>
      <c r="N57" s="82">
        <v>0</v>
      </c>
      <c r="O57" s="82">
        <v>0</v>
      </c>
    </row>
    <row r="58" spans="1:15" s="99" customFormat="1" ht="14.15" customHeight="1" x14ac:dyDescent="0.2">
      <c r="A58" s="249" t="s">
        <v>428</v>
      </c>
      <c r="B58" s="238">
        <v>1</v>
      </c>
      <c r="C58" s="239">
        <v>7</v>
      </c>
      <c r="D58" s="239">
        <v>4</v>
      </c>
      <c r="E58" s="239">
        <v>1</v>
      </c>
      <c r="F58" s="239">
        <v>1</v>
      </c>
      <c r="G58" s="239">
        <v>0</v>
      </c>
      <c r="H58" s="239">
        <v>1</v>
      </c>
      <c r="I58" s="239">
        <v>7</v>
      </c>
      <c r="J58" s="239">
        <v>0</v>
      </c>
      <c r="K58" s="239">
        <v>0</v>
      </c>
      <c r="L58" s="239">
        <v>0</v>
      </c>
      <c r="M58" s="239">
        <v>0</v>
      </c>
      <c r="N58" s="239">
        <v>0</v>
      </c>
      <c r="O58" s="239">
        <v>0</v>
      </c>
    </row>
    <row r="59" spans="1:15" s="99" customFormat="1" ht="14.15" customHeight="1" x14ac:dyDescent="0.2">
      <c r="A59" s="103" t="s">
        <v>572</v>
      </c>
      <c r="B59" s="81" t="s">
        <v>128</v>
      </c>
      <c r="C59" s="82">
        <v>8</v>
      </c>
      <c r="D59" s="82">
        <v>6</v>
      </c>
      <c r="E59" s="82">
        <v>0</v>
      </c>
      <c r="F59" s="82">
        <v>0</v>
      </c>
      <c r="G59" s="82">
        <v>0</v>
      </c>
      <c r="H59" s="82">
        <v>2</v>
      </c>
      <c r="I59" s="82">
        <v>8</v>
      </c>
      <c r="J59" s="82">
        <v>0</v>
      </c>
      <c r="K59" s="82">
        <v>0</v>
      </c>
      <c r="L59" s="82">
        <v>0</v>
      </c>
      <c r="M59" s="82">
        <v>0</v>
      </c>
      <c r="N59" s="82">
        <v>0</v>
      </c>
      <c r="O59" s="82">
        <v>0</v>
      </c>
    </row>
    <row r="60" spans="1:15" s="99" customFormat="1" ht="14.15" customHeight="1" x14ac:dyDescent="0.2">
      <c r="A60" s="262" t="s">
        <v>572</v>
      </c>
      <c r="B60" s="242" t="s">
        <v>129</v>
      </c>
      <c r="C60" s="243">
        <v>16</v>
      </c>
      <c r="D60" s="243">
        <v>5</v>
      </c>
      <c r="E60" s="243">
        <v>1</v>
      </c>
      <c r="F60" s="243">
        <v>0</v>
      </c>
      <c r="G60" s="243">
        <v>0</v>
      </c>
      <c r="H60" s="243">
        <v>10</v>
      </c>
      <c r="I60" s="243">
        <v>16</v>
      </c>
      <c r="J60" s="243">
        <v>0</v>
      </c>
      <c r="K60" s="243">
        <v>0</v>
      </c>
      <c r="L60" s="243">
        <v>0</v>
      </c>
      <c r="M60" s="243">
        <v>0</v>
      </c>
      <c r="N60" s="243">
        <v>0</v>
      </c>
      <c r="O60" s="243">
        <v>0</v>
      </c>
    </row>
    <row r="61" spans="1:15" s="99" customFormat="1" ht="14.15" customHeight="1" x14ac:dyDescent="0.2">
      <c r="A61" s="103" t="s">
        <v>572</v>
      </c>
      <c r="B61" s="81" t="s">
        <v>235</v>
      </c>
      <c r="C61" s="82">
        <v>6</v>
      </c>
      <c r="D61" s="82">
        <v>5</v>
      </c>
      <c r="E61" s="82">
        <v>0</v>
      </c>
      <c r="F61" s="82">
        <v>0</v>
      </c>
      <c r="G61" s="82">
        <v>0</v>
      </c>
      <c r="H61" s="82">
        <v>1</v>
      </c>
      <c r="I61" s="82">
        <v>6</v>
      </c>
      <c r="J61" s="82">
        <v>0</v>
      </c>
      <c r="K61" s="82">
        <v>0</v>
      </c>
      <c r="L61" s="82">
        <v>0</v>
      </c>
      <c r="M61" s="82">
        <v>0</v>
      </c>
      <c r="N61" s="82">
        <v>0</v>
      </c>
      <c r="O61" s="82">
        <v>0</v>
      </c>
    </row>
    <row r="62" spans="1:15" s="99" customFormat="1" ht="14.15" customHeight="1" x14ac:dyDescent="0.2">
      <c r="A62" s="249" t="s">
        <v>428</v>
      </c>
      <c r="B62" s="238">
        <v>3</v>
      </c>
      <c r="C62" s="239">
        <v>30</v>
      </c>
      <c r="D62" s="239">
        <v>16</v>
      </c>
      <c r="E62" s="239">
        <v>1</v>
      </c>
      <c r="F62" s="239">
        <v>0</v>
      </c>
      <c r="G62" s="239">
        <v>0</v>
      </c>
      <c r="H62" s="239">
        <v>13</v>
      </c>
      <c r="I62" s="239">
        <v>30</v>
      </c>
      <c r="J62" s="239">
        <v>0</v>
      </c>
      <c r="K62" s="239">
        <v>0</v>
      </c>
      <c r="L62" s="239">
        <v>0</v>
      </c>
      <c r="M62" s="239">
        <v>0</v>
      </c>
      <c r="N62" s="239">
        <v>0</v>
      </c>
      <c r="O62" s="239">
        <v>0</v>
      </c>
    </row>
    <row r="63" spans="1:15" s="99" customFormat="1" ht="14.15" customHeight="1" x14ac:dyDescent="0.2">
      <c r="A63" s="103" t="s">
        <v>575</v>
      </c>
      <c r="B63" s="81" t="s">
        <v>127</v>
      </c>
      <c r="C63" s="82">
        <v>7</v>
      </c>
      <c r="D63" s="82">
        <v>5</v>
      </c>
      <c r="E63" s="82">
        <v>0</v>
      </c>
      <c r="F63" s="82">
        <v>0</v>
      </c>
      <c r="G63" s="82">
        <v>1</v>
      </c>
      <c r="H63" s="82">
        <v>1</v>
      </c>
      <c r="I63" s="82">
        <v>7</v>
      </c>
      <c r="J63" s="82">
        <v>0</v>
      </c>
      <c r="K63" s="82">
        <v>0</v>
      </c>
      <c r="L63" s="82">
        <v>0</v>
      </c>
      <c r="M63" s="82">
        <v>0</v>
      </c>
      <c r="N63" s="82">
        <v>0</v>
      </c>
      <c r="O63" s="82">
        <v>0</v>
      </c>
    </row>
    <row r="64" spans="1:15" s="99" customFormat="1" ht="14.15" customHeight="1" x14ac:dyDescent="0.2">
      <c r="A64" s="249" t="s">
        <v>428</v>
      </c>
      <c r="B64" s="238">
        <v>1</v>
      </c>
      <c r="C64" s="239">
        <v>7</v>
      </c>
      <c r="D64" s="239">
        <v>5</v>
      </c>
      <c r="E64" s="239">
        <v>0</v>
      </c>
      <c r="F64" s="239">
        <v>0</v>
      </c>
      <c r="G64" s="239">
        <v>1</v>
      </c>
      <c r="H64" s="239">
        <v>1</v>
      </c>
      <c r="I64" s="239">
        <v>7</v>
      </c>
      <c r="J64" s="239">
        <v>0</v>
      </c>
      <c r="K64" s="239">
        <v>0</v>
      </c>
      <c r="L64" s="239">
        <v>0</v>
      </c>
      <c r="M64" s="239">
        <v>0</v>
      </c>
      <c r="N64" s="239">
        <v>0</v>
      </c>
      <c r="O64" s="239">
        <v>0</v>
      </c>
    </row>
    <row r="65" spans="1:15" s="104" customFormat="1" ht="14.15" customHeight="1" x14ac:dyDescent="0.2">
      <c r="A65" s="269" t="s">
        <v>440</v>
      </c>
      <c r="B65" s="270">
        <f t="shared" ref="B65:O65" si="0">B28+B33+B39+B48+B54+B56+B58+B62+B64</f>
        <v>50</v>
      </c>
      <c r="C65" s="271">
        <f t="shared" si="0"/>
        <v>404</v>
      </c>
      <c r="D65" s="271">
        <f t="shared" si="0"/>
        <v>281</v>
      </c>
      <c r="E65" s="271">
        <f t="shared" si="0"/>
        <v>15</v>
      </c>
      <c r="F65" s="271">
        <f t="shared" si="0"/>
        <v>14</v>
      </c>
      <c r="G65" s="271">
        <f t="shared" si="0"/>
        <v>15</v>
      </c>
      <c r="H65" s="271">
        <f t="shared" si="0"/>
        <v>79</v>
      </c>
      <c r="I65" s="271">
        <f t="shared" si="0"/>
        <v>404</v>
      </c>
      <c r="J65" s="271">
        <f t="shared" si="0"/>
        <v>0</v>
      </c>
      <c r="K65" s="271">
        <f t="shared" si="0"/>
        <v>0</v>
      </c>
      <c r="L65" s="271">
        <f t="shared" si="0"/>
        <v>0</v>
      </c>
      <c r="M65" s="271">
        <f t="shared" si="0"/>
        <v>0</v>
      </c>
      <c r="N65" s="271">
        <f t="shared" si="0"/>
        <v>0</v>
      </c>
      <c r="O65" s="271">
        <f t="shared" si="0"/>
        <v>0</v>
      </c>
    </row>
    <row r="66" spans="1:15" s="99" customFormat="1" x14ac:dyDescent="0.2">
      <c r="A66" s="114"/>
    </row>
    <row r="67" spans="1:15" s="99" customFormat="1" x14ac:dyDescent="0.2">
      <c r="A67" s="114"/>
    </row>
    <row r="68" spans="1:15" s="111" customFormat="1" x14ac:dyDescent="0.2">
      <c r="D68" s="112"/>
      <c r="H68" s="112"/>
    </row>
    <row r="69" spans="1:15" s="111" customFormat="1" x14ac:dyDescent="0.2">
      <c r="D69" s="112"/>
      <c r="H69" s="112"/>
    </row>
    <row r="70" spans="1:15" s="111" customFormat="1" x14ac:dyDescent="0.2">
      <c r="D70" s="112"/>
      <c r="H70" s="112"/>
    </row>
    <row r="71" spans="1:15" s="111" customFormat="1" x14ac:dyDescent="0.2">
      <c r="D71" s="112"/>
      <c r="H71" s="112"/>
    </row>
    <row r="72" spans="1:15" s="111" customFormat="1" x14ac:dyDescent="0.2">
      <c r="D72" s="112"/>
      <c r="H72" s="112"/>
    </row>
    <row r="73" spans="1:15" s="111" customFormat="1" x14ac:dyDescent="0.2">
      <c r="D73" s="112"/>
      <c r="H73" s="112"/>
    </row>
    <row r="74" spans="1:15" s="111" customFormat="1" x14ac:dyDescent="0.2">
      <c r="D74" s="112"/>
      <c r="H74" s="112"/>
    </row>
    <row r="75" spans="1:15" s="111" customFormat="1" x14ac:dyDescent="0.2">
      <c r="D75" s="112"/>
      <c r="H75" s="112"/>
    </row>
    <row r="76" spans="1:15" s="111" customFormat="1" x14ac:dyDescent="0.2">
      <c r="D76" s="112"/>
      <c r="H76" s="112"/>
    </row>
    <row r="77" spans="1:15" s="111" customFormat="1" x14ac:dyDescent="0.2">
      <c r="D77" s="112"/>
      <c r="H77" s="112"/>
    </row>
  </sheetData>
  <mergeCells count="12">
    <mergeCell ref="A2:A5"/>
    <mergeCell ref="B2:B5"/>
    <mergeCell ref="C2:O2"/>
    <mergeCell ref="C3:C5"/>
    <mergeCell ref="D3:I3"/>
    <mergeCell ref="J3:O3"/>
    <mergeCell ref="E4:E5"/>
    <mergeCell ref="H4:H5"/>
    <mergeCell ref="I4:I5"/>
    <mergeCell ref="K4:K5"/>
    <mergeCell ref="N4:N5"/>
    <mergeCell ref="O4:O5"/>
  </mergeCells>
  <phoneticPr fontId="2"/>
  <dataValidations count="2">
    <dataValidation imeMode="on" allowBlank="1" showInputMessage="1" showErrorMessage="1" sqref="A983105:A983106 A65601:A65602 A131137:A131138 A196673:A196674 A262209:A262210 A327745:A327746 A393281:A393282 A458817:A458818 A524353:A524354 A589889:A589890 A655425:A655426 A720961:A720962 A786497:A786498 A852033:A852034 A917569:A917570"/>
    <dataValidation imeMode="off" allowBlank="1" showInputMessage="1" showErrorMessage="1" sqref="C393221:O393242 C65539:O65539 C131075:O131075 C196611:O196611 C262147:O262147 C327683:O327683 C393219:O393219 C458755:O458755 C524291:O524291 C589827:O589827 C655363:O655363 C720899:O720899 C786435:O786435 C851971:O851971 C917507:O917507 C983043:O983043 C458757:O458778 C65599:O65599 C131135:O131135 C196671:O196671 C262207:O262207 C327743:O327743 C393279:O393279 C458815:O458815 C524351:O524351 C589887:O589887 C655423:O655423 C720959:O720959 C786495:O786495 C852031:O852031 C917567:O917567 C983103:O983103 C524293:O524314 C65594:O65597 C131130:O131133 C196666:O196669 C262202:O262205 C327738:O327741 C393274:O393277 C458810:O458813 C524346:O524349 C589882:O589885 C655418:O655421 C720954:O720957 C786490:O786493 C852026:O852029 C917562:O917565 C983098:O983101 C589829:O589850 C65592:O65592 C131128:O131128 C196664:O196664 C262200:O262200 C327736:O327736 C393272:O393272 C458808:O458808 C524344:O524344 C589880:O589880 C655416:O655416 C720952:O720952 C786488:O786488 C852024:O852024 C917560:O917560 C983096:O983096 C655365:O655386 C65590:O65590 C131126:O131126 C196662:O196662 C262198:O262198 C327734:O327734 C393270:O393270 C458806:O458806 C524342:O524342 C589878:O589878 C655414:O655414 C720950:O720950 C786486:O786486 C852022:O852022 C917558:O917558 C983094:O983094 C720901:O720922 C65584:O65588 C131120:O131124 C196656:O196660 C262192:O262196 C327728:O327732 C393264:O393268 C458800:O458804 C524336:O524340 C589872:O589876 C655408:O655412 C720944:O720948 C786480:O786484 C852016:O852020 C917552:O917556 C983088:O983092 C786437:O786458 C65575:O65582 C131111:O131118 C196647:O196654 C262183:O262190 C327719:O327726 C393255:O393262 C458791:O458798 C524327:O524334 C589863:O589870 C655399:O655406 C720935:O720942 C786471:O786478 C852007:O852014 C917543:O917550 C983079:O983086 C851973:O851994 C65569:O65573 C131105:O131109 C196641:O196645 C262177:O262181 C327713:O327717 C393249:O393253 C458785:O458789 C524321:O524325 C589857:O589861 C655393:O655397 C720929:O720933 C786465:O786469 C852001:O852005 C917537:O917541 C983073:O983077 C917509:O917530 C65564:O65567 C131100:O131103 C196636:O196639 C262172:O262175 C327708:O327711 C393244:O393247 C458780:O458783 C524316:O524319 C589852:O589855 C655388:O655391 C720924:O720927 C786460:O786463 C851996:O851999 C917532:O917535 C983068:O983071 C983045:O983066 C65541:O65562 C131077:O131098 C196613:O196634 C262149:O262170 C327685:O327706"/>
  </dataValidations>
  <printOptions horizontalCentered="1"/>
  <pageMargins left="0.47244094488188981" right="0.47244094488188981" top="0.59055118110236227" bottom="0.39370078740157483" header="0.31496062992125984" footer="0.31496062992125984"/>
  <pageSetup paperSize="9" scale="89" firstPageNumber="183" fitToHeight="0" orientation="portrait" useFirstPageNumber="1" r:id="rId1"/>
  <headerFooter scaleWithDoc="0">
    <oddFooter>&amp;C&amp;"ＭＳ ゴシック,標準"&amp;8- &amp;P &amp;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E669"/>
  <sheetViews>
    <sheetView view="pageBreakPreview" zoomScale="60" zoomScaleNormal="70" workbookViewId="0">
      <selection activeCell="O25" sqref="O25:Q25"/>
    </sheetView>
  </sheetViews>
  <sheetFormatPr defaultColWidth="11" defaultRowHeight="17.5" x14ac:dyDescent="0.2"/>
  <cols>
    <col min="1" max="2" width="6" style="154" customWidth="1"/>
    <col min="3" max="4" width="5.90625" style="154" customWidth="1"/>
    <col min="5" max="5" width="5.26953125" style="191" customWidth="1"/>
    <col min="6" max="7" width="5.26953125" style="154" customWidth="1"/>
    <col min="8" max="9" width="5.90625" style="154" customWidth="1"/>
    <col min="10" max="10" width="8" style="154" customWidth="1"/>
    <col min="11" max="24" width="5.90625" style="154" customWidth="1"/>
    <col min="25" max="26" width="8.26953125" style="154" customWidth="1"/>
    <col min="27" max="29" width="5.90625" style="154" customWidth="1"/>
    <col min="30" max="16384" width="11" style="154"/>
  </cols>
  <sheetData>
    <row r="1" spans="1:31" ht="9" customHeight="1" x14ac:dyDescent="0.2">
      <c r="A1" s="435"/>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row>
    <row r="2" spans="1:31" ht="6.75" customHeight="1" x14ac:dyDescent="0.2">
      <c r="A2" s="435"/>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row>
    <row r="3" spans="1:31" ht="33.75" customHeight="1" x14ac:dyDescent="0.2">
      <c r="A3" s="436" t="s">
        <v>459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155"/>
      <c r="AE3" s="155"/>
    </row>
    <row r="4" spans="1:31" ht="17.25" customHeight="1" x14ac:dyDescent="0.2">
      <c r="A4" s="420">
        <v>44682</v>
      </c>
      <c r="B4" s="420"/>
      <c r="C4" s="156"/>
      <c r="D4" s="157"/>
      <c r="E4" s="158"/>
      <c r="F4" s="157"/>
      <c r="G4" s="157"/>
      <c r="H4" s="157"/>
      <c r="I4" s="157"/>
      <c r="J4" s="157"/>
      <c r="K4" s="157"/>
      <c r="L4" s="157"/>
      <c r="M4" s="157"/>
      <c r="N4" s="157"/>
      <c r="O4" s="157"/>
      <c r="P4" s="157"/>
      <c r="Q4" s="157"/>
      <c r="R4" s="157"/>
      <c r="S4" s="157"/>
      <c r="T4" s="157"/>
      <c r="U4" s="157"/>
      <c r="V4" s="157"/>
      <c r="W4" s="157"/>
      <c r="X4" s="157"/>
      <c r="Y4" s="157"/>
      <c r="Z4" s="157"/>
      <c r="AA4" s="157"/>
      <c r="AB4" s="157"/>
      <c r="AC4" s="157"/>
      <c r="AD4" s="155"/>
      <c r="AE4" s="155"/>
    </row>
    <row r="5" spans="1:31" ht="20.149999999999999" customHeight="1" x14ac:dyDescent="0.2">
      <c r="A5" s="277" t="s">
        <v>250</v>
      </c>
      <c r="B5" s="277" t="s">
        <v>251</v>
      </c>
      <c r="C5" s="458" t="s">
        <v>460</v>
      </c>
      <c r="D5" s="459"/>
      <c r="E5" s="159" t="s">
        <v>270</v>
      </c>
      <c r="F5" s="160" t="s">
        <v>252</v>
      </c>
      <c r="G5" s="274" t="s">
        <v>271</v>
      </c>
      <c r="H5" s="425" t="s">
        <v>461</v>
      </c>
      <c r="I5" s="437"/>
      <c r="J5" s="437"/>
      <c r="K5" s="437"/>
      <c r="L5" s="437"/>
      <c r="M5" s="426"/>
      <c r="N5" s="449" t="s">
        <v>462</v>
      </c>
      <c r="O5" s="450"/>
      <c r="P5" s="451"/>
      <c r="Q5" s="451"/>
      <c r="R5" s="451"/>
      <c r="S5" s="451"/>
      <c r="T5" s="451"/>
      <c r="U5" s="451"/>
      <c r="V5" s="451"/>
      <c r="W5" s="451"/>
      <c r="X5" s="451"/>
      <c r="Y5" s="451"/>
      <c r="Z5" s="451"/>
      <c r="AA5" s="425" t="s">
        <v>272</v>
      </c>
      <c r="AB5" s="437"/>
      <c r="AC5" s="426"/>
      <c r="AE5" s="155"/>
    </row>
    <row r="6" spans="1:31" ht="20.149999999999999" customHeight="1" x14ac:dyDescent="0.2">
      <c r="A6" s="161"/>
      <c r="B6" s="161"/>
      <c r="C6" s="460"/>
      <c r="D6" s="461"/>
      <c r="E6" s="162"/>
      <c r="F6" s="163"/>
      <c r="G6" s="164"/>
      <c r="H6" s="427"/>
      <c r="I6" s="438"/>
      <c r="J6" s="438"/>
      <c r="K6" s="438"/>
      <c r="L6" s="438"/>
      <c r="M6" s="428"/>
      <c r="N6" s="449" t="s">
        <v>253</v>
      </c>
      <c r="O6" s="450"/>
      <c r="P6" s="451"/>
      <c r="Q6" s="451"/>
      <c r="R6" s="451"/>
      <c r="S6" s="451"/>
      <c r="T6" s="451"/>
      <c r="U6" s="451"/>
      <c r="V6" s="451"/>
      <c r="W6" s="451"/>
      <c r="X6" s="452"/>
      <c r="Y6" s="449" t="s">
        <v>463</v>
      </c>
      <c r="Z6" s="451"/>
      <c r="AA6" s="448" t="s">
        <v>464</v>
      </c>
      <c r="AB6" s="438"/>
      <c r="AC6" s="428"/>
      <c r="AE6" s="155"/>
    </row>
    <row r="7" spans="1:31" ht="16" customHeight="1" x14ac:dyDescent="0.2">
      <c r="A7" s="161" t="s">
        <v>254</v>
      </c>
      <c r="B7" s="161"/>
      <c r="C7" s="460"/>
      <c r="D7" s="461"/>
      <c r="E7" s="162"/>
      <c r="F7" s="163"/>
      <c r="G7" s="275"/>
      <c r="H7" s="439" t="s">
        <v>465</v>
      </c>
      <c r="I7" s="440"/>
      <c r="J7" s="441"/>
      <c r="K7" s="439" t="s">
        <v>273</v>
      </c>
      <c r="L7" s="453"/>
      <c r="M7" s="454"/>
      <c r="N7" s="165"/>
      <c r="O7" s="165"/>
      <c r="P7" s="165"/>
      <c r="Q7" s="430" t="s">
        <v>274</v>
      </c>
      <c r="R7" s="430" t="s">
        <v>275</v>
      </c>
      <c r="S7" s="425" t="s">
        <v>255</v>
      </c>
      <c r="T7" s="426"/>
      <c r="U7" s="430" t="s">
        <v>539</v>
      </c>
      <c r="V7" s="430" t="s">
        <v>276</v>
      </c>
      <c r="W7" s="165"/>
      <c r="X7" s="165"/>
      <c r="Y7" s="166"/>
      <c r="Z7" s="163"/>
      <c r="AA7" s="165"/>
      <c r="AB7" s="165"/>
      <c r="AC7" s="167"/>
      <c r="AE7" s="155"/>
    </row>
    <row r="8" spans="1:31" ht="16" customHeight="1" x14ac:dyDescent="0.2">
      <c r="A8" s="161"/>
      <c r="B8" s="161"/>
      <c r="C8" s="460"/>
      <c r="D8" s="461"/>
      <c r="E8" s="162" t="s">
        <v>277</v>
      </c>
      <c r="F8" s="275" t="s">
        <v>256</v>
      </c>
      <c r="G8" s="275" t="s">
        <v>278</v>
      </c>
      <c r="H8" s="442"/>
      <c r="I8" s="443"/>
      <c r="J8" s="444"/>
      <c r="K8" s="455"/>
      <c r="L8" s="456"/>
      <c r="M8" s="457"/>
      <c r="N8" s="161" t="s">
        <v>257</v>
      </c>
      <c r="O8" s="161" t="s">
        <v>279</v>
      </c>
      <c r="P8" s="161" t="s">
        <v>258</v>
      </c>
      <c r="Q8" s="431"/>
      <c r="R8" s="431"/>
      <c r="S8" s="427"/>
      <c r="T8" s="428"/>
      <c r="U8" s="431"/>
      <c r="V8" s="431"/>
      <c r="W8" s="161" t="s">
        <v>280</v>
      </c>
      <c r="X8" s="165"/>
      <c r="Y8" s="168" t="s">
        <v>323</v>
      </c>
      <c r="Z8" s="447" t="s">
        <v>322</v>
      </c>
      <c r="AA8" s="165"/>
      <c r="AB8" s="165"/>
      <c r="AC8" s="167"/>
      <c r="AE8" s="155"/>
    </row>
    <row r="9" spans="1:31" ht="16" customHeight="1" x14ac:dyDescent="0.2">
      <c r="A9" s="161" t="s">
        <v>259</v>
      </c>
      <c r="B9" s="161"/>
      <c r="C9" s="460"/>
      <c r="D9" s="461"/>
      <c r="E9" s="162"/>
      <c r="F9" s="163"/>
      <c r="G9" s="163"/>
      <c r="H9" s="165"/>
      <c r="I9" s="165"/>
      <c r="J9" s="165"/>
      <c r="K9" s="165"/>
      <c r="L9" s="165"/>
      <c r="M9" s="165"/>
      <c r="N9" s="165"/>
      <c r="O9" s="161" t="s">
        <v>281</v>
      </c>
      <c r="P9" s="165"/>
      <c r="Q9" s="431"/>
      <c r="R9" s="431"/>
      <c r="S9" s="165"/>
      <c r="T9" s="165"/>
      <c r="U9" s="431"/>
      <c r="V9" s="431"/>
      <c r="W9" s="165"/>
      <c r="X9" s="161" t="s">
        <v>260</v>
      </c>
      <c r="Y9" s="168" t="s">
        <v>324</v>
      </c>
      <c r="Z9" s="447"/>
      <c r="AA9" s="161" t="s">
        <v>261</v>
      </c>
      <c r="AB9" s="161" t="s">
        <v>262</v>
      </c>
      <c r="AC9" s="169" t="s">
        <v>260</v>
      </c>
      <c r="AE9" s="155"/>
    </row>
    <row r="10" spans="1:31" ht="16" customHeight="1" x14ac:dyDescent="0.2">
      <c r="A10" s="161"/>
      <c r="B10" s="161"/>
      <c r="C10" s="460"/>
      <c r="D10" s="461"/>
      <c r="E10" s="162"/>
      <c r="F10" s="163"/>
      <c r="G10" s="163"/>
      <c r="H10" s="161" t="s">
        <v>261</v>
      </c>
      <c r="I10" s="161" t="s">
        <v>262</v>
      </c>
      <c r="J10" s="161" t="s">
        <v>260</v>
      </c>
      <c r="K10" s="161" t="s">
        <v>261</v>
      </c>
      <c r="L10" s="161" t="s">
        <v>262</v>
      </c>
      <c r="M10" s="161" t="s">
        <v>260</v>
      </c>
      <c r="N10" s="161" t="s">
        <v>263</v>
      </c>
      <c r="O10" s="161" t="s">
        <v>263</v>
      </c>
      <c r="P10" s="161" t="s">
        <v>264</v>
      </c>
      <c r="Q10" s="431"/>
      <c r="R10" s="431"/>
      <c r="S10" s="161" t="s">
        <v>261</v>
      </c>
      <c r="T10" s="161" t="s">
        <v>262</v>
      </c>
      <c r="U10" s="431"/>
      <c r="V10" s="431"/>
      <c r="W10" s="161" t="s">
        <v>282</v>
      </c>
      <c r="X10" s="165"/>
      <c r="Y10" s="170" t="s">
        <v>466</v>
      </c>
      <c r="Z10" s="171" t="s">
        <v>327</v>
      </c>
      <c r="AA10" s="165"/>
      <c r="AB10" s="165"/>
      <c r="AC10" s="167"/>
      <c r="AE10" s="155"/>
    </row>
    <row r="11" spans="1:31" ht="16" customHeight="1" x14ac:dyDescent="0.2">
      <c r="A11" s="161" t="s">
        <v>265</v>
      </c>
      <c r="B11" s="161" t="s">
        <v>266</v>
      </c>
      <c r="C11" s="460"/>
      <c r="D11" s="461"/>
      <c r="E11" s="162" t="s">
        <v>281</v>
      </c>
      <c r="F11" s="275" t="s">
        <v>257</v>
      </c>
      <c r="G11" s="275" t="s">
        <v>283</v>
      </c>
      <c r="H11" s="165"/>
      <c r="I11" s="165"/>
      <c r="J11" s="165"/>
      <c r="K11" s="165"/>
      <c r="L11" s="165"/>
      <c r="M11" s="165"/>
      <c r="N11" s="165"/>
      <c r="O11" s="165"/>
      <c r="P11" s="165"/>
      <c r="Q11" s="431"/>
      <c r="R11" s="431"/>
      <c r="S11" s="165"/>
      <c r="T11" s="165"/>
      <c r="U11" s="431"/>
      <c r="V11" s="431"/>
      <c r="W11" s="165"/>
      <c r="X11" s="165"/>
      <c r="Y11" s="170"/>
      <c r="Z11" s="163"/>
      <c r="AA11" s="165"/>
      <c r="AB11" s="165"/>
      <c r="AC11" s="167"/>
      <c r="AE11" s="155"/>
    </row>
    <row r="12" spans="1:31" s="175" customFormat="1" ht="35.15" customHeight="1" x14ac:dyDescent="0.2">
      <c r="A12" s="172" t="s">
        <v>284</v>
      </c>
      <c r="B12" s="172" t="s">
        <v>285</v>
      </c>
      <c r="C12" s="417" t="s">
        <v>467</v>
      </c>
      <c r="D12" s="445"/>
      <c r="E12" s="173" t="s">
        <v>270</v>
      </c>
      <c r="F12" s="205">
        <v>32</v>
      </c>
      <c r="G12" s="174" t="s">
        <v>267</v>
      </c>
      <c r="H12" s="280">
        <v>1334</v>
      </c>
      <c r="I12" s="280">
        <v>1667</v>
      </c>
      <c r="J12" s="280">
        <f>+H12+I12</f>
        <v>3001</v>
      </c>
      <c r="K12" s="206">
        <v>21</v>
      </c>
      <c r="L12" s="206">
        <v>29</v>
      </c>
      <c r="M12" s="206">
        <f>+K12+L12</f>
        <v>50</v>
      </c>
      <c r="N12" s="206">
        <v>0</v>
      </c>
      <c r="O12" s="206">
        <v>1</v>
      </c>
      <c r="P12" s="206">
        <v>1</v>
      </c>
      <c r="Q12" s="206">
        <v>0</v>
      </c>
      <c r="R12" s="206">
        <v>0</v>
      </c>
      <c r="S12" s="206">
        <v>28</v>
      </c>
      <c r="T12" s="206">
        <v>12</v>
      </c>
      <c r="U12" s="206"/>
      <c r="V12" s="206">
        <v>0</v>
      </c>
      <c r="W12" s="206">
        <v>0</v>
      </c>
      <c r="X12" s="206">
        <f t="shared" ref="X12:X19" si="0">SUM(N12:W12)</f>
        <v>42</v>
      </c>
      <c r="Y12" s="206">
        <v>79</v>
      </c>
      <c r="Z12" s="206">
        <v>11</v>
      </c>
      <c r="AA12" s="206">
        <v>8</v>
      </c>
      <c r="AB12" s="206">
        <v>3</v>
      </c>
      <c r="AC12" s="206">
        <f>AA12+AB12</f>
        <v>11</v>
      </c>
      <c r="AE12" s="176"/>
    </row>
    <row r="13" spans="1:31" s="175" customFormat="1" ht="35.15" customHeight="1" x14ac:dyDescent="0.2">
      <c r="A13" s="462" t="s">
        <v>286</v>
      </c>
      <c r="B13" s="278" t="s">
        <v>287</v>
      </c>
      <c r="C13" s="429" t="s">
        <v>468</v>
      </c>
      <c r="D13" s="429"/>
      <c r="E13" s="208">
        <v>0</v>
      </c>
      <c r="F13" s="209">
        <v>0</v>
      </c>
      <c r="G13" s="208" t="s">
        <v>288</v>
      </c>
      <c r="H13" s="281">
        <v>5977</v>
      </c>
      <c r="I13" s="281">
        <v>4544</v>
      </c>
      <c r="J13" s="281">
        <f t="shared" ref="J13:J19" si="1">+H13+I13</f>
        <v>10521</v>
      </c>
      <c r="K13" s="207">
        <v>0</v>
      </c>
      <c r="L13" s="207">
        <v>0</v>
      </c>
      <c r="M13" s="207">
        <v>0</v>
      </c>
      <c r="N13" s="206">
        <v>0</v>
      </c>
      <c r="O13" s="206">
        <v>3</v>
      </c>
      <c r="P13" s="206">
        <v>0</v>
      </c>
      <c r="Q13" s="206">
        <v>0</v>
      </c>
      <c r="R13" s="206">
        <v>54</v>
      </c>
      <c r="S13" s="206">
        <v>114</v>
      </c>
      <c r="T13" s="206">
        <v>87</v>
      </c>
      <c r="U13" s="206"/>
      <c r="V13" s="206">
        <v>1</v>
      </c>
      <c r="W13" s="206">
        <v>0</v>
      </c>
      <c r="X13" s="282">
        <f t="shared" si="0"/>
        <v>259</v>
      </c>
      <c r="Y13" s="206">
        <v>0</v>
      </c>
      <c r="Z13" s="206">
        <v>568</v>
      </c>
      <c r="AA13" s="206">
        <v>39</v>
      </c>
      <c r="AB13" s="206">
        <v>39</v>
      </c>
      <c r="AC13" s="207">
        <f>AA13+AB13</f>
        <v>78</v>
      </c>
      <c r="AE13" s="176"/>
    </row>
    <row r="14" spans="1:31" s="175" customFormat="1" ht="34.5" customHeight="1" x14ac:dyDescent="0.2">
      <c r="A14" s="466"/>
      <c r="B14" s="462" t="s">
        <v>285</v>
      </c>
      <c r="C14" s="429" t="s">
        <v>291</v>
      </c>
      <c r="D14" s="429"/>
      <c r="E14" s="276">
        <v>0</v>
      </c>
      <c r="F14" s="178">
        <v>0</v>
      </c>
      <c r="G14" s="276" t="s">
        <v>267</v>
      </c>
      <c r="H14" s="280">
        <v>413</v>
      </c>
      <c r="I14" s="280">
        <v>555</v>
      </c>
      <c r="J14" s="280">
        <f>+H14+I14</f>
        <v>968</v>
      </c>
      <c r="K14" s="206">
        <v>0</v>
      </c>
      <c r="L14" s="206">
        <v>0</v>
      </c>
      <c r="M14" s="206">
        <v>0</v>
      </c>
      <c r="N14" s="206">
        <v>1</v>
      </c>
      <c r="O14" s="206">
        <v>0</v>
      </c>
      <c r="P14" s="206">
        <v>4</v>
      </c>
      <c r="Q14" s="206">
        <v>0</v>
      </c>
      <c r="R14" s="206">
        <v>0</v>
      </c>
      <c r="S14" s="206">
        <v>28</v>
      </c>
      <c r="T14" s="206">
        <v>9</v>
      </c>
      <c r="U14" s="206"/>
      <c r="V14" s="206">
        <v>0</v>
      </c>
      <c r="W14" s="206">
        <v>38</v>
      </c>
      <c r="X14" s="206">
        <f t="shared" si="0"/>
        <v>80</v>
      </c>
      <c r="Y14" s="206">
        <v>0</v>
      </c>
      <c r="Z14" s="206">
        <v>0</v>
      </c>
      <c r="AA14" s="206">
        <v>4</v>
      </c>
      <c r="AB14" s="206">
        <v>9</v>
      </c>
      <c r="AC14" s="206">
        <f>AA14+AB14</f>
        <v>13</v>
      </c>
      <c r="AE14" s="176"/>
    </row>
    <row r="15" spans="1:31" s="175" customFormat="1" ht="35.15" customHeight="1" x14ac:dyDescent="0.2">
      <c r="A15" s="466"/>
      <c r="B15" s="466"/>
      <c r="C15" s="417" t="s">
        <v>289</v>
      </c>
      <c r="D15" s="445"/>
      <c r="E15" s="276">
        <v>0</v>
      </c>
      <c r="F15" s="178">
        <v>10</v>
      </c>
      <c r="G15" s="276" t="s">
        <v>267</v>
      </c>
      <c r="H15" s="280">
        <v>3708</v>
      </c>
      <c r="I15" s="280">
        <v>2731</v>
      </c>
      <c r="J15" s="280">
        <f t="shared" si="1"/>
        <v>6439</v>
      </c>
      <c r="K15" s="206">
        <v>0</v>
      </c>
      <c r="L15" s="206">
        <v>0</v>
      </c>
      <c r="M15" s="206">
        <v>0</v>
      </c>
      <c r="N15" s="206">
        <v>1</v>
      </c>
      <c r="O15" s="206">
        <v>1</v>
      </c>
      <c r="P15" s="206">
        <v>3</v>
      </c>
      <c r="Q15" s="206">
        <v>27</v>
      </c>
      <c r="R15" s="206">
        <v>34</v>
      </c>
      <c r="S15" s="206">
        <v>87</v>
      </c>
      <c r="T15" s="206">
        <v>67</v>
      </c>
      <c r="U15" s="206">
        <v>1</v>
      </c>
      <c r="V15" s="206">
        <v>3</v>
      </c>
      <c r="W15" s="206">
        <v>142</v>
      </c>
      <c r="X15" s="206">
        <f t="shared" si="0"/>
        <v>366</v>
      </c>
      <c r="Y15" s="206">
        <v>189</v>
      </c>
      <c r="Z15" s="206">
        <v>0</v>
      </c>
      <c r="AA15" s="206">
        <v>89</v>
      </c>
      <c r="AB15" s="206">
        <v>119</v>
      </c>
      <c r="AC15" s="206">
        <f>AA15+AB15</f>
        <v>208</v>
      </c>
      <c r="AE15" s="176"/>
    </row>
    <row r="16" spans="1:31" s="175" customFormat="1" ht="35.15" customHeight="1" x14ac:dyDescent="0.2">
      <c r="A16" s="466"/>
      <c r="B16" s="467"/>
      <c r="C16" s="429" t="s">
        <v>290</v>
      </c>
      <c r="D16" s="429"/>
      <c r="E16" s="177" t="s">
        <v>270</v>
      </c>
      <c r="F16" s="178">
        <v>0</v>
      </c>
      <c r="G16" s="276" t="s">
        <v>267</v>
      </c>
      <c r="H16" s="280">
        <v>108</v>
      </c>
      <c r="I16" s="280">
        <v>103</v>
      </c>
      <c r="J16" s="280">
        <f>+H16+I16</f>
        <v>211</v>
      </c>
      <c r="K16" s="206">
        <v>0</v>
      </c>
      <c r="L16" s="206">
        <v>0</v>
      </c>
      <c r="M16" s="206">
        <v>0</v>
      </c>
      <c r="N16" s="206">
        <v>0</v>
      </c>
      <c r="O16" s="206">
        <v>0</v>
      </c>
      <c r="P16" s="206">
        <v>1</v>
      </c>
      <c r="Q16" s="206">
        <v>0</v>
      </c>
      <c r="R16" s="206">
        <v>0</v>
      </c>
      <c r="S16" s="206">
        <v>2</v>
      </c>
      <c r="T16" s="206">
        <v>5</v>
      </c>
      <c r="U16" s="206"/>
      <c r="V16" s="206">
        <v>0</v>
      </c>
      <c r="W16" s="206">
        <v>0</v>
      </c>
      <c r="X16" s="206">
        <f t="shared" si="0"/>
        <v>8</v>
      </c>
      <c r="Y16" s="206">
        <v>0</v>
      </c>
      <c r="Z16" s="206">
        <v>0</v>
      </c>
      <c r="AA16" s="206">
        <v>1</v>
      </c>
      <c r="AB16" s="206">
        <v>0</v>
      </c>
      <c r="AC16" s="206">
        <f>AA16+AB16</f>
        <v>1</v>
      </c>
      <c r="AE16" s="176"/>
    </row>
    <row r="17" spans="1:31" s="175" customFormat="1" ht="35.15" customHeight="1" x14ac:dyDescent="0.2">
      <c r="A17" s="466"/>
      <c r="B17" s="462" t="s">
        <v>292</v>
      </c>
      <c r="C17" s="429" t="s">
        <v>293</v>
      </c>
      <c r="D17" s="429"/>
      <c r="E17" s="177" t="s">
        <v>270</v>
      </c>
      <c r="F17" s="178">
        <v>0</v>
      </c>
      <c r="G17" s="276" t="s">
        <v>267</v>
      </c>
      <c r="H17" s="280">
        <v>24</v>
      </c>
      <c r="I17" s="280">
        <v>24</v>
      </c>
      <c r="J17" s="280">
        <f t="shared" si="1"/>
        <v>48</v>
      </c>
      <c r="K17" s="206">
        <v>0</v>
      </c>
      <c r="L17" s="206">
        <v>0</v>
      </c>
      <c r="M17" s="206">
        <v>0</v>
      </c>
      <c r="N17" s="206">
        <v>0</v>
      </c>
      <c r="O17" s="206">
        <v>0</v>
      </c>
      <c r="P17" s="206">
        <v>1</v>
      </c>
      <c r="Q17" s="206">
        <v>0</v>
      </c>
      <c r="R17" s="206">
        <v>0</v>
      </c>
      <c r="S17" s="206">
        <v>0</v>
      </c>
      <c r="T17" s="206">
        <v>0</v>
      </c>
      <c r="U17" s="206"/>
      <c r="V17" s="206">
        <v>0</v>
      </c>
      <c r="W17" s="206">
        <v>0</v>
      </c>
      <c r="X17" s="206">
        <f t="shared" si="0"/>
        <v>1</v>
      </c>
      <c r="Y17" s="206">
        <v>0</v>
      </c>
      <c r="Z17" s="206">
        <v>0</v>
      </c>
      <c r="AA17" s="206">
        <v>0</v>
      </c>
      <c r="AB17" s="206">
        <v>0</v>
      </c>
      <c r="AC17" s="206">
        <f t="shared" ref="AC17:AC19" si="2">AA17+AB17</f>
        <v>0</v>
      </c>
      <c r="AE17" s="176"/>
    </row>
    <row r="18" spans="1:31" s="175" customFormat="1" ht="35.15" customHeight="1" x14ac:dyDescent="0.2">
      <c r="A18" s="466"/>
      <c r="B18" s="463"/>
      <c r="C18" s="417" t="s">
        <v>297</v>
      </c>
      <c r="D18" s="417"/>
      <c r="E18" s="276">
        <v>0</v>
      </c>
      <c r="F18" s="178">
        <v>0</v>
      </c>
      <c r="G18" s="276" t="s">
        <v>267</v>
      </c>
      <c r="H18" s="280">
        <v>281</v>
      </c>
      <c r="I18" s="280">
        <v>1260</v>
      </c>
      <c r="J18" s="280">
        <f t="shared" si="1"/>
        <v>1541</v>
      </c>
      <c r="K18" s="206">
        <v>0</v>
      </c>
      <c r="L18" s="206">
        <v>0</v>
      </c>
      <c r="M18" s="206">
        <v>0</v>
      </c>
      <c r="N18" s="206">
        <v>1</v>
      </c>
      <c r="O18" s="206">
        <v>1</v>
      </c>
      <c r="P18" s="206">
        <v>0</v>
      </c>
      <c r="Q18" s="206">
        <v>0</v>
      </c>
      <c r="R18" s="206">
        <v>0</v>
      </c>
      <c r="S18" s="206">
        <v>10</v>
      </c>
      <c r="T18" s="206">
        <v>10</v>
      </c>
      <c r="U18" s="206">
        <v>0</v>
      </c>
      <c r="V18" s="206">
        <v>1</v>
      </c>
      <c r="W18" s="206">
        <v>0</v>
      </c>
      <c r="X18" s="206">
        <f t="shared" si="0"/>
        <v>23</v>
      </c>
      <c r="Y18" s="206">
        <v>0</v>
      </c>
      <c r="Z18" s="206">
        <v>0</v>
      </c>
      <c r="AA18" s="206">
        <v>8</v>
      </c>
      <c r="AB18" s="206">
        <v>7</v>
      </c>
      <c r="AC18" s="206">
        <f>AA18+AB18</f>
        <v>15</v>
      </c>
      <c r="AE18" s="176"/>
    </row>
    <row r="19" spans="1:31" s="175" customFormat="1" ht="35.15" customHeight="1" x14ac:dyDescent="0.2">
      <c r="A19" s="467"/>
      <c r="B19" s="172" t="s">
        <v>294</v>
      </c>
      <c r="C19" s="429" t="s">
        <v>295</v>
      </c>
      <c r="D19" s="429"/>
      <c r="E19" s="276">
        <v>0</v>
      </c>
      <c r="F19" s="178">
        <v>0</v>
      </c>
      <c r="G19" s="276" t="s">
        <v>267</v>
      </c>
      <c r="H19" s="280">
        <v>67</v>
      </c>
      <c r="I19" s="280">
        <v>38</v>
      </c>
      <c r="J19" s="280">
        <f t="shared" si="1"/>
        <v>105</v>
      </c>
      <c r="K19" s="206">
        <v>0</v>
      </c>
      <c r="L19" s="206">
        <v>0</v>
      </c>
      <c r="M19" s="206">
        <v>0</v>
      </c>
      <c r="N19" s="206">
        <v>0</v>
      </c>
      <c r="O19" s="206">
        <v>1</v>
      </c>
      <c r="P19" s="206">
        <v>0</v>
      </c>
      <c r="Q19" s="206">
        <v>1</v>
      </c>
      <c r="R19" s="206">
        <v>0</v>
      </c>
      <c r="S19" s="206">
        <v>0</v>
      </c>
      <c r="T19" s="206">
        <v>2</v>
      </c>
      <c r="U19" s="206"/>
      <c r="V19" s="206">
        <v>0</v>
      </c>
      <c r="W19" s="206">
        <v>0</v>
      </c>
      <c r="X19" s="206">
        <f t="shared" si="0"/>
        <v>4</v>
      </c>
      <c r="Y19" s="206">
        <v>0</v>
      </c>
      <c r="Z19" s="206">
        <v>12</v>
      </c>
      <c r="AA19" s="206">
        <v>0</v>
      </c>
      <c r="AB19" s="206">
        <v>1</v>
      </c>
      <c r="AC19" s="206">
        <f t="shared" si="2"/>
        <v>1</v>
      </c>
      <c r="AE19" s="176"/>
    </row>
    <row r="20" spans="1:31" s="175" customFormat="1" ht="25" customHeight="1" x14ac:dyDescent="0.2">
      <c r="A20" s="179"/>
      <c r="B20" s="179"/>
      <c r="C20" s="179"/>
      <c r="D20" s="179"/>
      <c r="E20" s="179"/>
      <c r="F20" s="179"/>
      <c r="G20" s="179"/>
      <c r="H20" s="179"/>
      <c r="I20" s="179"/>
      <c r="J20" s="180"/>
      <c r="K20" s="180"/>
      <c r="L20" s="180"/>
      <c r="M20" s="180"/>
      <c r="N20" s="179"/>
      <c r="O20" s="179"/>
      <c r="P20" s="179"/>
      <c r="Q20" s="179"/>
      <c r="R20" s="179"/>
      <c r="S20" s="179"/>
      <c r="T20" s="179"/>
      <c r="U20" s="179"/>
      <c r="V20" s="179"/>
      <c r="W20" s="179"/>
      <c r="X20" s="179"/>
      <c r="Y20" s="179"/>
      <c r="Z20" s="179"/>
      <c r="AA20" s="179"/>
      <c r="AB20" s="179"/>
      <c r="AC20" s="179"/>
      <c r="AD20" s="176"/>
      <c r="AE20" s="176"/>
    </row>
    <row r="21" spans="1:31" s="175" customFormat="1" ht="32.25" customHeight="1" x14ac:dyDescent="0.2">
      <c r="A21" s="197" t="s">
        <v>298</v>
      </c>
      <c r="B21" s="192"/>
      <c r="C21" s="192"/>
      <c r="D21" s="192"/>
      <c r="E21" s="192"/>
      <c r="F21" s="192"/>
      <c r="G21" s="192"/>
      <c r="H21" s="192"/>
      <c r="I21" s="192"/>
      <c r="J21" s="194"/>
      <c r="K21" s="192"/>
      <c r="L21" s="192"/>
      <c r="M21" s="192"/>
      <c r="N21" s="192"/>
      <c r="O21" s="192"/>
      <c r="P21" s="192"/>
      <c r="Q21" s="192"/>
      <c r="R21" s="192"/>
      <c r="S21" s="192"/>
      <c r="T21" s="192"/>
      <c r="U21" s="192"/>
      <c r="V21" s="192"/>
      <c r="W21" s="192"/>
      <c r="X21" s="192"/>
      <c r="Y21" s="192"/>
      <c r="Z21" s="192"/>
      <c r="AA21" s="192"/>
      <c r="AB21" s="192"/>
      <c r="AC21" s="192"/>
      <c r="AD21" s="176"/>
      <c r="AE21" s="176"/>
    </row>
    <row r="22" spans="1:31" s="175" customFormat="1" ht="18.75" customHeight="1" x14ac:dyDescent="0.2">
      <c r="A22" s="420">
        <v>44682</v>
      </c>
      <c r="B22" s="420"/>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6"/>
      <c r="AE22" s="176"/>
    </row>
    <row r="23" spans="1:31" s="175" customFormat="1" ht="20.149999999999999" customHeight="1" x14ac:dyDescent="0.2">
      <c r="A23" s="423" t="s">
        <v>469</v>
      </c>
      <c r="B23" s="423"/>
      <c r="C23" s="446" t="s">
        <v>299</v>
      </c>
      <c r="D23" s="446"/>
      <c r="E23" s="446"/>
      <c r="F23" s="446"/>
      <c r="G23" s="446"/>
      <c r="H23" s="446"/>
      <c r="I23" s="446"/>
      <c r="J23" s="423" t="s">
        <v>268</v>
      </c>
      <c r="K23" s="423"/>
      <c r="L23" s="423"/>
      <c r="M23" s="423"/>
      <c r="N23" s="423"/>
      <c r="O23" s="362" t="s">
        <v>316</v>
      </c>
      <c r="P23" s="363"/>
      <c r="Q23" s="364"/>
    </row>
    <row r="24" spans="1:31" s="175" customFormat="1" ht="20.149999999999999" customHeight="1" x14ac:dyDescent="0.2">
      <c r="A24" s="423"/>
      <c r="B24" s="423"/>
      <c r="C24" s="446"/>
      <c r="D24" s="446"/>
      <c r="E24" s="446"/>
      <c r="F24" s="446"/>
      <c r="G24" s="446"/>
      <c r="H24" s="446"/>
      <c r="I24" s="446"/>
      <c r="J24" s="423"/>
      <c r="K24" s="423"/>
      <c r="L24" s="423"/>
      <c r="M24" s="423"/>
      <c r="N24" s="423"/>
      <c r="O24" s="365"/>
      <c r="P24" s="366"/>
      <c r="Q24" s="367"/>
      <c r="R24" s="176"/>
      <c r="S24" s="176"/>
    </row>
    <row r="25" spans="1:31" s="182" customFormat="1" ht="19.5" customHeight="1" x14ac:dyDescent="0.2">
      <c r="A25" s="388" t="s">
        <v>300</v>
      </c>
      <c r="B25" s="389"/>
      <c r="C25" s="163"/>
      <c r="D25" s="404" t="s">
        <v>44</v>
      </c>
      <c r="E25" s="404"/>
      <c r="F25" s="404"/>
      <c r="G25" s="404"/>
      <c r="H25" s="404"/>
      <c r="I25" s="176"/>
      <c r="J25" s="395" t="s">
        <v>267</v>
      </c>
      <c r="K25" s="396"/>
      <c r="L25" s="396"/>
      <c r="M25" s="396"/>
      <c r="N25" s="397"/>
      <c r="O25" s="432">
        <v>77</v>
      </c>
      <c r="P25" s="433"/>
      <c r="Q25" s="434"/>
      <c r="R25" s="181"/>
      <c r="S25" s="181"/>
    </row>
    <row r="26" spans="1:31" s="182" customFormat="1" ht="19.5" customHeight="1" x14ac:dyDescent="0.2">
      <c r="A26" s="390"/>
      <c r="B26" s="391"/>
      <c r="C26" s="163"/>
      <c r="D26" s="404" t="s">
        <v>61</v>
      </c>
      <c r="E26" s="404"/>
      <c r="F26" s="404"/>
      <c r="G26" s="404"/>
      <c r="H26" s="404"/>
      <c r="I26" s="176"/>
      <c r="J26" s="395" t="s">
        <v>267</v>
      </c>
      <c r="K26" s="396"/>
      <c r="L26" s="396"/>
      <c r="M26" s="396"/>
      <c r="N26" s="397"/>
      <c r="O26" s="377">
        <v>50</v>
      </c>
      <c r="P26" s="378"/>
      <c r="Q26" s="379"/>
      <c r="R26" s="181"/>
      <c r="S26" s="181"/>
    </row>
    <row r="27" spans="1:31" s="182" customFormat="1" ht="19.5" customHeight="1" x14ac:dyDescent="0.2">
      <c r="A27" s="388" t="s">
        <v>292</v>
      </c>
      <c r="B27" s="389"/>
      <c r="C27" s="183"/>
      <c r="D27" s="389" t="s">
        <v>21</v>
      </c>
      <c r="E27" s="389"/>
      <c r="F27" s="389"/>
      <c r="G27" s="389"/>
      <c r="H27" s="389"/>
      <c r="I27" s="184"/>
      <c r="J27" s="392" t="s">
        <v>267</v>
      </c>
      <c r="K27" s="393"/>
      <c r="L27" s="393"/>
      <c r="M27" s="393"/>
      <c r="N27" s="394"/>
      <c r="O27" s="380">
        <v>52</v>
      </c>
      <c r="P27" s="381"/>
      <c r="Q27" s="382"/>
      <c r="R27" s="181"/>
      <c r="S27" s="181"/>
    </row>
    <row r="28" spans="1:31" s="182" customFormat="1" ht="19.5" customHeight="1" x14ac:dyDescent="0.2">
      <c r="A28" s="405"/>
      <c r="B28" s="404"/>
      <c r="C28" s="163"/>
      <c r="D28" s="404" t="s">
        <v>78</v>
      </c>
      <c r="E28" s="404"/>
      <c r="F28" s="404"/>
      <c r="G28" s="404"/>
      <c r="H28" s="404"/>
      <c r="I28" s="176"/>
      <c r="J28" s="395" t="s">
        <v>267</v>
      </c>
      <c r="K28" s="396"/>
      <c r="L28" s="396"/>
      <c r="M28" s="396"/>
      <c r="N28" s="397"/>
      <c r="O28" s="368">
        <v>11</v>
      </c>
      <c r="P28" s="369"/>
      <c r="Q28" s="370"/>
      <c r="R28" s="181"/>
      <c r="S28" s="181"/>
    </row>
    <row r="29" spans="1:31" s="182" customFormat="1" ht="19.5" customHeight="1" x14ac:dyDescent="0.2">
      <c r="A29" s="390"/>
      <c r="B29" s="391"/>
      <c r="C29" s="185"/>
      <c r="D29" s="391" t="s">
        <v>80</v>
      </c>
      <c r="E29" s="391"/>
      <c r="F29" s="391"/>
      <c r="G29" s="391"/>
      <c r="H29" s="391"/>
      <c r="I29" s="158"/>
      <c r="J29" s="398" t="s">
        <v>267</v>
      </c>
      <c r="K29" s="399"/>
      <c r="L29" s="399"/>
      <c r="M29" s="399"/>
      <c r="N29" s="400"/>
      <c r="O29" s="377">
        <v>27</v>
      </c>
      <c r="P29" s="378"/>
      <c r="Q29" s="379"/>
      <c r="R29" s="181"/>
      <c r="S29" s="181"/>
    </row>
    <row r="30" spans="1:31" s="182" customFormat="1" ht="19.5" customHeight="1" x14ac:dyDescent="0.2">
      <c r="A30" s="388" t="s">
        <v>301</v>
      </c>
      <c r="B30" s="389"/>
      <c r="C30" s="183"/>
      <c r="D30" s="389" t="s">
        <v>30</v>
      </c>
      <c r="E30" s="389"/>
      <c r="F30" s="389"/>
      <c r="G30" s="389"/>
      <c r="H30" s="389"/>
      <c r="I30" s="184"/>
      <c r="J30" s="392" t="s">
        <v>267</v>
      </c>
      <c r="K30" s="393"/>
      <c r="L30" s="393"/>
      <c r="M30" s="393"/>
      <c r="N30" s="394"/>
      <c r="O30" s="380">
        <v>54</v>
      </c>
      <c r="P30" s="381"/>
      <c r="Q30" s="382"/>
      <c r="R30" s="181"/>
      <c r="S30" s="181"/>
    </row>
    <row r="31" spans="1:31" s="182" customFormat="1" ht="19.5" customHeight="1" x14ac:dyDescent="0.2">
      <c r="A31" s="405"/>
      <c r="B31" s="404"/>
      <c r="C31" s="163"/>
      <c r="D31" s="404" t="s">
        <v>50</v>
      </c>
      <c r="E31" s="404"/>
      <c r="F31" s="404"/>
      <c r="G31" s="404"/>
      <c r="H31" s="404"/>
      <c r="I31" s="176"/>
      <c r="J31" s="395" t="s">
        <v>267</v>
      </c>
      <c r="K31" s="396"/>
      <c r="L31" s="396"/>
      <c r="M31" s="396"/>
      <c r="N31" s="397"/>
      <c r="O31" s="368">
        <v>211</v>
      </c>
      <c r="P31" s="369"/>
      <c r="Q31" s="370"/>
      <c r="R31" s="181"/>
      <c r="S31" s="181"/>
    </row>
    <row r="32" spans="1:31" s="182" customFormat="1" ht="19.5" customHeight="1" x14ac:dyDescent="0.2">
      <c r="A32" s="390"/>
      <c r="B32" s="391"/>
      <c r="C32" s="185"/>
      <c r="D32" s="391" t="s">
        <v>540</v>
      </c>
      <c r="E32" s="391"/>
      <c r="F32" s="391"/>
      <c r="G32" s="391"/>
      <c r="H32" s="391"/>
      <c r="I32" s="158"/>
      <c r="J32" s="398" t="s">
        <v>267</v>
      </c>
      <c r="K32" s="399"/>
      <c r="L32" s="399"/>
      <c r="M32" s="399"/>
      <c r="N32" s="400"/>
      <c r="O32" s="377">
        <v>60</v>
      </c>
      <c r="P32" s="378"/>
      <c r="Q32" s="379"/>
      <c r="R32" s="181"/>
      <c r="S32" s="181"/>
    </row>
    <row r="33" spans="1:19" s="182" customFormat="1" ht="19.5" customHeight="1" x14ac:dyDescent="0.2">
      <c r="A33" s="386" t="s">
        <v>302</v>
      </c>
      <c r="B33" s="387"/>
      <c r="C33" s="186"/>
      <c r="D33" s="387" t="s">
        <v>195</v>
      </c>
      <c r="E33" s="387"/>
      <c r="F33" s="387"/>
      <c r="G33" s="387"/>
      <c r="H33" s="387"/>
      <c r="I33" s="187"/>
      <c r="J33" s="401" t="s">
        <v>267</v>
      </c>
      <c r="K33" s="402"/>
      <c r="L33" s="402"/>
      <c r="M33" s="402"/>
      <c r="N33" s="403"/>
      <c r="O33" s="383">
        <v>45</v>
      </c>
      <c r="P33" s="384"/>
      <c r="Q33" s="385"/>
      <c r="R33" s="181"/>
      <c r="S33" s="181"/>
    </row>
    <row r="34" spans="1:19" s="182" customFormat="1" ht="19.5" customHeight="1" x14ac:dyDescent="0.2">
      <c r="A34" s="405" t="s">
        <v>303</v>
      </c>
      <c r="B34" s="404"/>
      <c r="C34" s="163"/>
      <c r="D34" s="404" t="s">
        <v>17</v>
      </c>
      <c r="E34" s="404"/>
      <c r="F34" s="465"/>
      <c r="G34" s="465"/>
      <c r="H34" s="465"/>
      <c r="I34" s="176"/>
      <c r="J34" s="395" t="s">
        <v>267</v>
      </c>
      <c r="K34" s="396"/>
      <c r="L34" s="396"/>
      <c r="M34" s="396"/>
      <c r="N34" s="397"/>
      <c r="O34" s="380">
        <v>226</v>
      </c>
      <c r="P34" s="381"/>
      <c r="Q34" s="382"/>
      <c r="R34" s="181"/>
      <c r="S34" s="181"/>
    </row>
    <row r="35" spans="1:19" s="175" customFormat="1" ht="19.5" customHeight="1" x14ac:dyDescent="0.2">
      <c r="A35" s="390"/>
      <c r="B35" s="391"/>
      <c r="C35" s="185"/>
      <c r="D35" s="464" t="s">
        <v>304</v>
      </c>
      <c r="E35" s="464"/>
      <c r="F35" s="464"/>
      <c r="G35" s="464"/>
      <c r="H35" s="464"/>
      <c r="I35" s="158"/>
      <c r="J35" s="398" t="s">
        <v>267</v>
      </c>
      <c r="K35" s="399"/>
      <c r="L35" s="399"/>
      <c r="M35" s="399"/>
      <c r="N35" s="400"/>
      <c r="O35" s="377">
        <v>10</v>
      </c>
      <c r="P35" s="378"/>
      <c r="Q35" s="379"/>
      <c r="R35" s="176"/>
      <c r="S35" s="176"/>
    </row>
    <row r="36" spans="1:19" s="175" customFormat="1" ht="19.5" customHeight="1" x14ac:dyDescent="0.2">
      <c r="A36" s="388" t="s">
        <v>305</v>
      </c>
      <c r="B36" s="389"/>
      <c r="C36" s="163"/>
      <c r="D36" s="404" t="s">
        <v>470</v>
      </c>
      <c r="E36" s="404"/>
      <c r="F36" s="465"/>
      <c r="G36" s="465"/>
      <c r="H36" s="465"/>
      <c r="I36" s="176"/>
      <c r="J36" s="395" t="s">
        <v>267</v>
      </c>
      <c r="K36" s="396"/>
      <c r="L36" s="396"/>
      <c r="M36" s="396"/>
      <c r="N36" s="397"/>
      <c r="O36" s="380">
        <v>18</v>
      </c>
      <c r="P36" s="381"/>
      <c r="Q36" s="382"/>
      <c r="R36" s="176"/>
      <c r="S36" s="176"/>
    </row>
    <row r="37" spans="1:19" s="175" customFormat="1" ht="19.5" customHeight="1" x14ac:dyDescent="0.2">
      <c r="A37" s="405"/>
      <c r="B37" s="404"/>
      <c r="C37" s="163"/>
      <c r="D37" s="404" t="s">
        <v>133</v>
      </c>
      <c r="E37" s="404"/>
      <c r="F37" s="404"/>
      <c r="G37" s="404"/>
      <c r="H37" s="404"/>
      <c r="I37" s="176"/>
      <c r="J37" s="395" t="s">
        <v>267</v>
      </c>
      <c r="K37" s="396"/>
      <c r="L37" s="396"/>
      <c r="M37" s="396"/>
      <c r="N37" s="397"/>
      <c r="O37" s="368">
        <v>0</v>
      </c>
      <c r="P37" s="369"/>
      <c r="Q37" s="370"/>
      <c r="R37" s="176"/>
      <c r="S37" s="176"/>
    </row>
    <row r="38" spans="1:19" s="175" customFormat="1" ht="19.5" customHeight="1" x14ac:dyDescent="0.2">
      <c r="A38" s="390"/>
      <c r="B38" s="391"/>
      <c r="C38" s="163"/>
      <c r="D38" s="404" t="s">
        <v>269</v>
      </c>
      <c r="E38" s="404"/>
      <c r="F38" s="404"/>
      <c r="G38" s="404"/>
      <c r="H38" s="404"/>
      <c r="I38" s="176"/>
      <c r="J38" s="395" t="s">
        <v>267</v>
      </c>
      <c r="K38" s="396"/>
      <c r="L38" s="396"/>
      <c r="M38" s="396"/>
      <c r="N38" s="397"/>
      <c r="O38" s="377">
        <v>13</v>
      </c>
      <c r="P38" s="378"/>
      <c r="Q38" s="379"/>
      <c r="R38" s="176"/>
      <c r="S38" s="176"/>
    </row>
    <row r="39" spans="1:19" s="175" customFormat="1" ht="19.5" customHeight="1" x14ac:dyDescent="0.2">
      <c r="A39" s="388" t="s">
        <v>294</v>
      </c>
      <c r="B39" s="389"/>
      <c r="C39" s="183"/>
      <c r="D39" s="468" t="s">
        <v>24</v>
      </c>
      <c r="E39" s="468"/>
      <c r="F39" s="468"/>
      <c r="G39" s="468"/>
      <c r="H39" s="468"/>
      <c r="I39" s="184"/>
      <c r="J39" s="392" t="s">
        <v>267</v>
      </c>
      <c r="K39" s="393"/>
      <c r="L39" s="393"/>
      <c r="M39" s="393"/>
      <c r="N39" s="394"/>
      <c r="O39" s="380">
        <v>102</v>
      </c>
      <c r="P39" s="381"/>
      <c r="Q39" s="382"/>
      <c r="R39" s="176"/>
      <c r="S39" s="176"/>
    </row>
    <row r="40" spans="1:19" s="175" customFormat="1" ht="19.5" customHeight="1" x14ac:dyDescent="0.2">
      <c r="A40" s="405"/>
      <c r="B40" s="404"/>
      <c r="C40" s="163"/>
      <c r="D40" s="404" t="s">
        <v>58</v>
      </c>
      <c r="E40" s="404"/>
      <c r="F40" s="404"/>
      <c r="G40" s="404"/>
      <c r="H40" s="404"/>
      <c r="I40" s="176"/>
      <c r="J40" s="395" t="s">
        <v>267</v>
      </c>
      <c r="K40" s="396"/>
      <c r="L40" s="396"/>
      <c r="M40" s="396"/>
      <c r="N40" s="397"/>
      <c r="O40" s="368">
        <v>28</v>
      </c>
      <c r="P40" s="369"/>
      <c r="Q40" s="370"/>
      <c r="R40" s="176"/>
      <c r="S40" s="176"/>
    </row>
    <row r="41" spans="1:19" s="175" customFormat="1" ht="19.5" customHeight="1" x14ac:dyDescent="0.2">
      <c r="A41" s="390"/>
      <c r="B41" s="391"/>
      <c r="C41" s="185"/>
      <c r="D41" s="391" t="s">
        <v>64</v>
      </c>
      <c r="E41" s="391"/>
      <c r="F41" s="391"/>
      <c r="G41" s="391"/>
      <c r="H41" s="391"/>
      <c r="I41" s="158"/>
      <c r="J41" s="398" t="s">
        <v>267</v>
      </c>
      <c r="K41" s="399"/>
      <c r="L41" s="399"/>
      <c r="M41" s="399"/>
      <c r="N41" s="400"/>
      <c r="O41" s="377">
        <v>15</v>
      </c>
      <c r="P41" s="378"/>
      <c r="Q41" s="379"/>
      <c r="R41" s="176"/>
      <c r="S41" s="176"/>
    </row>
    <row r="42" spans="1:19" s="175" customFormat="1" ht="19.5" customHeight="1" x14ac:dyDescent="0.2">
      <c r="A42" s="388" t="s">
        <v>306</v>
      </c>
      <c r="B42" s="389"/>
      <c r="C42" s="163"/>
      <c r="D42" s="404" t="s">
        <v>49</v>
      </c>
      <c r="E42" s="404"/>
      <c r="F42" s="404"/>
      <c r="G42" s="404"/>
      <c r="H42" s="404"/>
      <c r="I42" s="176"/>
      <c r="J42" s="395" t="s">
        <v>267</v>
      </c>
      <c r="K42" s="396"/>
      <c r="L42" s="396"/>
      <c r="M42" s="396"/>
      <c r="N42" s="397"/>
      <c r="O42" s="380">
        <v>16</v>
      </c>
      <c r="P42" s="381"/>
      <c r="Q42" s="382"/>
      <c r="R42" s="176"/>
      <c r="S42" s="176"/>
    </row>
    <row r="43" spans="1:19" s="175" customFormat="1" ht="19.5" customHeight="1" x14ac:dyDescent="0.2">
      <c r="A43" s="390"/>
      <c r="B43" s="391"/>
      <c r="C43" s="163"/>
      <c r="D43" s="404" t="s">
        <v>176</v>
      </c>
      <c r="E43" s="404"/>
      <c r="F43" s="404"/>
      <c r="G43" s="404"/>
      <c r="H43" s="404"/>
      <c r="I43" s="176"/>
      <c r="J43" s="395" t="s">
        <v>267</v>
      </c>
      <c r="K43" s="396"/>
      <c r="L43" s="396"/>
      <c r="M43" s="396"/>
      <c r="N43" s="397"/>
      <c r="O43" s="371">
        <v>11</v>
      </c>
      <c r="P43" s="372"/>
      <c r="Q43" s="373"/>
      <c r="R43" s="176"/>
      <c r="S43" s="176"/>
    </row>
    <row r="44" spans="1:19" s="175" customFormat="1" ht="19.5" customHeight="1" x14ac:dyDescent="0.2">
      <c r="A44" s="388" t="s">
        <v>307</v>
      </c>
      <c r="B44" s="389"/>
      <c r="C44" s="183"/>
      <c r="D44" s="389" t="s">
        <v>53</v>
      </c>
      <c r="E44" s="389"/>
      <c r="F44" s="389"/>
      <c r="G44" s="389"/>
      <c r="H44" s="389"/>
      <c r="I44" s="184"/>
      <c r="J44" s="392" t="s">
        <v>267</v>
      </c>
      <c r="K44" s="393"/>
      <c r="L44" s="393"/>
      <c r="M44" s="393"/>
      <c r="N44" s="394"/>
      <c r="O44" s="368">
        <v>21</v>
      </c>
      <c r="P44" s="369"/>
      <c r="Q44" s="370"/>
      <c r="R44" s="176"/>
      <c r="S44" s="176"/>
    </row>
    <row r="45" spans="1:19" s="175" customFormat="1" ht="19.5" customHeight="1" x14ac:dyDescent="0.2">
      <c r="A45" s="405"/>
      <c r="B45" s="404"/>
      <c r="C45" s="163"/>
      <c r="D45" s="404" t="s">
        <v>178</v>
      </c>
      <c r="E45" s="404"/>
      <c r="F45" s="404"/>
      <c r="G45" s="404"/>
      <c r="H45" s="404"/>
      <c r="I45" s="176"/>
      <c r="J45" s="395" t="s">
        <v>267</v>
      </c>
      <c r="K45" s="396"/>
      <c r="L45" s="396"/>
      <c r="M45" s="396"/>
      <c r="N45" s="397"/>
      <c r="O45" s="368">
        <v>9</v>
      </c>
      <c r="P45" s="369"/>
      <c r="Q45" s="370"/>
      <c r="R45" s="176"/>
      <c r="S45" s="176"/>
    </row>
    <row r="46" spans="1:19" s="175" customFormat="1" ht="19.5" customHeight="1" x14ac:dyDescent="0.2">
      <c r="A46" s="390"/>
      <c r="B46" s="391"/>
      <c r="C46" s="185"/>
      <c r="D46" s="391" t="s">
        <v>181</v>
      </c>
      <c r="E46" s="391"/>
      <c r="F46" s="391"/>
      <c r="G46" s="391"/>
      <c r="H46" s="391"/>
      <c r="I46" s="158"/>
      <c r="J46" s="398" t="s">
        <v>267</v>
      </c>
      <c r="K46" s="399"/>
      <c r="L46" s="399"/>
      <c r="M46" s="399"/>
      <c r="N46" s="400"/>
      <c r="O46" s="371">
        <v>0</v>
      </c>
      <c r="P46" s="372"/>
      <c r="Q46" s="373"/>
      <c r="R46" s="176"/>
      <c r="S46" s="176"/>
    </row>
    <row r="47" spans="1:19" s="175" customFormat="1" ht="19.5" customHeight="1" x14ac:dyDescent="0.2">
      <c r="A47" s="388" t="s">
        <v>471</v>
      </c>
      <c r="B47" s="389"/>
      <c r="C47" s="163"/>
      <c r="D47" s="404" t="s">
        <v>41</v>
      </c>
      <c r="E47" s="404"/>
      <c r="F47" s="404"/>
      <c r="G47" s="404"/>
      <c r="H47" s="404"/>
      <c r="I47" s="176"/>
      <c r="J47" s="395" t="s">
        <v>267</v>
      </c>
      <c r="K47" s="396"/>
      <c r="L47" s="396"/>
      <c r="M47" s="396"/>
      <c r="N47" s="397"/>
      <c r="O47" s="368">
        <v>50</v>
      </c>
      <c r="P47" s="369"/>
      <c r="Q47" s="370"/>
      <c r="R47" s="176"/>
      <c r="S47" s="176"/>
    </row>
    <row r="48" spans="1:19" s="175" customFormat="1" ht="19.5" customHeight="1" x14ac:dyDescent="0.2">
      <c r="A48" s="405"/>
      <c r="B48" s="404"/>
      <c r="C48" s="163"/>
      <c r="D48" s="404" t="s">
        <v>308</v>
      </c>
      <c r="E48" s="404"/>
      <c r="F48" s="404"/>
      <c r="G48" s="404"/>
      <c r="H48" s="404"/>
      <c r="I48" s="176"/>
      <c r="J48" s="395" t="s">
        <v>267</v>
      </c>
      <c r="K48" s="396"/>
      <c r="L48" s="396"/>
      <c r="M48" s="396"/>
      <c r="N48" s="397"/>
      <c r="O48" s="368">
        <v>16</v>
      </c>
      <c r="P48" s="369"/>
      <c r="Q48" s="370"/>
      <c r="R48" s="176"/>
      <c r="S48" s="176"/>
    </row>
    <row r="49" spans="1:31" s="175" customFormat="1" ht="19.5" customHeight="1" x14ac:dyDescent="0.2">
      <c r="A49" s="405"/>
      <c r="B49" s="404"/>
      <c r="C49" s="163"/>
      <c r="D49" s="404" t="s">
        <v>472</v>
      </c>
      <c r="E49" s="404"/>
      <c r="F49" s="404"/>
      <c r="G49" s="404"/>
      <c r="H49" s="404"/>
      <c r="I49" s="176"/>
      <c r="J49" s="395" t="s">
        <v>267</v>
      </c>
      <c r="K49" s="396"/>
      <c r="L49" s="396"/>
      <c r="M49" s="396"/>
      <c r="N49" s="397"/>
      <c r="O49" s="368">
        <v>35</v>
      </c>
      <c r="P49" s="369"/>
      <c r="Q49" s="370"/>
      <c r="R49" s="176"/>
      <c r="S49" s="176"/>
    </row>
    <row r="50" spans="1:31" s="175" customFormat="1" ht="19.5" customHeight="1" x14ac:dyDescent="0.2">
      <c r="A50" s="390"/>
      <c r="B50" s="391"/>
      <c r="C50" s="163"/>
      <c r="D50" s="404" t="s">
        <v>187</v>
      </c>
      <c r="E50" s="404"/>
      <c r="F50" s="404"/>
      <c r="G50" s="404"/>
      <c r="H50" s="404"/>
      <c r="I50" s="176"/>
      <c r="J50" s="395" t="s">
        <v>267</v>
      </c>
      <c r="K50" s="396"/>
      <c r="L50" s="396"/>
      <c r="M50" s="396"/>
      <c r="N50" s="397"/>
      <c r="O50" s="371">
        <v>17</v>
      </c>
      <c r="P50" s="372"/>
      <c r="Q50" s="373"/>
      <c r="R50" s="176"/>
      <c r="S50" s="176"/>
    </row>
    <row r="51" spans="1:31" s="175" customFormat="1" ht="19.5" customHeight="1" x14ac:dyDescent="0.2">
      <c r="A51" s="388" t="s">
        <v>296</v>
      </c>
      <c r="B51" s="389"/>
      <c r="C51" s="183"/>
      <c r="D51" s="389" t="s">
        <v>37</v>
      </c>
      <c r="E51" s="389"/>
      <c r="F51" s="389"/>
      <c r="G51" s="389"/>
      <c r="H51" s="389"/>
      <c r="I51" s="184"/>
      <c r="J51" s="392" t="s">
        <v>267</v>
      </c>
      <c r="K51" s="393"/>
      <c r="L51" s="393"/>
      <c r="M51" s="393"/>
      <c r="N51" s="394"/>
      <c r="O51" s="368">
        <v>101</v>
      </c>
      <c r="P51" s="369"/>
      <c r="Q51" s="370"/>
      <c r="R51" s="176"/>
      <c r="S51" s="176"/>
    </row>
    <row r="52" spans="1:31" s="175" customFormat="1" ht="19.5" customHeight="1" x14ac:dyDescent="0.2">
      <c r="A52" s="405"/>
      <c r="B52" s="404"/>
      <c r="C52" s="163"/>
      <c r="D52" s="404" t="s">
        <v>309</v>
      </c>
      <c r="E52" s="404"/>
      <c r="F52" s="404"/>
      <c r="G52" s="404"/>
      <c r="H52" s="404"/>
      <c r="I52" s="176"/>
      <c r="J52" s="395" t="s">
        <v>267</v>
      </c>
      <c r="K52" s="396"/>
      <c r="L52" s="396"/>
      <c r="M52" s="396"/>
      <c r="N52" s="397"/>
      <c r="O52" s="368">
        <v>8</v>
      </c>
      <c r="P52" s="369"/>
      <c r="Q52" s="370"/>
      <c r="R52" s="176"/>
      <c r="S52" s="176"/>
    </row>
    <row r="53" spans="1:31" s="175" customFormat="1" ht="19.5" customHeight="1" x14ac:dyDescent="0.2">
      <c r="A53" s="390"/>
      <c r="B53" s="391"/>
      <c r="C53" s="185"/>
      <c r="D53" s="391" t="s">
        <v>310</v>
      </c>
      <c r="E53" s="391"/>
      <c r="F53" s="391"/>
      <c r="G53" s="391"/>
      <c r="H53" s="391"/>
      <c r="I53" s="158"/>
      <c r="J53" s="398" t="s">
        <v>267</v>
      </c>
      <c r="K53" s="399"/>
      <c r="L53" s="399"/>
      <c r="M53" s="399"/>
      <c r="N53" s="400"/>
      <c r="O53" s="368">
        <v>8</v>
      </c>
      <c r="P53" s="369"/>
      <c r="Q53" s="370"/>
      <c r="R53" s="176"/>
      <c r="S53" s="176"/>
    </row>
    <row r="54" spans="1:31" s="175" customFormat="1" ht="19.5" customHeight="1" x14ac:dyDescent="0.2">
      <c r="A54" s="386" t="s">
        <v>311</v>
      </c>
      <c r="B54" s="387"/>
      <c r="C54" s="163"/>
      <c r="D54" s="404" t="s">
        <v>33</v>
      </c>
      <c r="E54" s="404"/>
      <c r="F54" s="404"/>
      <c r="G54" s="404"/>
      <c r="H54" s="404"/>
      <c r="I54" s="176"/>
      <c r="J54" s="395" t="s">
        <v>267</v>
      </c>
      <c r="K54" s="396"/>
      <c r="L54" s="396"/>
      <c r="M54" s="396"/>
      <c r="N54" s="397"/>
      <c r="O54" s="374">
        <v>105</v>
      </c>
      <c r="P54" s="375"/>
      <c r="Q54" s="376"/>
      <c r="R54" s="176"/>
      <c r="S54" s="176"/>
    </row>
    <row r="55" spans="1:31" s="175" customFormat="1" ht="19.5" customHeight="1" x14ac:dyDescent="0.2">
      <c r="A55" s="388" t="s">
        <v>312</v>
      </c>
      <c r="B55" s="389"/>
      <c r="C55" s="183"/>
      <c r="D55" s="389" t="s">
        <v>59</v>
      </c>
      <c r="E55" s="389"/>
      <c r="F55" s="389"/>
      <c r="G55" s="389"/>
      <c r="H55" s="389"/>
      <c r="I55" s="184"/>
      <c r="J55" s="392" t="s">
        <v>267</v>
      </c>
      <c r="K55" s="393"/>
      <c r="L55" s="393"/>
      <c r="M55" s="393"/>
      <c r="N55" s="394"/>
      <c r="O55" s="368">
        <v>34</v>
      </c>
      <c r="P55" s="369"/>
      <c r="Q55" s="370"/>
      <c r="R55" s="176"/>
      <c r="S55" s="176"/>
    </row>
    <row r="56" spans="1:31" s="175" customFormat="1" ht="19.5" customHeight="1" x14ac:dyDescent="0.2">
      <c r="A56" s="390"/>
      <c r="B56" s="391"/>
      <c r="C56" s="185"/>
      <c r="D56" s="391" t="s">
        <v>207</v>
      </c>
      <c r="E56" s="391"/>
      <c r="F56" s="391"/>
      <c r="G56" s="391"/>
      <c r="H56" s="391"/>
      <c r="I56" s="158"/>
      <c r="J56" s="398" t="s">
        <v>267</v>
      </c>
      <c r="K56" s="399"/>
      <c r="L56" s="399"/>
      <c r="M56" s="399"/>
      <c r="N56" s="400"/>
      <c r="O56" s="368">
        <v>42</v>
      </c>
      <c r="P56" s="369"/>
      <c r="Q56" s="370"/>
      <c r="R56" s="176"/>
      <c r="S56" s="176"/>
    </row>
    <row r="57" spans="1:31" s="175" customFormat="1" ht="19.5" customHeight="1" x14ac:dyDescent="0.2">
      <c r="A57" s="418" t="s">
        <v>260</v>
      </c>
      <c r="B57" s="419"/>
      <c r="C57" s="188"/>
      <c r="D57" s="424">
        <f>COUNTA(D25:H56)</f>
        <v>32</v>
      </c>
      <c r="E57" s="424"/>
      <c r="F57" s="424"/>
      <c r="G57" s="424"/>
      <c r="H57" s="424"/>
      <c r="I57" s="189"/>
      <c r="J57" s="418"/>
      <c r="K57" s="419"/>
      <c r="L57" s="419"/>
      <c r="M57" s="419"/>
      <c r="N57" s="421"/>
      <c r="O57" s="414">
        <f>SUM(O25:Q56)</f>
        <v>1472</v>
      </c>
      <c r="P57" s="415"/>
      <c r="Q57" s="416"/>
      <c r="R57" s="176"/>
      <c r="S57" s="176"/>
    </row>
    <row r="58" spans="1:31" s="175" customFormat="1" ht="25" customHeight="1" x14ac:dyDescent="0.2">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6"/>
      <c r="AE58" s="176"/>
    </row>
    <row r="59" spans="1:31" s="175" customFormat="1" ht="32.25" customHeight="1" x14ac:dyDescent="0.2">
      <c r="A59" s="197" t="s">
        <v>313</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76"/>
      <c r="AE59" s="176"/>
    </row>
    <row r="60" spans="1:31" s="175" customFormat="1" ht="18.75" customHeight="1" x14ac:dyDescent="0.2">
      <c r="A60" s="420">
        <v>44682</v>
      </c>
      <c r="B60" s="42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76"/>
      <c r="AE60" s="176"/>
    </row>
    <row r="61" spans="1:31" s="175" customFormat="1" ht="20.149999999999999" customHeight="1" x14ac:dyDescent="0.2">
      <c r="A61" s="423" t="s">
        <v>473</v>
      </c>
      <c r="B61" s="423"/>
      <c r="C61" s="422" t="s">
        <v>314</v>
      </c>
      <c r="D61" s="422"/>
      <c r="E61" s="422"/>
      <c r="F61" s="422"/>
      <c r="G61" s="422"/>
      <c r="H61" s="422"/>
      <c r="I61" s="422"/>
      <c r="J61" s="408" t="s">
        <v>315</v>
      </c>
      <c r="K61" s="409"/>
      <c r="L61" s="409"/>
      <c r="M61" s="409"/>
      <c r="N61" s="410"/>
      <c r="O61" s="408" t="s">
        <v>317</v>
      </c>
      <c r="P61" s="409"/>
      <c r="Q61" s="409"/>
      <c r="R61" s="409"/>
      <c r="S61" s="409"/>
      <c r="T61" s="409"/>
      <c r="U61" s="409"/>
      <c r="V61" s="410"/>
      <c r="W61" s="176"/>
      <c r="X61" s="176"/>
    </row>
    <row r="62" spans="1:31" s="175" customFormat="1" ht="20.149999999999999" customHeight="1" x14ac:dyDescent="0.2">
      <c r="A62" s="423"/>
      <c r="B62" s="423"/>
      <c r="C62" s="422"/>
      <c r="D62" s="422"/>
      <c r="E62" s="422"/>
      <c r="F62" s="422"/>
      <c r="G62" s="422"/>
      <c r="H62" s="422"/>
      <c r="I62" s="422"/>
      <c r="J62" s="411"/>
      <c r="K62" s="412"/>
      <c r="L62" s="412"/>
      <c r="M62" s="412"/>
      <c r="N62" s="413"/>
      <c r="O62" s="411"/>
      <c r="P62" s="412"/>
      <c r="Q62" s="412"/>
      <c r="R62" s="412"/>
      <c r="S62" s="412"/>
      <c r="T62" s="412"/>
      <c r="U62" s="412"/>
      <c r="V62" s="413"/>
      <c r="W62" s="176"/>
      <c r="X62" s="176"/>
    </row>
    <row r="63" spans="1:31" s="175" customFormat="1" ht="25.5" customHeight="1" x14ac:dyDescent="0.2">
      <c r="A63" s="417" t="s">
        <v>301</v>
      </c>
      <c r="B63" s="417"/>
      <c r="C63" s="407" t="s">
        <v>318</v>
      </c>
      <c r="D63" s="407"/>
      <c r="E63" s="407"/>
      <c r="F63" s="407"/>
      <c r="G63" s="407"/>
      <c r="H63" s="407"/>
      <c r="I63" s="407"/>
      <c r="J63" s="407" t="s">
        <v>325</v>
      </c>
      <c r="K63" s="407"/>
      <c r="L63" s="407"/>
      <c r="M63" s="407"/>
      <c r="N63" s="407"/>
      <c r="O63" s="406" t="s">
        <v>319</v>
      </c>
      <c r="P63" s="406"/>
      <c r="Q63" s="406"/>
      <c r="R63" s="406"/>
      <c r="S63" s="406"/>
      <c r="T63" s="406"/>
      <c r="U63" s="406"/>
      <c r="V63" s="406"/>
      <c r="W63" s="176"/>
      <c r="X63" s="176"/>
    </row>
    <row r="64" spans="1:31" s="175" customFormat="1" ht="26.25" customHeight="1" x14ac:dyDescent="0.2">
      <c r="A64" s="417" t="s">
        <v>474</v>
      </c>
      <c r="B64" s="417"/>
      <c r="C64" s="407" t="s">
        <v>320</v>
      </c>
      <c r="D64" s="407"/>
      <c r="E64" s="407"/>
      <c r="F64" s="407"/>
      <c r="G64" s="407"/>
      <c r="H64" s="407"/>
      <c r="I64" s="407"/>
      <c r="J64" s="407" t="s">
        <v>326</v>
      </c>
      <c r="K64" s="407"/>
      <c r="L64" s="407"/>
      <c r="M64" s="407"/>
      <c r="N64" s="407"/>
      <c r="O64" s="406" t="s">
        <v>321</v>
      </c>
      <c r="P64" s="406"/>
      <c r="Q64" s="406"/>
      <c r="R64" s="406"/>
      <c r="S64" s="406"/>
      <c r="T64" s="406"/>
      <c r="U64" s="406"/>
      <c r="V64" s="406"/>
      <c r="W64" s="176"/>
      <c r="X64" s="176"/>
    </row>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669" spans="2:2" x14ac:dyDescent="0.2">
      <c r="B669" s="211"/>
    </row>
  </sheetData>
  <mergeCells count="160">
    <mergeCell ref="J29:N29"/>
    <mergeCell ref="D30:H30"/>
    <mergeCell ref="D52:H52"/>
    <mergeCell ref="D44:H44"/>
    <mergeCell ref="D47:H47"/>
    <mergeCell ref="D46:H46"/>
    <mergeCell ref="A44:B46"/>
    <mergeCell ref="A51:B53"/>
    <mergeCell ref="A36:B38"/>
    <mergeCell ref="A39:B41"/>
    <mergeCell ref="J41:N41"/>
    <mergeCell ref="J40:N40"/>
    <mergeCell ref="J30:N30"/>
    <mergeCell ref="J38:N38"/>
    <mergeCell ref="J31:N31"/>
    <mergeCell ref="D36:H36"/>
    <mergeCell ref="D39:H39"/>
    <mergeCell ref="D45:H45"/>
    <mergeCell ref="J35:N35"/>
    <mergeCell ref="J47:N47"/>
    <mergeCell ref="J48:N48"/>
    <mergeCell ref="D53:H53"/>
    <mergeCell ref="A4:B4"/>
    <mergeCell ref="A22:B22"/>
    <mergeCell ref="B17:B18"/>
    <mergeCell ref="A30:B32"/>
    <mergeCell ref="A33:B33"/>
    <mergeCell ref="A34:B35"/>
    <mergeCell ref="D29:H29"/>
    <mergeCell ref="A42:B43"/>
    <mergeCell ref="D33:H33"/>
    <mergeCell ref="A27:B29"/>
    <mergeCell ref="D35:H35"/>
    <mergeCell ref="D34:H34"/>
    <mergeCell ref="D40:H40"/>
    <mergeCell ref="D37:H37"/>
    <mergeCell ref="D41:H41"/>
    <mergeCell ref="D42:H42"/>
    <mergeCell ref="D43:H43"/>
    <mergeCell ref="A13:A19"/>
    <mergeCell ref="B14:B16"/>
    <mergeCell ref="A25:B26"/>
    <mergeCell ref="A1:AC2"/>
    <mergeCell ref="A3:AC3"/>
    <mergeCell ref="V7:V11"/>
    <mergeCell ref="H5:M6"/>
    <mergeCell ref="R7:R11"/>
    <mergeCell ref="Q7:Q11"/>
    <mergeCell ref="H7:J8"/>
    <mergeCell ref="J25:N25"/>
    <mergeCell ref="J23:N24"/>
    <mergeCell ref="A23:B24"/>
    <mergeCell ref="C15:D15"/>
    <mergeCell ref="C14:D14"/>
    <mergeCell ref="C23:I24"/>
    <mergeCell ref="AA5:AC5"/>
    <mergeCell ref="Z8:Z9"/>
    <mergeCell ref="AA6:AC6"/>
    <mergeCell ref="C13:D13"/>
    <mergeCell ref="N5:Z5"/>
    <mergeCell ref="N6:X6"/>
    <mergeCell ref="Y6:Z6"/>
    <mergeCell ref="K7:M8"/>
    <mergeCell ref="C5:D11"/>
    <mergeCell ref="C18:D18"/>
    <mergeCell ref="C12:D12"/>
    <mergeCell ref="S7:T8"/>
    <mergeCell ref="C16:D16"/>
    <mergeCell ref="C19:D19"/>
    <mergeCell ref="D25:H25"/>
    <mergeCell ref="C17:D17"/>
    <mergeCell ref="U7:U11"/>
    <mergeCell ref="D51:H51"/>
    <mergeCell ref="D48:H48"/>
    <mergeCell ref="D38:H38"/>
    <mergeCell ref="D32:H32"/>
    <mergeCell ref="D31:H31"/>
    <mergeCell ref="J26:N26"/>
    <mergeCell ref="D26:H26"/>
    <mergeCell ref="D28:H28"/>
    <mergeCell ref="D27:H27"/>
    <mergeCell ref="J42:N42"/>
    <mergeCell ref="J39:N39"/>
    <mergeCell ref="J37:N37"/>
    <mergeCell ref="O25:Q25"/>
    <mergeCell ref="O26:Q26"/>
    <mergeCell ref="O27:Q27"/>
    <mergeCell ref="O28:Q28"/>
    <mergeCell ref="D49:H49"/>
    <mergeCell ref="D50:H50"/>
    <mergeCell ref="A64:B64"/>
    <mergeCell ref="C64:I64"/>
    <mergeCell ref="A63:B63"/>
    <mergeCell ref="A57:B57"/>
    <mergeCell ref="A60:B60"/>
    <mergeCell ref="J57:N57"/>
    <mergeCell ref="C61:I62"/>
    <mergeCell ref="A61:B62"/>
    <mergeCell ref="J63:N63"/>
    <mergeCell ref="J61:N62"/>
    <mergeCell ref="D57:H57"/>
    <mergeCell ref="O35:Q35"/>
    <mergeCell ref="O36:Q36"/>
    <mergeCell ref="O37:Q37"/>
    <mergeCell ref="O56:Q56"/>
    <mergeCell ref="O55:Q55"/>
    <mergeCell ref="O64:V64"/>
    <mergeCell ref="O63:V63"/>
    <mergeCell ref="J64:N64"/>
    <mergeCell ref="C63:I63"/>
    <mergeCell ref="O61:V62"/>
    <mergeCell ref="O57:Q57"/>
    <mergeCell ref="A54:B54"/>
    <mergeCell ref="A55:B56"/>
    <mergeCell ref="J27:N27"/>
    <mergeCell ref="J28:N28"/>
    <mergeCell ref="J52:N52"/>
    <mergeCell ref="J53:N53"/>
    <mergeCell ref="J54:N54"/>
    <mergeCell ref="J33:N33"/>
    <mergeCell ref="J51:N51"/>
    <mergeCell ref="J50:N50"/>
    <mergeCell ref="J49:N49"/>
    <mergeCell ref="J32:N32"/>
    <mergeCell ref="J34:N34"/>
    <mergeCell ref="J43:N43"/>
    <mergeCell ref="J45:N45"/>
    <mergeCell ref="J44:N44"/>
    <mergeCell ref="J36:N36"/>
    <mergeCell ref="J46:N46"/>
    <mergeCell ref="J56:N56"/>
    <mergeCell ref="D55:H55"/>
    <mergeCell ref="D54:H54"/>
    <mergeCell ref="J55:N55"/>
    <mergeCell ref="D56:H56"/>
    <mergeCell ref="A47:B50"/>
    <mergeCell ref="O23:Q24"/>
    <mergeCell ref="O47:Q47"/>
    <mergeCell ref="O48:Q48"/>
    <mergeCell ref="O49:Q49"/>
    <mergeCell ref="O50:Q50"/>
    <mergeCell ref="O51:Q51"/>
    <mergeCell ref="O52:Q52"/>
    <mergeCell ref="O53:Q53"/>
    <mergeCell ref="O54:Q54"/>
    <mergeCell ref="O38:Q38"/>
    <mergeCell ref="O40:Q40"/>
    <mergeCell ref="O39:Q39"/>
    <mergeCell ref="O41:Q41"/>
    <mergeCell ref="O42:Q42"/>
    <mergeCell ref="O43:Q43"/>
    <mergeCell ref="O44:Q44"/>
    <mergeCell ref="O45:Q45"/>
    <mergeCell ref="O46:Q46"/>
    <mergeCell ref="O29:Q29"/>
    <mergeCell ref="O30:Q30"/>
    <mergeCell ref="O31:Q31"/>
    <mergeCell ref="O32:Q32"/>
    <mergeCell ref="O33:Q33"/>
    <mergeCell ref="O34:Q34"/>
  </mergeCells>
  <phoneticPr fontId="22"/>
  <dataValidations count="2">
    <dataValidation imeMode="off" allowBlank="1" showInputMessage="1" showErrorMessage="1" sqref="H12:AC19 O25:O57"/>
    <dataValidation imeMode="on" allowBlank="1" showInputMessage="1" showErrorMessage="1" sqref="O63:V64"/>
  </dataValidations>
  <printOptions horizontalCentered="1"/>
  <pageMargins left="0.47244094488188981" right="0.47244094488188981" top="0.59055118110236227" bottom="0.39370078740157483" header="0.31496062992125984" footer="0.31496062992125984"/>
  <pageSetup paperSize="9" scale="52" firstPageNumber="184" fitToHeight="0" orientation="portrait" useFirstPageNumber="1" r:id="rId1"/>
  <headerFooter scaleWithDoc="0">
    <oddFooter>&amp;C&amp;"ＭＳ ゴシック,標準"&amp;8－ &amp;P &amp;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P669"/>
  <sheetViews>
    <sheetView view="pageBreakPreview" zoomScale="70" zoomScaleNormal="70" zoomScaleSheetLayoutView="70" workbookViewId="0">
      <selection activeCell="K20" sqref="K20"/>
    </sheetView>
  </sheetViews>
  <sheetFormatPr defaultColWidth="11" defaultRowHeight="17.5" x14ac:dyDescent="0.2"/>
  <cols>
    <col min="1" max="4" width="9.453125" style="115" customWidth="1"/>
    <col min="5" max="6" width="9.453125" style="116" customWidth="1"/>
    <col min="7" max="16" width="9.453125" style="115" customWidth="1"/>
    <col min="17" max="256" width="11" style="115"/>
    <col min="257" max="272" width="9.453125" style="115" customWidth="1"/>
    <col min="273" max="512" width="11" style="115"/>
    <col min="513" max="528" width="9.453125" style="115" customWidth="1"/>
    <col min="529" max="768" width="11" style="115"/>
    <col min="769" max="784" width="9.453125" style="115" customWidth="1"/>
    <col min="785" max="1024" width="11" style="115"/>
    <col min="1025" max="1040" width="9.453125" style="115" customWidth="1"/>
    <col min="1041" max="1280" width="11" style="115"/>
    <col min="1281" max="1296" width="9.453125" style="115" customWidth="1"/>
    <col min="1297" max="1536" width="11" style="115"/>
    <col min="1537" max="1552" width="9.453125" style="115" customWidth="1"/>
    <col min="1553" max="1792" width="11" style="115"/>
    <col min="1793" max="1808" width="9.453125" style="115" customWidth="1"/>
    <col min="1809" max="2048" width="11" style="115"/>
    <col min="2049" max="2064" width="9.453125" style="115" customWidth="1"/>
    <col min="2065" max="2304" width="11" style="115"/>
    <col min="2305" max="2320" width="9.453125" style="115" customWidth="1"/>
    <col min="2321" max="2560" width="11" style="115"/>
    <col min="2561" max="2576" width="9.453125" style="115" customWidth="1"/>
    <col min="2577" max="2816" width="11" style="115"/>
    <col min="2817" max="2832" width="9.453125" style="115" customWidth="1"/>
    <col min="2833" max="3072" width="11" style="115"/>
    <col min="3073" max="3088" width="9.453125" style="115" customWidth="1"/>
    <col min="3089" max="3328" width="11" style="115"/>
    <col min="3329" max="3344" width="9.453125" style="115" customWidth="1"/>
    <col min="3345" max="3584" width="11" style="115"/>
    <col min="3585" max="3600" width="9.453125" style="115" customWidth="1"/>
    <col min="3601" max="3840" width="11" style="115"/>
    <col min="3841" max="3856" width="9.453125" style="115" customWidth="1"/>
    <col min="3857" max="4096" width="11" style="115"/>
    <col min="4097" max="4112" width="9.453125" style="115" customWidth="1"/>
    <col min="4113" max="4352" width="11" style="115"/>
    <col min="4353" max="4368" width="9.453125" style="115" customWidth="1"/>
    <col min="4369" max="4608" width="11" style="115"/>
    <col min="4609" max="4624" width="9.453125" style="115" customWidth="1"/>
    <col min="4625" max="4864" width="11" style="115"/>
    <col min="4865" max="4880" width="9.453125" style="115" customWidth="1"/>
    <col min="4881" max="5120" width="11" style="115"/>
    <col min="5121" max="5136" width="9.453125" style="115" customWidth="1"/>
    <col min="5137" max="5376" width="11" style="115"/>
    <col min="5377" max="5392" width="9.453125" style="115" customWidth="1"/>
    <col min="5393" max="5632" width="11" style="115"/>
    <col min="5633" max="5648" width="9.453125" style="115" customWidth="1"/>
    <col min="5649" max="5888" width="11" style="115"/>
    <col min="5889" max="5904" width="9.453125" style="115" customWidth="1"/>
    <col min="5905" max="6144" width="11" style="115"/>
    <col min="6145" max="6160" width="9.453125" style="115" customWidth="1"/>
    <col min="6161" max="6400" width="11" style="115"/>
    <col min="6401" max="6416" width="9.453125" style="115" customWidth="1"/>
    <col min="6417" max="6656" width="11" style="115"/>
    <col min="6657" max="6672" width="9.453125" style="115" customWidth="1"/>
    <col min="6673" max="6912" width="11" style="115"/>
    <col min="6913" max="6928" width="9.453125" style="115" customWidth="1"/>
    <col min="6929" max="7168" width="11" style="115"/>
    <col min="7169" max="7184" width="9.453125" style="115" customWidth="1"/>
    <col min="7185" max="7424" width="11" style="115"/>
    <col min="7425" max="7440" width="9.453125" style="115" customWidth="1"/>
    <col min="7441" max="7680" width="11" style="115"/>
    <col min="7681" max="7696" width="9.453125" style="115" customWidth="1"/>
    <col min="7697" max="7936" width="11" style="115"/>
    <col min="7937" max="7952" width="9.453125" style="115" customWidth="1"/>
    <col min="7953" max="8192" width="11" style="115"/>
    <col min="8193" max="8208" width="9.453125" style="115" customWidth="1"/>
    <col min="8209" max="8448" width="11" style="115"/>
    <col min="8449" max="8464" width="9.453125" style="115" customWidth="1"/>
    <col min="8465" max="8704" width="11" style="115"/>
    <col min="8705" max="8720" width="9.453125" style="115" customWidth="1"/>
    <col min="8721" max="8960" width="11" style="115"/>
    <col min="8961" max="8976" width="9.453125" style="115" customWidth="1"/>
    <col min="8977" max="9216" width="11" style="115"/>
    <col min="9217" max="9232" width="9.453125" style="115" customWidth="1"/>
    <col min="9233" max="9472" width="11" style="115"/>
    <col min="9473" max="9488" width="9.453125" style="115" customWidth="1"/>
    <col min="9489" max="9728" width="11" style="115"/>
    <col min="9729" max="9744" width="9.453125" style="115" customWidth="1"/>
    <col min="9745" max="9984" width="11" style="115"/>
    <col min="9985" max="10000" width="9.453125" style="115" customWidth="1"/>
    <col min="10001" max="10240" width="11" style="115"/>
    <col min="10241" max="10256" width="9.453125" style="115" customWidth="1"/>
    <col min="10257" max="10496" width="11" style="115"/>
    <col min="10497" max="10512" width="9.453125" style="115" customWidth="1"/>
    <col min="10513" max="10752" width="11" style="115"/>
    <col min="10753" max="10768" width="9.453125" style="115" customWidth="1"/>
    <col min="10769" max="11008" width="11" style="115"/>
    <col min="11009" max="11024" width="9.453125" style="115" customWidth="1"/>
    <col min="11025" max="11264" width="11" style="115"/>
    <col min="11265" max="11280" width="9.453125" style="115" customWidth="1"/>
    <col min="11281" max="11520" width="11" style="115"/>
    <col min="11521" max="11536" width="9.453125" style="115" customWidth="1"/>
    <col min="11537" max="11776" width="11" style="115"/>
    <col min="11777" max="11792" width="9.453125" style="115" customWidth="1"/>
    <col min="11793" max="12032" width="11" style="115"/>
    <col min="12033" max="12048" width="9.453125" style="115" customWidth="1"/>
    <col min="12049" max="12288" width="11" style="115"/>
    <col min="12289" max="12304" width="9.453125" style="115" customWidth="1"/>
    <col min="12305" max="12544" width="11" style="115"/>
    <col min="12545" max="12560" width="9.453125" style="115" customWidth="1"/>
    <col min="12561" max="12800" width="11" style="115"/>
    <col min="12801" max="12816" width="9.453125" style="115" customWidth="1"/>
    <col min="12817" max="13056" width="11" style="115"/>
    <col min="13057" max="13072" width="9.453125" style="115" customWidth="1"/>
    <col min="13073" max="13312" width="11" style="115"/>
    <col min="13313" max="13328" width="9.453125" style="115" customWidth="1"/>
    <col min="13329" max="13568" width="11" style="115"/>
    <col min="13569" max="13584" width="9.453125" style="115" customWidth="1"/>
    <col min="13585" max="13824" width="11" style="115"/>
    <col min="13825" max="13840" width="9.453125" style="115" customWidth="1"/>
    <col min="13841" max="14080" width="11" style="115"/>
    <col min="14081" max="14096" width="9.453125" style="115" customWidth="1"/>
    <col min="14097" max="14336" width="11" style="115"/>
    <col min="14337" max="14352" width="9.453125" style="115" customWidth="1"/>
    <col min="14353" max="14592" width="11" style="115"/>
    <col min="14593" max="14608" width="9.453125" style="115" customWidth="1"/>
    <col min="14609" max="14848" width="11" style="115"/>
    <col min="14849" max="14864" width="9.453125" style="115" customWidth="1"/>
    <col min="14865" max="15104" width="11" style="115"/>
    <col min="15105" max="15120" width="9.453125" style="115" customWidth="1"/>
    <col min="15121" max="15360" width="11" style="115"/>
    <col min="15361" max="15376" width="9.453125" style="115" customWidth="1"/>
    <col min="15377" max="15616" width="11" style="115"/>
    <col min="15617" max="15632" width="9.453125" style="115" customWidth="1"/>
    <col min="15633" max="15872" width="11" style="115"/>
    <col min="15873" max="15888" width="9.453125" style="115" customWidth="1"/>
    <col min="15889" max="16128" width="11" style="115"/>
    <col min="16129" max="16144" width="9.453125" style="115" customWidth="1"/>
    <col min="16145" max="16384" width="11" style="115"/>
  </cols>
  <sheetData>
    <row r="1" spans="1:16" ht="25" customHeight="1" x14ac:dyDescent="0.2"/>
    <row r="2" spans="1:16" ht="31.5" customHeight="1" x14ac:dyDescent="0.2">
      <c r="A2" s="472" t="s">
        <v>475</v>
      </c>
      <c r="B2" s="472"/>
      <c r="C2" s="472"/>
      <c r="D2" s="472"/>
      <c r="E2" s="472"/>
      <c r="F2" s="472"/>
      <c r="G2" s="472"/>
      <c r="H2" s="472"/>
      <c r="I2" s="472"/>
      <c r="J2" s="472"/>
      <c r="K2" s="472"/>
      <c r="L2" s="472"/>
      <c r="M2" s="472"/>
      <c r="N2" s="472"/>
      <c r="O2" s="472"/>
      <c r="P2" s="472"/>
    </row>
    <row r="3" spans="1:16" ht="25" customHeight="1" x14ac:dyDescent="0.2"/>
    <row r="4" spans="1:16" ht="25" customHeight="1" x14ac:dyDescent="0.2"/>
    <row r="5" spans="1:16" ht="25" customHeight="1" x14ac:dyDescent="0.2"/>
    <row r="6" spans="1:16" s="120" customFormat="1" ht="25" customHeight="1" x14ac:dyDescent="0.2">
      <c r="A6" s="117" t="s">
        <v>476</v>
      </c>
      <c r="B6" s="118"/>
      <c r="C6" s="118"/>
      <c r="D6" s="118"/>
      <c r="E6" s="119"/>
      <c r="F6" s="119"/>
      <c r="G6" s="118"/>
      <c r="H6" s="118"/>
      <c r="J6" s="121" t="s">
        <v>477</v>
      </c>
    </row>
    <row r="7" spans="1:16" ht="25.5" customHeight="1" x14ac:dyDescent="0.2">
      <c r="A7" s="122"/>
      <c r="B7" s="123"/>
      <c r="C7" s="123"/>
      <c r="D7" s="123"/>
      <c r="E7" s="473" t="s">
        <v>478</v>
      </c>
      <c r="F7" s="474"/>
      <c r="G7" s="475"/>
      <c r="H7" s="124"/>
      <c r="I7" s="124"/>
      <c r="J7" s="123"/>
      <c r="K7" s="123"/>
      <c r="L7" s="123"/>
      <c r="M7" s="123"/>
      <c r="N7" s="474" t="s">
        <v>478</v>
      </c>
      <c r="O7" s="474"/>
      <c r="P7" s="475"/>
    </row>
    <row r="8" spans="1:16" ht="25.5" customHeight="1" x14ac:dyDescent="0.2">
      <c r="A8" s="125" t="s">
        <v>479</v>
      </c>
      <c r="B8" s="126" t="s">
        <v>480</v>
      </c>
      <c r="C8" s="126" t="s">
        <v>481</v>
      </c>
      <c r="D8" s="127" t="s">
        <v>482</v>
      </c>
      <c r="E8" s="476" t="s">
        <v>261</v>
      </c>
      <c r="F8" s="476" t="s">
        <v>483</v>
      </c>
      <c r="G8" s="478" t="s">
        <v>484</v>
      </c>
      <c r="H8" s="124"/>
      <c r="I8" s="124"/>
      <c r="J8" s="128" t="s">
        <v>479</v>
      </c>
      <c r="K8" s="126" t="s">
        <v>485</v>
      </c>
      <c r="L8" s="126" t="s">
        <v>486</v>
      </c>
      <c r="M8" s="127" t="s">
        <v>482</v>
      </c>
      <c r="N8" s="480" t="s">
        <v>261</v>
      </c>
      <c r="O8" s="478" t="s">
        <v>483</v>
      </c>
      <c r="P8" s="478" t="s">
        <v>484</v>
      </c>
    </row>
    <row r="9" spans="1:16" ht="25.5" customHeight="1" x14ac:dyDescent="0.2">
      <c r="A9" s="129"/>
      <c r="B9" s="130"/>
      <c r="C9" s="130"/>
      <c r="D9" s="131"/>
      <c r="E9" s="477"/>
      <c r="F9" s="477"/>
      <c r="G9" s="479"/>
      <c r="H9" s="124"/>
      <c r="I9" s="124"/>
      <c r="J9" s="130"/>
      <c r="K9" s="130"/>
      <c r="L9" s="130"/>
      <c r="M9" s="131"/>
      <c r="N9" s="481"/>
      <c r="O9" s="479"/>
      <c r="P9" s="479"/>
    </row>
    <row r="10" spans="1:16" ht="33" customHeight="1" x14ac:dyDescent="0.2">
      <c r="A10" s="132"/>
      <c r="B10" s="469" t="s">
        <v>527</v>
      </c>
      <c r="C10" s="469" t="s">
        <v>488</v>
      </c>
      <c r="D10" s="133"/>
      <c r="E10" s="133"/>
      <c r="F10" s="133"/>
      <c r="G10" s="123"/>
      <c r="H10" s="124"/>
      <c r="I10" s="124"/>
      <c r="J10" s="132"/>
      <c r="K10" s="482" t="s">
        <v>490</v>
      </c>
      <c r="L10" s="469" t="s">
        <v>487</v>
      </c>
      <c r="M10" s="133"/>
      <c r="N10" s="133"/>
      <c r="O10" s="133"/>
      <c r="P10" s="133"/>
    </row>
    <row r="11" spans="1:16" ht="33" customHeight="1" x14ac:dyDescent="0.2">
      <c r="A11" s="132"/>
      <c r="B11" s="470"/>
      <c r="C11" s="470"/>
      <c r="D11" s="134">
        <v>4</v>
      </c>
      <c r="E11" s="134">
        <v>5</v>
      </c>
      <c r="F11" s="134">
        <v>142</v>
      </c>
      <c r="G11" s="135">
        <f>SUM(E11:F11)</f>
        <v>147</v>
      </c>
      <c r="H11" s="124"/>
      <c r="I11" s="124"/>
      <c r="J11" s="125"/>
      <c r="K11" s="483"/>
      <c r="L11" s="470"/>
      <c r="M11" s="134">
        <v>3</v>
      </c>
      <c r="N11" s="134">
        <v>10</v>
      </c>
      <c r="O11" s="134">
        <v>0</v>
      </c>
      <c r="P11" s="134">
        <f>SUM(N11:O11)</f>
        <v>10</v>
      </c>
    </row>
    <row r="12" spans="1:16" ht="33" customHeight="1" x14ac:dyDescent="0.2">
      <c r="A12" s="132"/>
      <c r="B12" s="471"/>
      <c r="C12" s="471"/>
      <c r="D12" s="131"/>
      <c r="E12" s="131"/>
      <c r="F12" s="131"/>
      <c r="G12" s="130"/>
      <c r="H12" s="124"/>
      <c r="I12" s="124"/>
      <c r="J12" s="125" t="s">
        <v>489</v>
      </c>
      <c r="K12" s="483"/>
      <c r="L12" s="470"/>
      <c r="M12" s="134"/>
      <c r="N12" s="134"/>
      <c r="O12" s="134"/>
      <c r="P12" s="134"/>
    </row>
    <row r="13" spans="1:16" ht="33" customHeight="1" x14ac:dyDescent="0.2">
      <c r="A13" s="125" t="s">
        <v>491</v>
      </c>
      <c r="B13" s="469" t="s">
        <v>528</v>
      </c>
      <c r="C13" s="199" t="s">
        <v>492</v>
      </c>
      <c r="D13" s="133">
        <v>2</v>
      </c>
      <c r="E13" s="133">
        <v>16</v>
      </c>
      <c r="F13" s="136">
        <v>0</v>
      </c>
      <c r="G13" s="123">
        <f>SUM(E13:F13)</f>
        <v>16</v>
      </c>
      <c r="H13" s="124"/>
      <c r="I13" s="124"/>
      <c r="J13" s="132"/>
      <c r="K13" s="483"/>
      <c r="L13" s="230" t="s">
        <v>493</v>
      </c>
      <c r="M13" s="134">
        <v>4</v>
      </c>
      <c r="N13" s="134">
        <v>11</v>
      </c>
      <c r="O13" s="134">
        <v>4</v>
      </c>
      <c r="P13" s="134">
        <f>SUM(N13:O13)</f>
        <v>15</v>
      </c>
    </row>
    <row r="14" spans="1:16" ht="33" customHeight="1" x14ac:dyDescent="0.2">
      <c r="A14" s="125"/>
      <c r="B14" s="470"/>
      <c r="C14" s="230"/>
      <c r="D14" s="134"/>
      <c r="E14" s="134"/>
      <c r="F14" s="127"/>
      <c r="G14" s="135"/>
      <c r="H14" s="124"/>
      <c r="I14" s="124"/>
      <c r="J14" s="125"/>
      <c r="K14" s="484"/>
      <c r="L14" s="198"/>
      <c r="M14" s="131"/>
      <c r="N14" s="131"/>
      <c r="O14" s="131"/>
      <c r="P14" s="131"/>
    </row>
    <row r="15" spans="1:16" ht="33" customHeight="1" x14ac:dyDescent="0.2">
      <c r="A15" s="125"/>
      <c r="B15" s="471"/>
      <c r="C15" s="200" t="s">
        <v>494</v>
      </c>
      <c r="D15" s="131">
        <v>2</v>
      </c>
      <c r="E15" s="131">
        <v>15</v>
      </c>
      <c r="F15" s="131">
        <v>0</v>
      </c>
      <c r="G15" s="130">
        <f>SUM(E15:F15)</f>
        <v>15</v>
      </c>
      <c r="H15" s="124"/>
      <c r="I15" s="124"/>
      <c r="J15" s="132"/>
      <c r="K15" s="485" t="s">
        <v>497</v>
      </c>
      <c r="L15" s="469" t="s">
        <v>495</v>
      </c>
      <c r="M15" s="133"/>
      <c r="N15" s="123"/>
      <c r="O15" s="123"/>
      <c r="P15" s="123"/>
    </row>
    <row r="16" spans="1:16" ht="33" customHeight="1" x14ac:dyDescent="0.2">
      <c r="A16" s="132"/>
      <c r="B16" s="469" t="s">
        <v>529</v>
      </c>
      <c r="C16" s="469" t="s">
        <v>496</v>
      </c>
      <c r="D16" s="123"/>
      <c r="E16" s="133"/>
      <c r="F16" s="133"/>
      <c r="G16" s="123"/>
      <c r="H16" s="124"/>
      <c r="I16" s="124"/>
      <c r="J16" s="125"/>
      <c r="K16" s="486"/>
      <c r="L16" s="470"/>
      <c r="M16" s="134"/>
      <c r="N16" s="135"/>
      <c r="O16" s="135"/>
      <c r="P16" s="135"/>
    </row>
    <row r="17" spans="1:16" ht="33" customHeight="1" x14ac:dyDescent="0.2">
      <c r="A17" s="132"/>
      <c r="B17" s="470"/>
      <c r="C17" s="470"/>
      <c r="D17" s="135">
        <v>2</v>
      </c>
      <c r="E17" s="134">
        <v>7</v>
      </c>
      <c r="F17" s="137">
        <v>3</v>
      </c>
      <c r="G17" s="135">
        <f>SUM(E17:F17)</f>
        <v>10</v>
      </c>
      <c r="H17" s="124"/>
      <c r="I17" s="124"/>
      <c r="J17" s="132"/>
      <c r="K17" s="486"/>
      <c r="L17" s="470"/>
      <c r="M17" s="134">
        <v>1</v>
      </c>
      <c r="N17" s="135">
        <v>3</v>
      </c>
      <c r="O17" s="135">
        <v>3</v>
      </c>
      <c r="P17" s="135">
        <f>SUM(N17:O17)</f>
        <v>6</v>
      </c>
    </row>
    <row r="18" spans="1:16" ht="33" customHeight="1" x14ac:dyDescent="0.2">
      <c r="A18" s="132"/>
      <c r="B18" s="471"/>
      <c r="C18" s="471"/>
      <c r="D18" s="130"/>
      <c r="E18" s="131"/>
      <c r="F18" s="231"/>
      <c r="G18" s="130"/>
      <c r="H18" s="124"/>
      <c r="I18" s="124"/>
      <c r="J18" s="125"/>
      <c r="K18" s="486"/>
      <c r="L18" s="470"/>
      <c r="M18" s="134"/>
      <c r="N18" s="135"/>
      <c r="O18" s="135"/>
      <c r="P18" s="135"/>
    </row>
    <row r="19" spans="1:16" ht="33" customHeight="1" x14ac:dyDescent="0.2">
      <c r="A19" s="132"/>
      <c r="B19" s="469" t="s">
        <v>530</v>
      </c>
      <c r="C19" s="469" t="s">
        <v>498</v>
      </c>
      <c r="D19" s="123"/>
      <c r="E19" s="133"/>
      <c r="F19" s="133"/>
      <c r="G19" s="123"/>
      <c r="H19" s="124"/>
      <c r="I19" s="124"/>
      <c r="J19" s="125"/>
      <c r="K19" s="487"/>
      <c r="L19" s="471"/>
      <c r="M19" s="131"/>
      <c r="N19" s="130"/>
      <c r="O19" s="130"/>
      <c r="P19" s="130"/>
    </row>
    <row r="20" spans="1:16" ht="33" customHeight="1" x14ac:dyDescent="0.2">
      <c r="A20" s="132"/>
      <c r="B20" s="470"/>
      <c r="C20" s="470"/>
      <c r="D20" s="135">
        <v>2</v>
      </c>
      <c r="E20" s="134">
        <v>5</v>
      </c>
      <c r="F20" s="134">
        <v>2</v>
      </c>
      <c r="G20" s="135">
        <f>SUM(E20:F20)</f>
        <v>7</v>
      </c>
      <c r="H20" s="124"/>
      <c r="I20" s="124"/>
      <c r="J20" s="125" t="s">
        <v>499</v>
      </c>
      <c r="K20" s="123"/>
      <c r="L20" s="123"/>
      <c r="M20" s="123"/>
      <c r="N20" s="123"/>
      <c r="O20" s="123"/>
      <c r="P20" s="123"/>
    </row>
    <row r="21" spans="1:16" ht="33" customHeight="1" x14ac:dyDescent="0.2">
      <c r="A21" s="132"/>
      <c r="B21" s="471"/>
      <c r="C21" s="471"/>
      <c r="D21" s="130"/>
      <c r="E21" s="131"/>
      <c r="F21" s="131"/>
      <c r="G21" s="130"/>
      <c r="H21" s="124"/>
      <c r="I21" s="124"/>
      <c r="J21" s="125"/>
      <c r="K21" s="138">
        <v>2</v>
      </c>
      <c r="L21" s="135"/>
      <c r="M21" s="139">
        <f>SUM(M10:M20)</f>
        <v>8</v>
      </c>
      <c r="N21" s="139">
        <f>SUM(N10:N20)</f>
        <v>24</v>
      </c>
      <c r="O21" s="139">
        <f>SUM(O10:O20)</f>
        <v>7</v>
      </c>
      <c r="P21" s="139">
        <f>SUM(P10:P20)</f>
        <v>31</v>
      </c>
    </row>
    <row r="22" spans="1:16" ht="33" customHeight="1" x14ac:dyDescent="0.2">
      <c r="A22" s="132"/>
      <c r="B22" s="469" t="s">
        <v>53</v>
      </c>
      <c r="C22" s="469" t="s">
        <v>541</v>
      </c>
      <c r="D22" s="123"/>
      <c r="E22" s="133"/>
      <c r="F22" s="133"/>
      <c r="G22" s="123"/>
      <c r="H22" s="124"/>
      <c r="I22" s="124"/>
      <c r="J22" s="140"/>
      <c r="K22" s="130"/>
      <c r="L22" s="130"/>
      <c r="M22" s="130"/>
      <c r="N22" s="130"/>
      <c r="O22" s="130"/>
      <c r="P22" s="130"/>
    </row>
    <row r="23" spans="1:16" ht="33" customHeight="1" x14ac:dyDescent="0.2">
      <c r="A23" s="132"/>
      <c r="B23" s="470"/>
      <c r="C23" s="470"/>
      <c r="D23" s="135">
        <v>2</v>
      </c>
      <c r="E23" s="134">
        <v>0</v>
      </c>
      <c r="F23" s="134">
        <v>78</v>
      </c>
      <c r="G23" s="135">
        <f>SUM(E23:F23)</f>
        <v>78</v>
      </c>
      <c r="H23" s="124"/>
      <c r="I23" s="124"/>
      <c r="J23" s="124"/>
      <c r="K23" s="124"/>
      <c r="L23" s="124"/>
      <c r="M23" s="124"/>
      <c r="N23" s="124"/>
      <c r="O23" s="124"/>
      <c r="P23" s="124"/>
    </row>
    <row r="24" spans="1:16" ht="33" customHeight="1" x14ac:dyDescent="0.2">
      <c r="A24" s="132"/>
      <c r="B24" s="471"/>
      <c r="C24" s="471"/>
      <c r="D24" s="130"/>
      <c r="E24" s="131"/>
      <c r="F24" s="131"/>
      <c r="G24" s="130"/>
      <c r="H24" s="124"/>
      <c r="I24" s="124"/>
      <c r="J24" s="124"/>
      <c r="K24" s="124"/>
      <c r="L24" s="124"/>
      <c r="M24" s="124"/>
      <c r="N24" s="124"/>
      <c r="O24" s="124"/>
      <c r="P24" s="124"/>
    </row>
    <row r="25" spans="1:16" ht="33" customHeight="1" x14ac:dyDescent="0.2">
      <c r="A25" s="132"/>
      <c r="B25" s="469" t="s">
        <v>233</v>
      </c>
      <c r="C25" s="469" t="s">
        <v>500</v>
      </c>
      <c r="D25" s="141"/>
      <c r="E25" s="133"/>
      <c r="F25" s="133"/>
      <c r="G25" s="123"/>
      <c r="H25" s="124"/>
      <c r="I25" s="124"/>
      <c r="J25" s="124"/>
      <c r="K25" s="124"/>
      <c r="L25" s="124"/>
      <c r="M25" s="124"/>
      <c r="N25" s="124"/>
      <c r="O25" s="124"/>
      <c r="P25" s="124"/>
    </row>
    <row r="26" spans="1:16" ht="33" customHeight="1" x14ac:dyDescent="0.2">
      <c r="A26" s="132"/>
      <c r="B26" s="470"/>
      <c r="C26" s="470"/>
      <c r="D26" s="142">
        <v>2</v>
      </c>
      <c r="E26" s="134">
        <v>5</v>
      </c>
      <c r="F26" s="134">
        <v>3</v>
      </c>
      <c r="G26" s="135">
        <f>SUM(E26:F26)</f>
        <v>8</v>
      </c>
      <c r="H26" s="124"/>
      <c r="I26" s="124"/>
      <c r="J26" s="124"/>
      <c r="K26" s="124"/>
      <c r="L26" s="124"/>
      <c r="M26" s="124"/>
      <c r="N26" s="124"/>
      <c r="O26" s="124"/>
      <c r="P26" s="124"/>
    </row>
    <row r="27" spans="1:16" ht="33" customHeight="1" x14ac:dyDescent="0.2">
      <c r="A27" s="125" t="s">
        <v>501</v>
      </c>
      <c r="B27" s="471"/>
      <c r="C27" s="471"/>
      <c r="D27" s="143"/>
      <c r="E27" s="131"/>
      <c r="F27" s="131"/>
      <c r="G27" s="130"/>
      <c r="H27" s="124"/>
      <c r="I27" s="124"/>
      <c r="J27" s="124"/>
      <c r="K27" s="124"/>
      <c r="L27" s="124"/>
      <c r="M27" s="124"/>
      <c r="N27" s="124"/>
      <c r="O27" s="124"/>
      <c r="P27" s="124"/>
    </row>
    <row r="28" spans="1:16" ht="33" customHeight="1" x14ac:dyDescent="0.2">
      <c r="A28" s="132"/>
      <c r="B28" s="144"/>
      <c r="C28" s="145"/>
      <c r="D28" s="146"/>
      <c r="E28" s="147"/>
      <c r="F28" s="147"/>
      <c r="G28" s="146"/>
      <c r="H28" s="124"/>
      <c r="I28" s="124"/>
      <c r="J28" s="124"/>
      <c r="K28" s="124"/>
      <c r="L28" s="124"/>
      <c r="M28" s="124"/>
      <c r="N28" s="124"/>
      <c r="O28" s="124"/>
      <c r="P28" s="124"/>
    </row>
    <row r="29" spans="1:16" ht="33" customHeight="1" x14ac:dyDescent="0.2">
      <c r="A29" s="132"/>
      <c r="B29" s="138">
        <v>6</v>
      </c>
      <c r="C29" s="148"/>
      <c r="D29" s="139">
        <f>SUM(D10:D28)</f>
        <v>16</v>
      </c>
      <c r="E29" s="149">
        <f>SUM(E10:E28)</f>
        <v>53</v>
      </c>
      <c r="F29" s="149">
        <f>SUM(F10:F28)</f>
        <v>228</v>
      </c>
      <c r="G29" s="139">
        <f>SUM(G10:G28)</f>
        <v>281</v>
      </c>
      <c r="H29" s="124"/>
      <c r="I29" s="124"/>
      <c r="J29" s="124"/>
      <c r="K29" s="124"/>
      <c r="L29" s="124"/>
      <c r="M29" s="124"/>
      <c r="N29" s="124"/>
      <c r="O29" s="124"/>
      <c r="P29" s="124"/>
    </row>
    <row r="30" spans="1:16" ht="33" customHeight="1" x14ac:dyDescent="0.2">
      <c r="A30" s="140"/>
      <c r="B30" s="150"/>
      <c r="C30" s="151"/>
      <c r="D30" s="152"/>
      <c r="E30" s="153"/>
      <c r="F30" s="153"/>
      <c r="G30" s="152"/>
      <c r="H30" s="124"/>
      <c r="I30" s="124"/>
      <c r="J30" s="124"/>
      <c r="K30" s="124"/>
      <c r="L30" s="124"/>
      <c r="M30" s="124"/>
      <c r="N30" s="124"/>
      <c r="O30" s="124"/>
      <c r="P30" s="124"/>
    </row>
    <row r="669" spans="2:2" x14ac:dyDescent="0.2">
      <c r="B669" s="210"/>
    </row>
  </sheetData>
  <mergeCells count="24">
    <mergeCell ref="L10:L12"/>
    <mergeCell ref="L15:L19"/>
    <mergeCell ref="A2:P2"/>
    <mergeCell ref="E7:G7"/>
    <mergeCell ref="N7:P7"/>
    <mergeCell ref="E8:E9"/>
    <mergeCell ref="F8:F9"/>
    <mergeCell ref="G8:G9"/>
    <mergeCell ref="N8:N9"/>
    <mergeCell ref="O8:O9"/>
    <mergeCell ref="P8:P9"/>
    <mergeCell ref="K10:K14"/>
    <mergeCell ref="K15:K19"/>
    <mergeCell ref="B10:B12"/>
    <mergeCell ref="B13:B15"/>
    <mergeCell ref="B16:B18"/>
    <mergeCell ref="C10:C12"/>
    <mergeCell ref="B19:B21"/>
    <mergeCell ref="C19:C21"/>
    <mergeCell ref="C16:C18"/>
    <mergeCell ref="C25:C27"/>
    <mergeCell ref="C22:C24"/>
    <mergeCell ref="B22:B24"/>
    <mergeCell ref="B25:B27"/>
  </mergeCells>
  <phoneticPr fontId="2"/>
  <printOptions horizontalCentered="1"/>
  <pageMargins left="0.47244094488188981" right="0.47244094488188981" top="0.59055118110236227" bottom="0.39370078740157483" header="0" footer="0.31496062992125984"/>
  <pageSetup paperSize="9" scale="63" firstPageNumber="185" fitToHeight="0" orientation="portrait" useFirstPageNumber="1" r:id="rId1"/>
  <headerFooter scaleWithDoc="0">
    <oddFooter>&amp;C&amp;"ＭＳ ゴシック,標準"&amp;8－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R129"/>
  <sheetViews>
    <sheetView view="pageBreakPreview" topLeftCell="A75" zoomScale="85" zoomScaleNormal="85" zoomScaleSheetLayoutView="85" workbookViewId="0">
      <selection activeCell="AA103" sqref="AA103"/>
    </sheetView>
  </sheetViews>
  <sheetFormatPr defaultColWidth="12.08984375" defaultRowHeight="14.5" x14ac:dyDescent="0.2"/>
  <cols>
    <col min="1" max="1" width="9.36328125" style="26" customWidth="1"/>
    <col min="2" max="2" width="15.7265625" style="26" customWidth="1"/>
    <col min="3" max="3" width="11.08984375" style="26" customWidth="1"/>
    <col min="4" max="4" width="4.7265625" style="30" customWidth="1"/>
    <col min="5" max="6" width="6.36328125" style="25" customWidth="1"/>
    <col min="7" max="7" width="7.6328125" style="26" customWidth="1"/>
    <col min="8" max="8" width="6.7265625" style="26" customWidth="1"/>
    <col min="9" max="11" width="6" style="26" customWidth="1"/>
    <col min="12" max="12" width="6.6328125" style="26" customWidth="1"/>
    <col min="13" max="18" width="6" style="26" customWidth="1"/>
    <col min="19" max="16384" width="12.08984375" style="12"/>
  </cols>
  <sheetData>
    <row r="1" spans="1:18" s="4" customFormat="1" ht="18.75" customHeight="1" x14ac:dyDescent="0.2">
      <c r="A1" s="31" t="s">
        <v>547</v>
      </c>
      <c r="B1" s="1"/>
      <c r="C1" s="1"/>
      <c r="D1" s="3"/>
      <c r="E1" s="2"/>
      <c r="F1" s="2"/>
      <c r="G1" s="1"/>
      <c r="H1" s="1"/>
      <c r="I1" s="1"/>
      <c r="J1" s="1"/>
      <c r="K1" s="1"/>
      <c r="L1" s="1"/>
      <c r="M1" s="1"/>
      <c r="N1" s="1"/>
      <c r="O1" s="1"/>
      <c r="P1" s="1"/>
      <c r="Q1" s="1"/>
      <c r="R1" s="1"/>
    </row>
    <row r="2" spans="1:18" ht="11.25" customHeight="1" x14ac:dyDescent="0.2">
      <c r="A2" s="300" t="s">
        <v>6</v>
      </c>
      <c r="B2" s="300" t="s">
        <v>2</v>
      </c>
      <c r="C2" s="300" t="s">
        <v>241</v>
      </c>
      <c r="D2" s="302" t="s">
        <v>517</v>
      </c>
      <c r="E2" s="288" t="s">
        <v>248</v>
      </c>
      <c r="F2" s="288" t="s">
        <v>249</v>
      </c>
      <c r="G2" s="283" t="s">
        <v>3</v>
      </c>
      <c r="H2" s="294" t="s">
        <v>503</v>
      </c>
      <c r="I2" s="294"/>
      <c r="J2" s="294"/>
      <c r="K2" s="294"/>
      <c r="L2" s="294"/>
      <c r="M2" s="294"/>
      <c r="N2" s="294"/>
      <c r="O2" s="294"/>
      <c r="P2" s="294"/>
      <c r="Q2" s="294"/>
      <c r="R2" s="295"/>
    </row>
    <row r="3" spans="1:18" ht="11.25" customHeight="1" x14ac:dyDescent="0.2">
      <c r="A3" s="301"/>
      <c r="B3" s="301"/>
      <c r="C3" s="301"/>
      <c r="D3" s="303"/>
      <c r="E3" s="289"/>
      <c r="F3" s="289"/>
      <c r="G3" s="284"/>
      <c r="H3" s="296" t="s">
        <v>4</v>
      </c>
      <c r="I3" s="297"/>
      <c r="J3" s="297"/>
      <c r="K3" s="297"/>
      <c r="L3" s="296" t="s">
        <v>5</v>
      </c>
      <c r="M3" s="297"/>
      <c r="N3" s="297"/>
      <c r="O3" s="297"/>
      <c r="P3" s="297"/>
      <c r="Q3" s="298" t="s">
        <v>246</v>
      </c>
      <c r="R3" s="298" t="s">
        <v>247</v>
      </c>
    </row>
    <row r="4" spans="1:18" s="5" customFormat="1" ht="11.25" customHeight="1" x14ac:dyDescent="0.2">
      <c r="A4" s="301"/>
      <c r="B4" s="301"/>
      <c r="C4" s="301"/>
      <c r="D4" s="303"/>
      <c r="E4" s="289"/>
      <c r="F4" s="289"/>
      <c r="G4" s="284"/>
      <c r="H4" s="299" t="s">
        <v>3</v>
      </c>
      <c r="I4" s="297" t="s">
        <v>242</v>
      </c>
      <c r="J4" s="297" t="s">
        <v>243</v>
      </c>
      <c r="K4" s="297" t="s">
        <v>244</v>
      </c>
      <c r="L4" s="299" t="s">
        <v>3</v>
      </c>
      <c r="M4" s="297" t="s">
        <v>242</v>
      </c>
      <c r="N4" s="297" t="s">
        <v>243</v>
      </c>
      <c r="O4" s="297" t="s">
        <v>244</v>
      </c>
      <c r="P4" s="297" t="s">
        <v>245</v>
      </c>
      <c r="Q4" s="298"/>
      <c r="R4" s="298"/>
    </row>
    <row r="5" spans="1:18" s="5" customFormat="1" ht="11.25" customHeight="1" x14ac:dyDescent="0.2">
      <c r="A5" s="301"/>
      <c r="B5" s="301"/>
      <c r="C5" s="301"/>
      <c r="D5" s="304"/>
      <c r="E5" s="289"/>
      <c r="F5" s="289"/>
      <c r="G5" s="285"/>
      <c r="H5" s="297"/>
      <c r="I5" s="297"/>
      <c r="J5" s="297"/>
      <c r="K5" s="297"/>
      <c r="L5" s="297"/>
      <c r="M5" s="297"/>
      <c r="N5" s="297"/>
      <c r="O5" s="297"/>
      <c r="P5" s="297"/>
      <c r="Q5" s="298"/>
      <c r="R5" s="298"/>
    </row>
    <row r="6" spans="1:18" ht="13.5" customHeight="1" x14ac:dyDescent="0.2">
      <c r="A6" s="220" t="s">
        <v>364</v>
      </c>
      <c r="B6" s="222" t="s">
        <v>98</v>
      </c>
      <c r="C6" s="222"/>
      <c r="D6" s="220"/>
      <c r="E6" s="227">
        <v>16</v>
      </c>
      <c r="F6" s="227">
        <v>0</v>
      </c>
      <c r="G6" s="227">
        <v>559</v>
      </c>
      <c r="H6" s="227">
        <v>559</v>
      </c>
      <c r="I6" s="227">
        <v>198</v>
      </c>
      <c r="J6" s="227">
        <v>175</v>
      </c>
      <c r="K6" s="227">
        <v>186</v>
      </c>
      <c r="L6" s="227">
        <v>0</v>
      </c>
      <c r="M6" s="227">
        <v>0</v>
      </c>
      <c r="N6" s="227">
        <v>0</v>
      </c>
      <c r="O6" s="227">
        <v>0</v>
      </c>
      <c r="P6" s="227">
        <v>0</v>
      </c>
      <c r="Q6" s="227">
        <v>0</v>
      </c>
      <c r="R6" s="227">
        <v>0</v>
      </c>
    </row>
    <row r="7" spans="1:18" ht="13.5" customHeight="1" x14ac:dyDescent="0.2">
      <c r="A7" s="10"/>
      <c r="B7" s="10"/>
      <c r="C7" s="10" t="s">
        <v>339</v>
      </c>
      <c r="D7" s="8" t="s">
        <v>261</v>
      </c>
      <c r="E7" s="45"/>
      <c r="F7" s="45"/>
      <c r="G7" s="16">
        <v>162</v>
      </c>
      <c r="H7" s="16">
        <v>162</v>
      </c>
      <c r="I7" s="14">
        <v>55</v>
      </c>
      <c r="J7" s="14">
        <v>45</v>
      </c>
      <c r="K7" s="14">
        <v>62</v>
      </c>
      <c r="L7" s="32">
        <v>0</v>
      </c>
      <c r="M7" s="11">
        <v>0</v>
      </c>
      <c r="N7" s="11">
        <v>0</v>
      </c>
      <c r="O7" s="11">
        <v>0</v>
      </c>
      <c r="P7" s="11">
        <v>0</v>
      </c>
      <c r="Q7" s="11">
        <v>0</v>
      </c>
      <c r="R7" s="11">
        <v>0</v>
      </c>
    </row>
    <row r="8" spans="1:18" ht="13.5" customHeight="1" x14ac:dyDescent="0.2">
      <c r="A8" s="10"/>
      <c r="B8" s="10"/>
      <c r="C8" s="10" t="s">
        <v>339</v>
      </c>
      <c r="D8" s="8" t="s">
        <v>262</v>
      </c>
      <c r="E8" s="45"/>
      <c r="F8" s="45"/>
      <c r="G8" s="16">
        <v>182</v>
      </c>
      <c r="H8" s="16">
        <v>182</v>
      </c>
      <c r="I8" s="217">
        <v>63</v>
      </c>
      <c r="J8" s="217">
        <v>62</v>
      </c>
      <c r="K8" s="217">
        <v>57</v>
      </c>
      <c r="L8" s="16">
        <v>0</v>
      </c>
      <c r="M8" s="16">
        <v>0</v>
      </c>
      <c r="N8" s="16">
        <v>0</v>
      </c>
      <c r="O8" s="16">
        <v>0</v>
      </c>
      <c r="P8" s="16">
        <v>0</v>
      </c>
      <c r="Q8" s="16">
        <v>0</v>
      </c>
      <c r="R8" s="16">
        <v>0</v>
      </c>
    </row>
    <row r="9" spans="1:18" ht="13.5" customHeight="1" x14ac:dyDescent="0.2">
      <c r="A9" s="10"/>
      <c r="B9" s="10"/>
      <c r="C9" s="10" t="s">
        <v>346</v>
      </c>
      <c r="D9" s="8" t="s">
        <v>261</v>
      </c>
      <c r="E9" s="45"/>
      <c r="F9" s="45"/>
      <c r="G9" s="16">
        <v>88</v>
      </c>
      <c r="H9" s="16">
        <v>88</v>
      </c>
      <c r="I9" s="217">
        <v>39</v>
      </c>
      <c r="J9" s="217">
        <v>27</v>
      </c>
      <c r="K9" s="217">
        <v>22</v>
      </c>
      <c r="L9" s="16">
        <v>0</v>
      </c>
      <c r="M9" s="16">
        <v>0</v>
      </c>
      <c r="N9" s="16">
        <v>0</v>
      </c>
      <c r="O9" s="16">
        <v>0</v>
      </c>
      <c r="P9" s="16">
        <v>0</v>
      </c>
      <c r="Q9" s="16">
        <v>0</v>
      </c>
      <c r="R9" s="16">
        <v>0</v>
      </c>
    </row>
    <row r="10" spans="1:18" ht="13.5" customHeight="1" x14ac:dyDescent="0.2">
      <c r="A10" s="10"/>
      <c r="B10" s="10"/>
      <c r="C10" s="10" t="s">
        <v>346</v>
      </c>
      <c r="D10" s="8" t="s">
        <v>262</v>
      </c>
      <c r="E10" s="45"/>
      <c r="F10" s="45"/>
      <c r="G10" s="16">
        <v>127</v>
      </c>
      <c r="H10" s="16">
        <v>127</v>
      </c>
      <c r="I10" s="217">
        <v>41</v>
      </c>
      <c r="J10" s="217">
        <v>41</v>
      </c>
      <c r="K10" s="217">
        <v>45</v>
      </c>
      <c r="L10" s="16">
        <v>0</v>
      </c>
      <c r="M10" s="16">
        <v>0</v>
      </c>
      <c r="N10" s="16">
        <v>0</v>
      </c>
      <c r="O10" s="16">
        <v>0</v>
      </c>
      <c r="P10" s="16">
        <v>0</v>
      </c>
      <c r="Q10" s="16">
        <v>0</v>
      </c>
      <c r="R10" s="16">
        <v>0</v>
      </c>
    </row>
    <row r="11" spans="1:18" ht="13.5" customHeight="1" x14ac:dyDescent="0.2">
      <c r="A11" s="220" t="s">
        <v>364</v>
      </c>
      <c r="B11" s="222" t="s">
        <v>341</v>
      </c>
      <c r="C11" s="222"/>
      <c r="D11" s="220"/>
      <c r="E11" s="227">
        <v>3</v>
      </c>
      <c r="F11" s="227">
        <v>0</v>
      </c>
      <c r="G11" s="227">
        <v>107</v>
      </c>
      <c r="H11" s="227">
        <v>107</v>
      </c>
      <c r="I11" s="227">
        <v>40</v>
      </c>
      <c r="J11" s="227">
        <v>36</v>
      </c>
      <c r="K11" s="227">
        <v>31</v>
      </c>
      <c r="L11" s="227">
        <v>0</v>
      </c>
      <c r="M11" s="227">
        <v>0</v>
      </c>
      <c r="N11" s="227">
        <v>0</v>
      </c>
      <c r="O11" s="227">
        <v>0</v>
      </c>
      <c r="P11" s="227">
        <v>0</v>
      </c>
      <c r="Q11" s="227">
        <v>0</v>
      </c>
      <c r="R11" s="227">
        <v>0</v>
      </c>
    </row>
    <row r="12" spans="1:18" ht="13.5" customHeight="1" x14ac:dyDescent="0.2">
      <c r="A12" s="10"/>
      <c r="B12" s="10"/>
      <c r="C12" s="10" t="s">
        <v>509</v>
      </c>
      <c r="D12" s="8" t="s">
        <v>261</v>
      </c>
      <c r="E12" s="45"/>
      <c r="F12" s="45"/>
      <c r="G12" s="16">
        <v>42</v>
      </c>
      <c r="H12" s="16">
        <v>42</v>
      </c>
      <c r="I12" s="218">
        <v>15</v>
      </c>
      <c r="J12" s="218">
        <v>12</v>
      </c>
      <c r="K12" s="218">
        <v>15</v>
      </c>
      <c r="L12" s="16">
        <v>0</v>
      </c>
      <c r="M12" s="16">
        <v>0</v>
      </c>
      <c r="N12" s="16">
        <v>0</v>
      </c>
      <c r="O12" s="16">
        <v>0</v>
      </c>
      <c r="P12" s="16">
        <v>0</v>
      </c>
      <c r="Q12" s="16">
        <v>0</v>
      </c>
      <c r="R12" s="16">
        <v>0</v>
      </c>
    </row>
    <row r="13" spans="1:18" ht="13.5" customHeight="1" x14ac:dyDescent="0.2">
      <c r="A13" s="10"/>
      <c r="B13" s="10"/>
      <c r="C13" s="10" t="s">
        <v>509</v>
      </c>
      <c r="D13" s="8" t="s">
        <v>262</v>
      </c>
      <c r="E13" s="45"/>
      <c r="F13" s="45"/>
      <c r="G13" s="16">
        <v>65</v>
      </c>
      <c r="H13" s="16">
        <v>65</v>
      </c>
      <c r="I13" s="218">
        <v>25</v>
      </c>
      <c r="J13" s="218">
        <v>24</v>
      </c>
      <c r="K13" s="218">
        <v>16</v>
      </c>
      <c r="L13" s="16">
        <v>0</v>
      </c>
      <c r="M13" s="16">
        <v>0</v>
      </c>
      <c r="N13" s="16">
        <v>0</v>
      </c>
      <c r="O13" s="16">
        <v>0</v>
      </c>
      <c r="P13" s="16">
        <v>0</v>
      </c>
      <c r="Q13" s="16">
        <v>0</v>
      </c>
      <c r="R13" s="16">
        <v>0</v>
      </c>
    </row>
    <row r="14" spans="1:18" ht="13.5" customHeight="1" x14ac:dyDescent="0.2">
      <c r="A14" s="220" t="s">
        <v>364</v>
      </c>
      <c r="B14" s="222" t="s">
        <v>96</v>
      </c>
      <c r="C14" s="222"/>
      <c r="D14" s="220"/>
      <c r="E14" s="227">
        <v>18</v>
      </c>
      <c r="F14" s="227">
        <v>0</v>
      </c>
      <c r="G14" s="227">
        <v>682</v>
      </c>
      <c r="H14" s="227">
        <v>682</v>
      </c>
      <c r="I14" s="227">
        <v>240</v>
      </c>
      <c r="J14" s="227">
        <v>221</v>
      </c>
      <c r="K14" s="227">
        <v>221</v>
      </c>
      <c r="L14" s="227">
        <v>0</v>
      </c>
      <c r="M14" s="227">
        <v>0</v>
      </c>
      <c r="N14" s="227">
        <v>0</v>
      </c>
      <c r="O14" s="227">
        <v>0</v>
      </c>
      <c r="P14" s="227">
        <v>0</v>
      </c>
      <c r="Q14" s="227">
        <v>0</v>
      </c>
      <c r="R14" s="227">
        <v>0</v>
      </c>
    </row>
    <row r="15" spans="1:18" ht="13.5" customHeight="1" x14ac:dyDescent="0.2">
      <c r="A15" s="10"/>
      <c r="B15" s="10"/>
      <c r="C15" s="10" t="s">
        <v>339</v>
      </c>
      <c r="D15" s="8" t="s">
        <v>261</v>
      </c>
      <c r="E15" s="45"/>
      <c r="F15" s="45"/>
      <c r="G15" s="16">
        <v>172</v>
      </c>
      <c r="H15" s="16">
        <v>172</v>
      </c>
      <c r="I15" s="217">
        <v>51</v>
      </c>
      <c r="J15" s="217">
        <v>54</v>
      </c>
      <c r="K15" s="217">
        <v>67</v>
      </c>
      <c r="L15" s="16">
        <v>0</v>
      </c>
      <c r="M15" s="16">
        <v>0</v>
      </c>
      <c r="N15" s="16">
        <v>0</v>
      </c>
      <c r="O15" s="16">
        <v>0</v>
      </c>
      <c r="P15" s="16">
        <v>0</v>
      </c>
      <c r="Q15" s="16">
        <v>0</v>
      </c>
      <c r="R15" s="16">
        <v>0</v>
      </c>
    </row>
    <row r="16" spans="1:18" ht="13.5" customHeight="1" x14ac:dyDescent="0.2">
      <c r="A16" s="10"/>
      <c r="B16" s="10"/>
      <c r="C16" s="10" t="s">
        <v>339</v>
      </c>
      <c r="D16" s="8" t="s">
        <v>262</v>
      </c>
      <c r="E16" s="45"/>
      <c r="F16" s="45"/>
      <c r="G16" s="16">
        <v>170</v>
      </c>
      <c r="H16" s="16">
        <v>170</v>
      </c>
      <c r="I16" s="217">
        <v>69</v>
      </c>
      <c r="J16" s="217">
        <v>50</v>
      </c>
      <c r="K16" s="217">
        <v>51</v>
      </c>
      <c r="L16" s="16">
        <v>0</v>
      </c>
      <c r="M16" s="16">
        <v>0</v>
      </c>
      <c r="N16" s="16">
        <v>0</v>
      </c>
      <c r="O16" s="16">
        <v>0</v>
      </c>
      <c r="P16" s="16">
        <v>0</v>
      </c>
      <c r="Q16" s="16">
        <v>0</v>
      </c>
      <c r="R16" s="16">
        <v>0</v>
      </c>
    </row>
    <row r="17" spans="1:18" ht="13.5" customHeight="1" x14ac:dyDescent="0.2">
      <c r="A17" s="10"/>
      <c r="B17" s="10"/>
      <c r="C17" s="10" t="s">
        <v>346</v>
      </c>
      <c r="D17" s="8" t="s">
        <v>261</v>
      </c>
      <c r="E17" s="45"/>
      <c r="F17" s="45"/>
      <c r="G17" s="16">
        <v>201</v>
      </c>
      <c r="H17" s="16">
        <v>201</v>
      </c>
      <c r="I17" s="16">
        <v>75</v>
      </c>
      <c r="J17" s="16">
        <v>62</v>
      </c>
      <c r="K17" s="16">
        <v>64</v>
      </c>
      <c r="L17" s="16">
        <v>0</v>
      </c>
      <c r="M17" s="16">
        <v>0</v>
      </c>
      <c r="N17" s="16">
        <v>0</v>
      </c>
      <c r="O17" s="16">
        <v>0</v>
      </c>
      <c r="P17" s="16">
        <v>0</v>
      </c>
      <c r="Q17" s="16">
        <v>0</v>
      </c>
      <c r="R17" s="16">
        <v>0</v>
      </c>
    </row>
    <row r="18" spans="1:18" ht="13.5" customHeight="1" x14ac:dyDescent="0.2">
      <c r="A18" s="10"/>
      <c r="B18" s="10"/>
      <c r="C18" s="10" t="s">
        <v>346</v>
      </c>
      <c r="D18" s="8" t="s">
        <v>262</v>
      </c>
      <c r="E18" s="45"/>
      <c r="F18" s="45"/>
      <c r="G18" s="16">
        <v>139</v>
      </c>
      <c r="H18" s="16">
        <v>139</v>
      </c>
      <c r="I18" s="16">
        <v>45</v>
      </c>
      <c r="J18" s="16">
        <v>55</v>
      </c>
      <c r="K18" s="16">
        <v>39</v>
      </c>
      <c r="L18" s="16">
        <v>0</v>
      </c>
      <c r="M18" s="16">
        <v>0</v>
      </c>
      <c r="N18" s="16">
        <v>0</v>
      </c>
      <c r="O18" s="16">
        <v>0</v>
      </c>
      <c r="P18" s="16">
        <v>0</v>
      </c>
      <c r="Q18" s="16">
        <v>0</v>
      </c>
      <c r="R18" s="16">
        <v>0</v>
      </c>
    </row>
    <row r="19" spans="1:18" ht="13.5" customHeight="1" x14ac:dyDescent="0.2">
      <c r="A19" s="225" t="s">
        <v>387</v>
      </c>
      <c r="B19" s="225">
        <v>3</v>
      </c>
      <c r="C19" s="225"/>
      <c r="D19" s="225"/>
      <c r="E19" s="228">
        <v>37</v>
      </c>
      <c r="F19" s="228">
        <v>0</v>
      </c>
      <c r="G19" s="228">
        <v>1348</v>
      </c>
      <c r="H19" s="228">
        <v>1348</v>
      </c>
      <c r="I19" s="228">
        <v>478</v>
      </c>
      <c r="J19" s="228">
        <v>432</v>
      </c>
      <c r="K19" s="228">
        <v>438</v>
      </c>
      <c r="L19" s="228">
        <v>0</v>
      </c>
      <c r="M19" s="228">
        <v>0</v>
      </c>
      <c r="N19" s="228">
        <v>0</v>
      </c>
      <c r="O19" s="228">
        <v>0</v>
      </c>
      <c r="P19" s="228">
        <v>0</v>
      </c>
      <c r="Q19" s="228">
        <v>0</v>
      </c>
      <c r="R19" s="228">
        <v>0</v>
      </c>
    </row>
    <row r="20" spans="1:18" ht="13.5" customHeight="1" x14ac:dyDescent="0.2">
      <c r="A20" s="220" t="s">
        <v>365</v>
      </c>
      <c r="B20" s="222" t="s">
        <v>445</v>
      </c>
      <c r="C20" s="222"/>
      <c r="D20" s="220"/>
      <c r="E20" s="227">
        <v>24</v>
      </c>
      <c r="F20" s="227">
        <v>0</v>
      </c>
      <c r="G20" s="227">
        <v>946</v>
      </c>
      <c r="H20" s="227">
        <v>946</v>
      </c>
      <c r="I20" s="227">
        <v>323</v>
      </c>
      <c r="J20" s="227">
        <v>312</v>
      </c>
      <c r="K20" s="227">
        <v>311</v>
      </c>
      <c r="L20" s="227">
        <v>0</v>
      </c>
      <c r="M20" s="227">
        <v>0</v>
      </c>
      <c r="N20" s="227">
        <v>0</v>
      </c>
      <c r="O20" s="227">
        <v>0</v>
      </c>
      <c r="P20" s="227">
        <v>0</v>
      </c>
      <c r="Q20" s="227">
        <v>0</v>
      </c>
      <c r="R20" s="227">
        <v>0</v>
      </c>
    </row>
    <row r="21" spans="1:18" ht="13.5" customHeight="1" x14ac:dyDescent="0.2">
      <c r="A21" s="10"/>
      <c r="B21" s="10"/>
      <c r="C21" s="10" t="s">
        <v>339</v>
      </c>
      <c r="D21" s="8" t="s">
        <v>261</v>
      </c>
      <c r="E21" s="45"/>
      <c r="F21" s="45"/>
      <c r="G21" s="16">
        <v>297</v>
      </c>
      <c r="H21" s="16">
        <v>297</v>
      </c>
      <c r="I21" s="16">
        <v>90</v>
      </c>
      <c r="J21" s="217">
        <v>97</v>
      </c>
      <c r="K21" s="217">
        <v>110</v>
      </c>
      <c r="L21" s="16">
        <v>0</v>
      </c>
      <c r="M21" s="16">
        <v>0</v>
      </c>
      <c r="N21" s="16">
        <v>0</v>
      </c>
      <c r="O21" s="16">
        <v>0</v>
      </c>
      <c r="P21" s="16">
        <v>0</v>
      </c>
      <c r="Q21" s="16">
        <v>0</v>
      </c>
      <c r="R21" s="16">
        <v>0</v>
      </c>
    </row>
    <row r="22" spans="1:18" ht="13.5" customHeight="1" x14ac:dyDescent="0.2">
      <c r="A22" s="10"/>
      <c r="B22" s="10"/>
      <c r="C22" s="10" t="s">
        <v>339</v>
      </c>
      <c r="D22" s="8" t="s">
        <v>262</v>
      </c>
      <c r="E22" s="45"/>
      <c r="F22" s="45"/>
      <c r="G22" s="16">
        <v>569</v>
      </c>
      <c r="H22" s="16">
        <v>569</v>
      </c>
      <c r="I22" s="16">
        <v>153</v>
      </c>
      <c r="J22" s="217">
        <v>215</v>
      </c>
      <c r="K22" s="217">
        <v>201</v>
      </c>
      <c r="L22" s="16">
        <v>0</v>
      </c>
      <c r="M22" s="16">
        <v>0</v>
      </c>
      <c r="N22" s="16">
        <v>0</v>
      </c>
      <c r="O22" s="16">
        <v>0</v>
      </c>
      <c r="P22" s="16">
        <v>0</v>
      </c>
      <c r="Q22" s="16">
        <v>0</v>
      </c>
      <c r="R22" s="16">
        <v>0</v>
      </c>
    </row>
    <row r="23" spans="1:18" ht="13.5" customHeight="1" x14ac:dyDescent="0.2">
      <c r="A23" s="10"/>
      <c r="B23" s="10"/>
      <c r="C23" s="10" t="s">
        <v>546</v>
      </c>
      <c r="D23" s="8" t="s">
        <v>261</v>
      </c>
      <c r="E23" s="45"/>
      <c r="F23" s="45"/>
      <c r="G23" s="16">
        <v>54</v>
      </c>
      <c r="H23" s="16">
        <v>54</v>
      </c>
      <c r="I23" s="16">
        <v>54</v>
      </c>
      <c r="J23" s="217">
        <v>0</v>
      </c>
      <c r="K23" s="217">
        <v>0</v>
      </c>
      <c r="L23" s="16">
        <v>0</v>
      </c>
      <c r="M23" s="16">
        <v>0</v>
      </c>
      <c r="N23" s="16">
        <v>0</v>
      </c>
      <c r="O23" s="16">
        <v>0</v>
      </c>
      <c r="P23" s="16">
        <v>0</v>
      </c>
      <c r="Q23" s="16">
        <v>0</v>
      </c>
      <c r="R23" s="16">
        <v>0</v>
      </c>
    </row>
    <row r="24" spans="1:18" ht="13.5" customHeight="1" x14ac:dyDescent="0.2">
      <c r="A24" s="10"/>
      <c r="B24" s="10"/>
      <c r="C24" s="10" t="s">
        <v>546</v>
      </c>
      <c r="D24" s="8" t="s">
        <v>262</v>
      </c>
      <c r="E24" s="45"/>
      <c r="F24" s="45"/>
      <c r="G24" s="16">
        <v>26</v>
      </c>
      <c r="H24" s="16">
        <v>26</v>
      </c>
      <c r="I24" s="16">
        <v>26</v>
      </c>
      <c r="J24" s="217">
        <v>0</v>
      </c>
      <c r="K24" s="217">
        <v>0</v>
      </c>
      <c r="L24" s="16">
        <v>0</v>
      </c>
      <c r="M24" s="16">
        <v>0</v>
      </c>
      <c r="N24" s="16">
        <v>0</v>
      </c>
      <c r="O24" s="16">
        <v>0</v>
      </c>
      <c r="P24" s="16">
        <v>0</v>
      </c>
      <c r="Q24" s="16">
        <v>0</v>
      </c>
      <c r="R24" s="16">
        <v>0</v>
      </c>
    </row>
    <row r="25" spans="1:18" ht="13.5" customHeight="1" x14ac:dyDescent="0.2">
      <c r="A25" s="220" t="s">
        <v>365</v>
      </c>
      <c r="B25" s="222" t="s">
        <v>451</v>
      </c>
      <c r="C25" s="222"/>
      <c r="D25" s="220"/>
      <c r="E25" s="227">
        <v>0</v>
      </c>
      <c r="F25" s="227">
        <v>32</v>
      </c>
      <c r="G25" s="227">
        <v>1133</v>
      </c>
      <c r="H25" s="227">
        <v>0</v>
      </c>
      <c r="I25" s="227">
        <v>0</v>
      </c>
      <c r="J25" s="227">
        <v>0</v>
      </c>
      <c r="K25" s="227">
        <v>0</v>
      </c>
      <c r="L25" s="227">
        <v>1133</v>
      </c>
      <c r="M25" s="227">
        <v>305</v>
      </c>
      <c r="N25" s="227">
        <v>318</v>
      </c>
      <c r="O25" s="227">
        <v>221</v>
      </c>
      <c r="P25" s="227">
        <v>289</v>
      </c>
      <c r="Q25" s="227">
        <v>0</v>
      </c>
      <c r="R25" s="227">
        <v>0</v>
      </c>
    </row>
    <row r="26" spans="1:18" ht="13.5" customHeight="1" x14ac:dyDescent="0.2">
      <c r="A26" s="10"/>
      <c r="B26" s="10"/>
      <c r="C26" s="10" t="s">
        <v>339</v>
      </c>
      <c r="D26" s="8" t="s">
        <v>261</v>
      </c>
      <c r="E26" s="45"/>
      <c r="F26" s="45"/>
      <c r="G26" s="16">
        <v>511</v>
      </c>
      <c r="H26" s="16">
        <v>0</v>
      </c>
      <c r="I26" s="16">
        <v>0</v>
      </c>
      <c r="J26" s="16">
        <v>0</v>
      </c>
      <c r="K26" s="16">
        <v>0</v>
      </c>
      <c r="L26" s="16">
        <v>511</v>
      </c>
      <c r="M26" s="217">
        <v>108</v>
      </c>
      <c r="N26" s="217">
        <v>133</v>
      </c>
      <c r="O26" s="217">
        <v>116</v>
      </c>
      <c r="P26" s="217">
        <v>154</v>
      </c>
      <c r="Q26" s="16">
        <v>0</v>
      </c>
      <c r="R26" s="16">
        <v>0</v>
      </c>
    </row>
    <row r="27" spans="1:18" ht="13.5" customHeight="1" x14ac:dyDescent="0.2">
      <c r="A27" s="10"/>
      <c r="B27" s="10"/>
      <c r="C27" s="10" t="s">
        <v>339</v>
      </c>
      <c r="D27" s="8" t="s">
        <v>262</v>
      </c>
      <c r="E27" s="45"/>
      <c r="F27" s="45"/>
      <c r="G27" s="16">
        <v>622</v>
      </c>
      <c r="H27" s="16">
        <v>0</v>
      </c>
      <c r="I27" s="16">
        <v>0</v>
      </c>
      <c r="J27" s="16">
        <v>0</v>
      </c>
      <c r="K27" s="16">
        <v>0</v>
      </c>
      <c r="L27" s="16">
        <v>622</v>
      </c>
      <c r="M27" s="217">
        <v>197</v>
      </c>
      <c r="N27" s="217">
        <v>185</v>
      </c>
      <c r="O27" s="217">
        <v>105</v>
      </c>
      <c r="P27" s="217">
        <v>135</v>
      </c>
      <c r="Q27" s="16">
        <v>0</v>
      </c>
      <c r="R27" s="16">
        <v>0</v>
      </c>
    </row>
    <row r="28" spans="1:18" ht="13.5" customHeight="1" x14ac:dyDescent="0.2">
      <c r="A28" s="220" t="s">
        <v>365</v>
      </c>
      <c r="B28" s="222" t="s">
        <v>446</v>
      </c>
      <c r="C28" s="222"/>
      <c r="D28" s="220"/>
      <c r="E28" s="227">
        <v>24</v>
      </c>
      <c r="F28" s="227">
        <v>0</v>
      </c>
      <c r="G28" s="227">
        <v>951</v>
      </c>
      <c r="H28" s="227">
        <v>951</v>
      </c>
      <c r="I28" s="227">
        <v>322</v>
      </c>
      <c r="J28" s="227">
        <v>314</v>
      </c>
      <c r="K28" s="227">
        <v>315</v>
      </c>
      <c r="L28" s="227">
        <v>0</v>
      </c>
      <c r="M28" s="227">
        <v>0</v>
      </c>
      <c r="N28" s="227">
        <v>0</v>
      </c>
      <c r="O28" s="227">
        <v>0</v>
      </c>
      <c r="P28" s="227">
        <v>0</v>
      </c>
      <c r="Q28" s="227">
        <v>0</v>
      </c>
      <c r="R28" s="227">
        <v>0</v>
      </c>
    </row>
    <row r="29" spans="1:18" ht="13.5" customHeight="1" x14ac:dyDescent="0.2">
      <c r="A29" s="10"/>
      <c r="B29" s="10"/>
      <c r="C29" s="10" t="s">
        <v>339</v>
      </c>
      <c r="D29" s="8" t="s">
        <v>261</v>
      </c>
      <c r="E29" s="45"/>
      <c r="F29" s="45"/>
      <c r="G29" s="16">
        <v>403</v>
      </c>
      <c r="H29" s="16">
        <v>403</v>
      </c>
      <c r="I29" s="16">
        <v>125</v>
      </c>
      <c r="J29" s="217">
        <v>133</v>
      </c>
      <c r="K29" s="217">
        <v>145</v>
      </c>
      <c r="L29" s="16">
        <v>0</v>
      </c>
      <c r="M29" s="16">
        <v>0</v>
      </c>
      <c r="N29" s="16">
        <v>0</v>
      </c>
      <c r="O29" s="16">
        <v>0</v>
      </c>
      <c r="P29" s="16">
        <v>0</v>
      </c>
      <c r="Q29" s="16">
        <v>0</v>
      </c>
      <c r="R29" s="16">
        <v>0</v>
      </c>
    </row>
    <row r="30" spans="1:18" ht="13.5" customHeight="1" x14ac:dyDescent="0.2">
      <c r="A30" s="10"/>
      <c r="B30" s="10"/>
      <c r="C30" s="10" t="s">
        <v>339</v>
      </c>
      <c r="D30" s="8" t="s">
        <v>262</v>
      </c>
      <c r="E30" s="45"/>
      <c r="F30" s="45"/>
      <c r="G30" s="16">
        <v>548</v>
      </c>
      <c r="H30" s="16">
        <v>548</v>
      </c>
      <c r="I30" s="16">
        <v>197</v>
      </c>
      <c r="J30" s="217">
        <v>181</v>
      </c>
      <c r="K30" s="217">
        <v>170</v>
      </c>
      <c r="L30" s="16">
        <v>0</v>
      </c>
      <c r="M30" s="16">
        <v>0</v>
      </c>
      <c r="N30" s="16">
        <v>0</v>
      </c>
      <c r="O30" s="16">
        <v>0</v>
      </c>
      <c r="P30" s="16">
        <v>0</v>
      </c>
      <c r="Q30" s="16">
        <v>0</v>
      </c>
      <c r="R30" s="16">
        <v>0</v>
      </c>
    </row>
    <row r="31" spans="1:18" ht="13.5" customHeight="1" x14ac:dyDescent="0.2">
      <c r="A31" s="220" t="s">
        <v>365</v>
      </c>
      <c r="B31" s="222" t="s">
        <v>447</v>
      </c>
      <c r="C31" s="222"/>
      <c r="D31" s="220"/>
      <c r="E31" s="227">
        <v>24</v>
      </c>
      <c r="F31" s="227">
        <v>0</v>
      </c>
      <c r="G31" s="227">
        <v>946</v>
      </c>
      <c r="H31" s="227">
        <v>946</v>
      </c>
      <c r="I31" s="227">
        <v>320</v>
      </c>
      <c r="J31" s="227">
        <v>314</v>
      </c>
      <c r="K31" s="227">
        <v>312</v>
      </c>
      <c r="L31" s="227">
        <v>0</v>
      </c>
      <c r="M31" s="227">
        <v>0</v>
      </c>
      <c r="N31" s="227">
        <v>0</v>
      </c>
      <c r="O31" s="227">
        <v>0</v>
      </c>
      <c r="P31" s="227">
        <v>0</v>
      </c>
      <c r="Q31" s="227">
        <v>0</v>
      </c>
      <c r="R31" s="227">
        <v>0</v>
      </c>
    </row>
    <row r="32" spans="1:18" ht="13.5" customHeight="1" x14ac:dyDescent="0.2">
      <c r="A32" s="10"/>
      <c r="B32" s="10"/>
      <c r="C32" s="10" t="s">
        <v>339</v>
      </c>
      <c r="D32" s="8" t="s">
        <v>261</v>
      </c>
      <c r="E32" s="45"/>
      <c r="F32" s="45"/>
      <c r="G32" s="16">
        <v>435</v>
      </c>
      <c r="H32" s="16">
        <v>435</v>
      </c>
      <c r="I32" s="16">
        <v>153</v>
      </c>
      <c r="J32" s="217">
        <v>141</v>
      </c>
      <c r="K32" s="217">
        <v>141</v>
      </c>
      <c r="L32" s="16">
        <v>0</v>
      </c>
      <c r="M32" s="16">
        <v>0</v>
      </c>
      <c r="N32" s="16">
        <v>0</v>
      </c>
      <c r="O32" s="16">
        <v>0</v>
      </c>
      <c r="P32" s="16">
        <v>0</v>
      </c>
      <c r="Q32" s="16">
        <v>0</v>
      </c>
      <c r="R32" s="16">
        <v>0</v>
      </c>
    </row>
    <row r="33" spans="1:18" ht="13.5" customHeight="1" x14ac:dyDescent="0.2">
      <c r="A33" s="10"/>
      <c r="B33" s="10"/>
      <c r="C33" s="10" t="s">
        <v>339</v>
      </c>
      <c r="D33" s="8" t="s">
        <v>262</v>
      </c>
      <c r="E33" s="45"/>
      <c r="F33" s="45"/>
      <c r="G33" s="16">
        <v>511</v>
      </c>
      <c r="H33" s="16">
        <v>511</v>
      </c>
      <c r="I33" s="16">
        <v>167</v>
      </c>
      <c r="J33" s="217">
        <v>173</v>
      </c>
      <c r="K33" s="217">
        <v>171</v>
      </c>
      <c r="L33" s="16">
        <v>0</v>
      </c>
      <c r="M33" s="16">
        <v>0</v>
      </c>
      <c r="N33" s="16">
        <v>0</v>
      </c>
      <c r="O33" s="16">
        <v>0</v>
      </c>
      <c r="P33" s="16">
        <v>0</v>
      </c>
      <c r="Q33" s="16">
        <v>0</v>
      </c>
      <c r="R33" s="16">
        <v>0</v>
      </c>
    </row>
    <row r="34" spans="1:18" ht="13.5" customHeight="1" x14ac:dyDescent="0.2">
      <c r="A34" s="220" t="s">
        <v>365</v>
      </c>
      <c r="B34" s="222" t="s">
        <v>449</v>
      </c>
      <c r="C34" s="222"/>
      <c r="D34" s="220"/>
      <c r="E34" s="227">
        <v>18</v>
      </c>
      <c r="F34" s="227">
        <v>0</v>
      </c>
      <c r="G34" s="227">
        <v>697</v>
      </c>
      <c r="H34" s="227">
        <v>697</v>
      </c>
      <c r="I34" s="227">
        <v>241</v>
      </c>
      <c r="J34" s="227">
        <v>231</v>
      </c>
      <c r="K34" s="227">
        <v>225</v>
      </c>
      <c r="L34" s="227">
        <v>0</v>
      </c>
      <c r="M34" s="227">
        <v>0</v>
      </c>
      <c r="N34" s="227">
        <v>0</v>
      </c>
      <c r="O34" s="227">
        <v>0</v>
      </c>
      <c r="P34" s="227">
        <v>0</v>
      </c>
      <c r="Q34" s="227">
        <v>0</v>
      </c>
      <c r="R34" s="227">
        <v>0</v>
      </c>
    </row>
    <row r="35" spans="1:18" ht="13.5" customHeight="1" x14ac:dyDescent="0.2">
      <c r="A35" s="10"/>
      <c r="B35" s="10"/>
      <c r="C35" s="10" t="s">
        <v>346</v>
      </c>
      <c r="D35" s="8" t="s">
        <v>261</v>
      </c>
      <c r="E35" s="45"/>
      <c r="F35" s="45"/>
      <c r="G35" s="16">
        <v>273</v>
      </c>
      <c r="H35" s="16">
        <v>273</v>
      </c>
      <c r="I35" s="16">
        <v>106</v>
      </c>
      <c r="J35" s="217">
        <v>92</v>
      </c>
      <c r="K35" s="217">
        <v>75</v>
      </c>
      <c r="L35" s="16">
        <v>0</v>
      </c>
      <c r="M35" s="16">
        <v>0</v>
      </c>
      <c r="N35" s="16">
        <v>0</v>
      </c>
      <c r="O35" s="16">
        <v>0</v>
      </c>
      <c r="P35" s="16">
        <v>0</v>
      </c>
      <c r="Q35" s="16">
        <v>0</v>
      </c>
      <c r="R35" s="16">
        <v>0</v>
      </c>
    </row>
    <row r="36" spans="1:18" ht="13.5" customHeight="1" x14ac:dyDescent="0.2">
      <c r="A36" s="10"/>
      <c r="B36" s="10"/>
      <c r="C36" s="10" t="s">
        <v>346</v>
      </c>
      <c r="D36" s="8" t="s">
        <v>262</v>
      </c>
      <c r="E36" s="45"/>
      <c r="F36" s="45"/>
      <c r="G36" s="16">
        <v>424</v>
      </c>
      <c r="H36" s="16">
        <v>424</v>
      </c>
      <c r="I36" s="16">
        <v>135</v>
      </c>
      <c r="J36" s="217">
        <v>139</v>
      </c>
      <c r="K36" s="217">
        <v>150</v>
      </c>
      <c r="L36" s="16">
        <v>0</v>
      </c>
      <c r="M36" s="16">
        <v>0</v>
      </c>
      <c r="N36" s="16">
        <v>0</v>
      </c>
      <c r="O36" s="16">
        <v>0</v>
      </c>
      <c r="P36" s="16">
        <v>0</v>
      </c>
      <c r="Q36" s="16">
        <v>0</v>
      </c>
      <c r="R36" s="16">
        <v>0</v>
      </c>
    </row>
    <row r="37" spans="1:18" ht="13.5" customHeight="1" x14ac:dyDescent="0.2">
      <c r="A37" s="220" t="s">
        <v>365</v>
      </c>
      <c r="B37" s="222" t="s">
        <v>450</v>
      </c>
      <c r="C37" s="222"/>
      <c r="D37" s="220"/>
      <c r="E37" s="227">
        <v>22</v>
      </c>
      <c r="F37" s="227">
        <v>0</v>
      </c>
      <c r="G37" s="227">
        <v>793</v>
      </c>
      <c r="H37" s="227">
        <v>793</v>
      </c>
      <c r="I37" s="227">
        <v>241</v>
      </c>
      <c r="J37" s="227">
        <v>236</v>
      </c>
      <c r="K37" s="227">
        <v>316</v>
      </c>
      <c r="L37" s="227">
        <v>0</v>
      </c>
      <c r="M37" s="227">
        <v>0</v>
      </c>
      <c r="N37" s="227">
        <v>0</v>
      </c>
      <c r="O37" s="227">
        <v>0</v>
      </c>
      <c r="P37" s="227">
        <v>0</v>
      </c>
      <c r="Q37" s="227">
        <v>0</v>
      </c>
      <c r="R37" s="227">
        <v>0</v>
      </c>
    </row>
    <row r="38" spans="1:18" ht="13.5" customHeight="1" x14ac:dyDescent="0.2">
      <c r="A38" s="10"/>
      <c r="B38" s="10"/>
      <c r="C38" s="10" t="s">
        <v>339</v>
      </c>
      <c r="D38" s="8" t="s">
        <v>261</v>
      </c>
      <c r="E38" s="45"/>
      <c r="F38" s="45"/>
      <c r="G38" s="16">
        <v>407</v>
      </c>
      <c r="H38" s="16">
        <v>407</v>
      </c>
      <c r="I38" s="16">
        <v>111</v>
      </c>
      <c r="J38" s="217">
        <v>130</v>
      </c>
      <c r="K38" s="217">
        <v>166</v>
      </c>
      <c r="L38" s="16">
        <v>0</v>
      </c>
      <c r="M38" s="16">
        <v>0</v>
      </c>
      <c r="N38" s="16">
        <v>0</v>
      </c>
      <c r="O38" s="16">
        <v>0</v>
      </c>
      <c r="P38" s="16">
        <v>0</v>
      </c>
      <c r="Q38" s="16">
        <v>0</v>
      </c>
      <c r="R38" s="16">
        <v>0</v>
      </c>
    </row>
    <row r="39" spans="1:18" ht="13.5" customHeight="1" x14ac:dyDescent="0.2">
      <c r="A39" s="10"/>
      <c r="B39" s="10"/>
      <c r="C39" s="10" t="s">
        <v>339</v>
      </c>
      <c r="D39" s="8" t="s">
        <v>262</v>
      </c>
      <c r="E39" s="45"/>
      <c r="F39" s="45"/>
      <c r="G39" s="16">
        <v>386</v>
      </c>
      <c r="H39" s="16">
        <v>386</v>
      </c>
      <c r="I39" s="16">
        <v>130</v>
      </c>
      <c r="J39" s="217">
        <v>106</v>
      </c>
      <c r="K39" s="217">
        <v>150</v>
      </c>
      <c r="L39" s="16">
        <v>0</v>
      </c>
      <c r="M39" s="16">
        <v>0</v>
      </c>
      <c r="N39" s="16">
        <v>0</v>
      </c>
      <c r="O39" s="16">
        <v>0</v>
      </c>
      <c r="P39" s="16">
        <v>0</v>
      </c>
      <c r="Q39" s="16">
        <v>0</v>
      </c>
      <c r="R39" s="16">
        <v>0</v>
      </c>
    </row>
    <row r="40" spans="1:18" ht="13.5" customHeight="1" x14ac:dyDescent="0.2">
      <c r="A40" s="220" t="s">
        <v>365</v>
      </c>
      <c r="B40" s="222" t="s">
        <v>448</v>
      </c>
      <c r="C40" s="222"/>
      <c r="D40" s="220"/>
      <c r="E40" s="227">
        <v>20</v>
      </c>
      <c r="F40" s="227">
        <v>0</v>
      </c>
      <c r="G40" s="227">
        <v>714</v>
      </c>
      <c r="H40" s="227">
        <v>714</v>
      </c>
      <c r="I40" s="227">
        <v>240</v>
      </c>
      <c r="J40" s="227">
        <v>238</v>
      </c>
      <c r="K40" s="227">
        <v>236</v>
      </c>
      <c r="L40" s="227">
        <v>0</v>
      </c>
      <c r="M40" s="227">
        <v>0</v>
      </c>
      <c r="N40" s="227">
        <v>0</v>
      </c>
      <c r="O40" s="227">
        <v>0</v>
      </c>
      <c r="P40" s="227">
        <v>0</v>
      </c>
      <c r="Q40" s="227">
        <v>0</v>
      </c>
      <c r="R40" s="227">
        <v>0</v>
      </c>
    </row>
    <row r="41" spans="1:18" ht="13.5" customHeight="1" x14ac:dyDescent="0.2">
      <c r="A41" s="10"/>
      <c r="B41" s="10"/>
      <c r="C41" s="10" t="s">
        <v>339</v>
      </c>
      <c r="D41" s="8" t="s">
        <v>261</v>
      </c>
      <c r="E41" s="45"/>
      <c r="F41" s="45"/>
      <c r="G41" s="16">
        <v>297</v>
      </c>
      <c r="H41" s="16">
        <v>297</v>
      </c>
      <c r="I41" s="16">
        <v>105</v>
      </c>
      <c r="J41" s="217">
        <v>99</v>
      </c>
      <c r="K41" s="217">
        <v>93</v>
      </c>
      <c r="L41" s="16">
        <v>0</v>
      </c>
      <c r="M41" s="16">
        <v>0</v>
      </c>
      <c r="N41" s="16">
        <v>0</v>
      </c>
      <c r="O41" s="16">
        <v>0</v>
      </c>
      <c r="P41" s="16">
        <v>0</v>
      </c>
      <c r="Q41" s="16">
        <v>0</v>
      </c>
      <c r="R41" s="16">
        <v>0</v>
      </c>
    </row>
    <row r="42" spans="1:18" ht="13.5" customHeight="1" x14ac:dyDescent="0.2">
      <c r="A42" s="10"/>
      <c r="B42" s="10"/>
      <c r="C42" s="10" t="s">
        <v>339</v>
      </c>
      <c r="D42" s="8" t="s">
        <v>262</v>
      </c>
      <c r="E42" s="45"/>
      <c r="F42" s="45"/>
      <c r="G42" s="16">
        <v>417</v>
      </c>
      <c r="H42" s="16">
        <v>417</v>
      </c>
      <c r="I42" s="16">
        <v>135</v>
      </c>
      <c r="J42" s="217">
        <v>139</v>
      </c>
      <c r="K42" s="217">
        <v>143</v>
      </c>
      <c r="L42" s="16">
        <v>0</v>
      </c>
      <c r="M42" s="16">
        <v>0</v>
      </c>
      <c r="N42" s="16">
        <v>0</v>
      </c>
      <c r="O42" s="16">
        <v>0</v>
      </c>
      <c r="P42" s="16">
        <v>0</v>
      </c>
      <c r="Q42" s="16">
        <v>0</v>
      </c>
      <c r="R42" s="16">
        <v>0</v>
      </c>
    </row>
    <row r="43" spans="1:18" ht="13.5" customHeight="1" x14ac:dyDescent="0.2">
      <c r="A43" s="225" t="s">
        <v>387</v>
      </c>
      <c r="B43" s="225">
        <v>7</v>
      </c>
      <c r="C43" s="225"/>
      <c r="D43" s="225"/>
      <c r="E43" s="228">
        <v>132</v>
      </c>
      <c r="F43" s="228">
        <v>32</v>
      </c>
      <c r="G43" s="228">
        <v>6180</v>
      </c>
      <c r="H43" s="228">
        <v>5047</v>
      </c>
      <c r="I43" s="228">
        <v>1687</v>
      </c>
      <c r="J43" s="228">
        <v>1645</v>
      </c>
      <c r="K43" s="228">
        <v>1715</v>
      </c>
      <c r="L43" s="228">
        <v>1133</v>
      </c>
      <c r="M43" s="228">
        <v>305</v>
      </c>
      <c r="N43" s="228">
        <v>318</v>
      </c>
      <c r="O43" s="228">
        <v>221</v>
      </c>
      <c r="P43" s="228">
        <v>289</v>
      </c>
      <c r="Q43" s="228">
        <v>0</v>
      </c>
      <c r="R43" s="228">
        <v>0</v>
      </c>
    </row>
    <row r="44" spans="1:18" ht="13.5" customHeight="1" x14ac:dyDescent="0.2">
      <c r="A44" s="220" t="s">
        <v>366</v>
      </c>
      <c r="B44" s="222" t="s">
        <v>93</v>
      </c>
      <c r="C44" s="222"/>
      <c r="D44" s="220"/>
      <c r="E44" s="227">
        <v>0</v>
      </c>
      <c r="F44" s="227">
        <v>4</v>
      </c>
      <c r="G44" s="227">
        <v>56</v>
      </c>
      <c r="H44" s="227">
        <v>0</v>
      </c>
      <c r="I44" s="227">
        <v>0</v>
      </c>
      <c r="J44" s="227">
        <v>0</v>
      </c>
      <c r="K44" s="227">
        <v>0</v>
      </c>
      <c r="L44" s="227">
        <v>56</v>
      </c>
      <c r="M44" s="227">
        <v>25</v>
      </c>
      <c r="N44" s="227">
        <v>22</v>
      </c>
      <c r="O44" s="227">
        <v>0</v>
      </c>
      <c r="P44" s="227">
        <v>9</v>
      </c>
      <c r="Q44" s="227">
        <v>0</v>
      </c>
      <c r="R44" s="227">
        <v>0</v>
      </c>
    </row>
    <row r="45" spans="1:18" ht="13.5" customHeight="1" x14ac:dyDescent="0.2">
      <c r="A45" s="10"/>
      <c r="B45" s="10"/>
      <c r="C45" s="10" t="s">
        <v>504</v>
      </c>
      <c r="D45" s="8" t="s">
        <v>261</v>
      </c>
      <c r="E45" s="45"/>
      <c r="F45" s="45"/>
      <c r="G45" s="16">
        <v>27</v>
      </c>
      <c r="H45" s="16">
        <v>0</v>
      </c>
      <c r="I45" s="16">
        <v>0</v>
      </c>
      <c r="J45" s="16">
        <v>0</v>
      </c>
      <c r="K45" s="16">
        <v>0</v>
      </c>
      <c r="L45" s="16">
        <v>27</v>
      </c>
      <c r="M45" s="217">
        <v>10</v>
      </c>
      <c r="N45" s="217">
        <v>12</v>
      </c>
      <c r="O45" s="217">
        <v>0</v>
      </c>
      <c r="P45" s="16">
        <v>5</v>
      </c>
      <c r="Q45" s="16">
        <v>0</v>
      </c>
      <c r="R45" s="16">
        <v>0</v>
      </c>
    </row>
    <row r="46" spans="1:18" ht="13.5" customHeight="1" x14ac:dyDescent="0.2">
      <c r="A46" s="10"/>
      <c r="B46" s="10"/>
      <c r="C46" s="10" t="s">
        <v>504</v>
      </c>
      <c r="D46" s="8" t="s">
        <v>262</v>
      </c>
      <c r="E46" s="45"/>
      <c r="F46" s="45"/>
      <c r="G46" s="16">
        <v>29</v>
      </c>
      <c r="H46" s="16">
        <v>0</v>
      </c>
      <c r="I46" s="16">
        <v>0</v>
      </c>
      <c r="J46" s="16">
        <v>0</v>
      </c>
      <c r="K46" s="16">
        <v>0</v>
      </c>
      <c r="L46" s="16">
        <v>29</v>
      </c>
      <c r="M46" s="217">
        <v>15</v>
      </c>
      <c r="N46" s="217">
        <v>10</v>
      </c>
      <c r="O46" s="217">
        <v>0</v>
      </c>
      <c r="P46" s="217">
        <v>4</v>
      </c>
      <c r="Q46" s="16">
        <v>0</v>
      </c>
      <c r="R46" s="16">
        <v>0</v>
      </c>
    </row>
    <row r="47" spans="1:18" ht="13.5" customHeight="1" x14ac:dyDescent="0.2">
      <c r="A47" s="220" t="s">
        <v>366</v>
      </c>
      <c r="B47" s="222" t="s">
        <v>94</v>
      </c>
      <c r="C47" s="222"/>
      <c r="D47" s="220"/>
      <c r="E47" s="227">
        <v>0</v>
      </c>
      <c r="F47" s="227">
        <v>4</v>
      </c>
      <c r="G47" s="227">
        <v>66</v>
      </c>
      <c r="H47" s="227">
        <v>0</v>
      </c>
      <c r="I47" s="227">
        <v>0</v>
      </c>
      <c r="J47" s="227">
        <v>0</v>
      </c>
      <c r="K47" s="227">
        <v>0</v>
      </c>
      <c r="L47" s="227">
        <v>66</v>
      </c>
      <c r="M47" s="227">
        <v>15</v>
      </c>
      <c r="N47" s="227">
        <v>25</v>
      </c>
      <c r="O47" s="227">
        <v>0</v>
      </c>
      <c r="P47" s="227">
        <v>26</v>
      </c>
      <c r="Q47" s="227">
        <v>0</v>
      </c>
      <c r="R47" s="227">
        <v>0</v>
      </c>
    </row>
    <row r="48" spans="1:18" ht="13.5" customHeight="1" x14ac:dyDescent="0.2">
      <c r="A48" s="10"/>
      <c r="B48" s="10"/>
      <c r="C48" s="10" t="s">
        <v>504</v>
      </c>
      <c r="D48" s="8" t="s">
        <v>261</v>
      </c>
      <c r="E48" s="45"/>
      <c r="F48" s="45"/>
      <c r="G48" s="16">
        <v>37</v>
      </c>
      <c r="H48" s="16">
        <v>0</v>
      </c>
      <c r="I48" s="16">
        <v>0</v>
      </c>
      <c r="J48" s="16">
        <v>0</v>
      </c>
      <c r="K48" s="16">
        <v>0</v>
      </c>
      <c r="L48" s="16">
        <v>37</v>
      </c>
      <c r="M48" s="217">
        <v>10</v>
      </c>
      <c r="N48" s="217">
        <v>11</v>
      </c>
      <c r="O48" s="217">
        <v>0</v>
      </c>
      <c r="P48" s="16">
        <v>16</v>
      </c>
      <c r="Q48" s="16">
        <v>0</v>
      </c>
      <c r="R48" s="16">
        <v>0</v>
      </c>
    </row>
    <row r="49" spans="1:18" ht="13.5" customHeight="1" x14ac:dyDescent="0.2">
      <c r="A49" s="10"/>
      <c r="B49" s="10"/>
      <c r="C49" s="10" t="s">
        <v>504</v>
      </c>
      <c r="D49" s="8" t="s">
        <v>262</v>
      </c>
      <c r="E49" s="45"/>
      <c r="F49" s="45"/>
      <c r="G49" s="16">
        <v>29</v>
      </c>
      <c r="H49" s="16">
        <v>0</v>
      </c>
      <c r="I49" s="16">
        <v>0</v>
      </c>
      <c r="J49" s="16">
        <v>0</v>
      </c>
      <c r="K49" s="16">
        <v>0</v>
      </c>
      <c r="L49" s="16">
        <v>29</v>
      </c>
      <c r="M49" s="217">
        <v>5</v>
      </c>
      <c r="N49" s="217">
        <v>14</v>
      </c>
      <c r="O49" s="217">
        <v>0</v>
      </c>
      <c r="P49" s="16">
        <v>10</v>
      </c>
      <c r="Q49" s="16">
        <v>0</v>
      </c>
      <c r="R49" s="16">
        <v>0</v>
      </c>
    </row>
    <row r="50" spans="1:18" ht="13.5" customHeight="1" x14ac:dyDescent="0.2">
      <c r="A50" s="220" t="s">
        <v>366</v>
      </c>
      <c r="B50" s="222" t="s">
        <v>95</v>
      </c>
      <c r="C50" s="222"/>
      <c r="D50" s="220"/>
      <c r="E50" s="227">
        <v>0</v>
      </c>
      <c r="F50" s="227">
        <v>4</v>
      </c>
      <c r="G50" s="227">
        <v>51</v>
      </c>
      <c r="H50" s="227">
        <v>0</v>
      </c>
      <c r="I50" s="227">
        <v>0</v>
      </c>
      <c r="J50" s="227">
        <v>0</v>
      </c>
      <c r="K50" s="227">
        <v>0</v>
      </c>
      <c r="L50" s="227">
        <v>51</v>
      </c>
      <c r="M50" s="227">
        <v>11</v>
      </c>
      <c r="N50" s="227">
        <v>11</v>
      </c>
      <c r="O50" s="227">
        <v>6</v>
      </c>
      <c r="P50" s="227">
        <v>23</v>
      </c>
      <c r="Q50" s="227">
        <v>0</v>
      </c>
      <c r="R50" s="227">
        <v>0</v>
      </c>
    </row>
    <row r="51" spans="1:18" ht="13.5" customHeight="1" x14ac:dyDescent="0.2">
      <c r="A51" s="10"/>
      <c r="B51" s="10"/>
      <c r="C51" s="10" t="s">
        <v>504</v>
      </c>
      <c r="D51" s="8" t="s">
        <v>261</v>
      </c>
      <c r="E51" s="45"/>
      <c r="F51" s="45"/>
      <c r="G51" s="16">
        <v>30</v>
      </c>
      <c r="H51" s="16">
        <v>0</v>
      </c>
      <c r="I51" s="16">
        <v>0</v>
      </c>
      <c r="J51" s="16">
        <v>0</v>
      </c>
      <c r="K51" s="16">
        <v>0</v>
      </c>
      <c r="L51" s="16">
        <v>30</v>
      </c>
      <c r="M51" s="217">
        <v>8</v>
      </c>
      <c r="N51" s="217">
        <v>5</v>
      </c>
      <c r="O51" s="217">
        <v>2</v>
      </c>
      <c r="P51" s="217">
        <v>15</v>
      </c>
      <c r="Q51" s="16">
        <v>0</v>
      </c>
      <c r="R51" s="16">
        <v>0</v>
      </c>
    </row>
    <row r="52" spans="1:18" ht="13.5" customHeight="1" x14ac:dyDescent="0.2">
      <c r="A52" s="10"/>
      <c r="B52" s="10"/>
      <c r="C52" s="10" t="s">
        <v>504</v>
      </c>
      <c r="D52" s="8" t="s">
        <v>262</v>
      </c>
      <c r="E52" s="45"/>
      <c r="F52" s="45"/>
      <c r="G52" s="16">
        <v>21</v>
      </c>
      <c r="H52" s="16">
        <v>0</v>
      </c>
      <c r="I52" s="16">
        <v>0</v>
      </c>
      <c r="J52" s="16">
        <v>0</v>
      </c>
      <c r="K52" s="16">
        <v>0</v>
      </c>
      <c r="L52" s="16">
        <v>21</v>
      </c>
      <c r="M52" s="217">
        <v>3</v>
      </c>
      <c r="N52" s="217">
        <v>6</v>
      </c>
      <c r="O52" s="217">
        <v>4</v>
      </c>
      <c r="P52" s="217">
        <v>8</v>
      </c>
      <c r="Q52" s="16">
        <v>0</v>
      </c>
      <c r="R52" s="16">
        <v>0</v>
      </c>
    </row>
    <row r="53" spans="1:18" ht="13.5" customHeight="1" x14ac:dyDescent="0.2">
      <c r="A53" s="225" t="s">
        <v>387</v>
      </c>
      <c r="B53" s="225">
        <v>3</v>
      </c>
      <c r="C53" s="225"/>
      <c r="D53" s="229"/>
      <c r="E53" s="228">
        <v>0</v>
      </c>
      <c r="F53" s="228">
        <v>12</v>
      </c>
      <c r="G53" s="228">
        <v>173</v>
      </c>
      <c r="H53" s="228">
        <v>0</v>
      </c>
      <c r="I53" s="228">
        <v>0</v>
      </c>
      <c r="J53" s="228">
        <v>0</v>
      </c>
      <c r="K53" s="228">
        <v>0</v>
      </c>
      <c r="L53" s="228">
        <v>173</v>
      </c>
      <c r="M53" s="228">
        <v>51</v>
      </c>
      <c r="N53" s="228">
        <v>58</v>
      </c>
      <c r="O53" s="228">
        <v>6</v>
      </c>
      <c r="P53" s="228">
        <v>58</v>
      </c>
      <c r="Q53" s="228">
        <v>0</v>
      </c>
      <c r="R53" s="228">
        <v>0</v>
      </c>
    </row>
    <row r="54" spans="1:18" ht="13.5" customHeight="1" x14ac:dyDescent="0.2">
      <c r="A54" s="220" t="s">
        <v>367</v>
      </c>
      <c r="B54" s="222" t="s">
        <v>223</v>
      </c>
      <c r="C54" s="222"/>
      <c r="D54" s="220"/>
      <c r="E54" s="227">
        <v>3</v>
      </c>
      <c r="F54" s="227">
        <v>0</v>
      </c>
      <c r="G54" s="227">
        <v>63</v>
      </c>
      <c r="H54" s="227">
        <v>63</v>
      </c>
      <c r="I54" s="227">
        <v>17</v>
      </c>
      <c r="J54" s="227">
        <v>23</v>
      </c>
      <c r="K54" s="227">
        <v>23</v>
      </c>
      <c r="L54" s="227">
        <v>0</v>
      </c>
      <c r="M54" s="227">
        <v>0</v>
      </c>
      <c r="N54" s="227">
        <v>0</v>
      </c>
      <c r="O54" s="227">
        <v>0</v>
      </c>
      <c r="P54" s="227">
        <v>0</v>
      </c>
      <c r="Q54" s="227">
        <v>0</v>
      </c>
      <c r="R54" s="227">
        <v>0</v>
      </c>
    </row>
    <row r="55" spans="1:18" ht="13.5" customHeight="1" x14ac:dyDescent="0.2">
      <c r="A55" s="10"/>
      <c r="B55" s="10"/>
      <c r="C55" s="10" t="s">
        <v>504</v>
      </c>
      <c r="D55" s="8" t="s">
        <v>261</v>
      </c>
      <c r="E55" s="45"/>
      <c r="F55" s="45"/>
      <c r="G55" s="16">
        <v>39</v>
      </c>
      <c r="H55" s="16">
        <v>39</v>
      </c>
      <c r="I55" s="217">
        <v>8</v>
      </c>
      <c r="J55" s="217">
        <v>14</v>
      </c>
      <c r="K55" s="217">
        <v>17</v>
      </c>
      <c r="L55" s="16">
        <v>0</v>
      </c>
      <c r="M55" s="16">
        <v>0</v>
      </c>
      <c r="N55" s="16">
        <v>0</v>
      </c>
      <c r="O55" s="16">
        <v>0</v>
      </c>
      <c r="P55" s="16">
        <v>0</v>
      </c>
      <c r="Q55" s="16">
        <v>0</v>
      </c>
      <c r="R55" s="16">
        <v>0</v>
      </c>
    </row>
    <row r="56" spans="1:18" ht="13.5" customHeight="1" x14ac:dyDescent="0.2">
      <c r="A56" s="10"/>
      <c r="B56" s="10"/>
      <c r="C56" s="10" t="s">
        <v>504</v>
      </c>
      <c r="D56" s="8" t="s">
        <v>262</v>
      </c>
      <c r="E56" s="45"/>
      <c r="F56" s="45"/>
      <c r="G56" s="16">
        <v>24</v>
      </c>
      <c r="H56" s="16">
        <v>24</v>
      </c>
      <c r="I56" s="217">
        <v>9</v>
      </c>
      <c r="J56" s="217">
        <v>9</v>
      </c>
      <c r="K56" s="217">
        <v>6</v>
      </c>
      <c r="L56" s="16">
        <v>0</v>
      </c>
      <c r="M56" s="16">
        <v>0</v>
      </c>
      <c r="N56" s="16">
        <v>0</v>
      </c>
      <c r="O56" s="16">
        <v>0</v>
      </c>
      <c r="P56" s="16">
        <v>0</v>
      </c>
      <c r="Q56" s="16">
        <v>0</v>
      </c>
      <c r="R56" s="16">
        <v>0</v>
      </c>
    </row>
    <row r="57" spans="1:18" ht="13.5" customHeight="1" x14ac:dyDescent="0.2">
      <c r="A57" s="225" t="s">
        <v>387</v>
      </c>
      <c r="B57" s="225">
        <v>1</v>
      </c>
      <c r="C57" s="225"/>
      <c r="D57" s="225"/>
      <c r="E57" s="228">
        <v>3</v>
      </c>
      <c r="F57" s="228">
        <v>0</v>
      </c>
      <c r="G57" s="228">
        <v>63</v>
      </c>
      <c r="H57" s="228">
        <v>63</v>
      </c>
      <c r="I57" s="228">
        <v>17</v>
      </c>
      <c r="J57" s="228">
        <v>23</v>
      </c>
      <c r="K57" s="228">
        <v>23</v>
      </c>
      <c r="L57" s="228">
        <v>0</v>
      </c>
      <c r="M57" s="228">
        <v>0</v>
      </c>
      <c r="N57" s="228">
        <v>0</v>
      </c>
      <c r="O57" s="228">
        <v>0</v>
      </c>
      <c r="P57" s="228">
        <v>0</v>
      </c>
      <c r="Q57" s="228">
        <v>0</v>
      </c>
      <c r="R57" s="228">
        <v>0</v>
      </c>
    </row>
    <row r="58" spans="1:18" ht="13.5" customHeight="1" x14ac:dyDescent="0.2">
      <c r="A58" s="220" t="s">
        <v>368</v>
      </c>
      <c r="B58" s="222" t="s">
        <v>226</v>
      </c>
      <c r="C58" s="222"/>
      <c r="D58" s="220"/>
      <c r="E58" s="227">
        <v>0</v>
      </c>
      <c r="F58" s="227">
        <v>3</v>
      </c>
      <c r="G58" s="227">
        <v>33</v>
      </c>
      <c r="H58" s="227">
        <v>0</v>
      </c>
      <c r="I58" s="227">
        <v>0</v>
      </c>
      <c r="J58" s="227">
        <v>0</v>
      </c>
      <c r="K58" s="227">
        <v>0</v>
      </c>
      <c r="L58" s="227">
        <v>33</v>
      </c>
      <c r="M58" s="227">
        <v>14</v>
      </c>
      <c r="N58" s="227">
        <v>8</v>
      </c>
      <c r="O58" s="227">
        <v>0</v>
      </c>
      <c r="P58" s="227">
        <v>11</v>
      </c>
      <c r="Q58" s="227">
        <v>0</v>
      </c>
      <c r="R58" s="227">
        <v>0</v>
      </c>
    </row>
    <row r="59" spans="1:18" ht="13.5" customHeight="1" x14ac:dyDescent="0.2">
      <c r="A59" s="10"/>
      <c r="B59" s="10"/>
      <c r="C59" s="10" t="s">
        <v>339</v>
      </c>
      <c r="D59" s="8" t="s">
        <v>261</v>
      </c>
      <c r="E59" s="45"/>
      <c r="F59" s="45"/>
      <c r="G59" s="16">
        <v>27</v>
      </c>
      <c r="H59" s="16">
        <v>0</v>
      </c>
      <c r="I59" s="16">
        <v>0</v>
      </c>
      <c r="J59" s="16">
        <v>0</v>
      </c>
      <c r="K59" s="16">
        <v>0</v>
      </c>
      <c r="L59" s="16">
        <v>27</v>
      </c>
      <c r="M59" s="218">
        <v>9</v>
      </c>
      <c r="N59" s="218">
        <v>8</v>
      </c>
      <c r="O59" s="218">
        <v>0</v>
      </c>
      <c r="P59" s="218">
        <v>10</v>
      </c>
      <c r="Q59" s="16">
        <v>0</v>
      </c>
      <c r="R59" s="16">
        <v>0</v>
      </c>
    </row>
    <row r="60" spans="1:18" ht="13.5" customHeight="1" x14ac:dyDescent="0.2">
      <c r="A60" s="10"/>
      <c r="B60" s="10"/>
      <c r="C60" s="10" t="s">
        <v>339</v>
      </c>
      <c r="D60" s="8" t="s">
        <v>262</v>
      </c>
      <c r="E60" s="45"/>
      <c r="F60" s="45"/>
      <c r="G60" s="16">
        <v>6</v>
      </c>
      <c r="H60" s="16">
        <v>0</v>
      </c>
      <c r="I60" s="16">
        <v>0</v>
      </c>
      <c r="J60" s="16">
        <v>0</v>
      </c>
      <c r="K60" s="16">
        <v>0</v>
      </c>
      <c r="L60" s="16">
        <v>6</v>
      </c>
      <c r="M60" s="218">
        <v>5</v>
      </c>
      <c r="N60" s="218">
        <v>0</v>
      </c>
      <c r="O60" s="218">
        <v>0</v>
      </c>
      <c r="P60" s="218">
        <v>1</v>
      </c>
      <c r="Q60" s="16">
        <v>0</v>
      </c>
      <c r="R60" s="16">
        <v>0</v>
      </c>
    </row>
    <row r="61" spans="1:18" ht="13.5" customHeight="1" x14ac:dyDescent="0.2">
      <c r="A61" s="220" t="s">
        <v>369</v>
      </c>
      <c r="B61" s="222" t="s">
        <v>228</v>
      </c>
      <c r="C61" s="222"/>
      <c r="D61" s="220"/>
      <c r="E61" s="227">
        <v>6</v>
      </c>
      <c r="F61" s="227">
        <v>0</v>
      </c>
      <c r="G61" s="227">
        <v>76</v>
      </c>
      <c r="H61" s="227">
        <v>76</v>
      </c>
      <c r="I61" s="227">
        <v>28</v>
      </c>
      <c r="J61" s="227">
        <v>24</v>
      </c>
      <c r="K61" s="227">
        <v>24</v>
      </c>
      <c r="L61" s="227">
        <v>0</v>
      </c>
      <c r="M61" s="227">
        <v>0</v>
      </c>
      <c r="N61" s="227">
        <v>0</v>
      </c>
      <c r="O61" s="227">
        <v>0</v>
      </c>
      <c r="P61" s="227">
        <v>0</v>
      </c>
      <c r="Q61" s="227">
        <v>0</v>
      </c>
      <c r="R61" s="227">
        <v>0</v>
      </c>
    </row>
    <row r="62" spans="1:18" ht="13.5" customHeight="1" x14ac:dyDescent="0.2">
      <c r="A62" s="10"/>
      <c r="B62" s="10"/>
      <c r="C62" s="10" t="s">
        <v>339</v>
      </c>
      <c r="D62" s="8" t="s">
        <v>261</v>
      </c>
      <c r="E62" s="45"/>
      <c r="F62" s="45"/>
      <c r="G62" s="16">
        <v>36</v>
      </c>
      <c r="H62" s="16">
        <v>36</v>
      </c>
      <c r="I62" s="217">
        <v>12</v>
      </c>
      <c r="J62" s="217">
        <v>12</v>
      </c>
      <c r="K62" s="217">
        <v>12</v>
      </c>
      <c r="L62" s="16">
        <v>0</v>
      </c>
      <c r="M62" s="16">
        <v>0</v>
      </c>
      <c r="N62" s="16">
        <v>0</v>
      </c>
      <c r="O62" s="16">
        <v>0</v>
      </c>
      <c r="P62" s="16">
        <v>0</v>
      </c>
      <c r="Q62" s="16">
        <v>0</v>
      </c>
      <c r="R62" s="16">
        <v>0</v>
      </c>
    </row>
    <row r="63" spans="1:18" ht="13.5" customHeight="1" x14ac:dyDescent="0.2">
      <c r="A63" s="10"/>
      <c r="B63" s="10"/>
      <c r="C63" s="10" t="s">
        <v>339</v>
      </c>
      <c r="D63" s="8" t="s">
        <v>262</v>
      </c>
      <c r="E63" s="45"/>
      <c r="F63" s="45"/>
      <c r="G63" s="16">
        <v>40</v>
      </c>
      <c r="H63" s="16">
        <v>40</v>
      </c>
      <c r="I63" s="217">
        <v>16</v>
      </c>
      <c r="J63" s="217">
        <v>12</v>
      </c>
      <c r="K63" s="217">
        <v>12</v>
      </c>
      <c r="L63" s="16">
        <v>0</v>
      </c>
      <c r="M63" s="16">
        <v>0</v>
      </c>
      <c r="N63" s="16">
        <v>0</v>
      </c>
      <c r="O63" s="16">
        <v>0</v>
      </c>
      <c r="P63" s="16">
        <v>0</v>
      </c>
      <c r="Q63" s="16">
        <v>0</v>
      </c>
      <c r="R63" s="16">
        <v>0</v>
      </c>
    </row>
    <row r="64" spans="1:18" ht="13.5" customHeight="1" x14ac:dyDescent="0.2">
      <c r="A64" s="225" t="s">
        <v>387</v>
      </c>
      <c r="B64" s="225">
        <v>2</v>
      </c>
      <c r="C64" s="225"/>
      <c r="D64" s="229">
        <v>0</v>
      </c>
      <c r="E64" s="228">
        <v>6</v>
      </c>
      <c r="F64" s="229">
        <v>3</v>
      </c>
      <c r="G64" s="229">
        <v>109</v>
      </c>
      <c r="H64" s="229">
        <v>76</v>
      </c>
      <c r="I64" s="229">
        <v>28</v>
      </c>
      <c r="J64" s="229">
        <v>24</v>
      </c>
      <c r="K64" s="229">
        <v>24</v>
      </c>
      <c r="L64" s="229">
        <v>33</v>
      </c>
      <c r="M64" s="229">
        <v>14</v>
      </c>
      <c r="N64" s="229">
        <v>8</v>
      </c>
      <c r="O64" s="229">
        <v>0</v>
      </c>
      <c r="P64" s="229">
        <v>11</v>
      </c>
      <c r="Q64" s="229">
        <v>0</v>
      </c>
      <c r="R64" s="229">
        <v>0</v>
      </c>
    </row>
    <row r="65" spans="1:18" ht="13.5" customHeight="1" x14ac:dyDescent="0.2">
      <c r="A65" s="220" t="s">
        <v>370</v>
      </c>
      <c r="B65" s="222" t="s">
        <v>343</v>
      </c>
      <c r="C65" s="222"/>
      <c r="D65" s="220"/>
      <c r="E65" s="227">
        <v>18</v>
      </c>
      <c r="F65" s="227">
        <v>0</v>
      </c>
      <c r="G65" s="227">
        <v>705</v>
      </c>
      <c r="H65" s="227">
        <v>705</v>
      </c>
      <c r="I65" s="227">
        <v>240</v>
      </c>
      <c r="J65" s="227">
        <v>239</v>
      </c>
      <c r="K65" s="227">
        <v>226</v>
      </c>
      <c r="L65" s="227">
        <v>0</v>
      </c>
      <c r="M65" s="227">
        <v>0</v>
      </c>
      <c r="N65" s="227">
        <v>0</v>
      </c>
      <c r="O65" s="227">
        <v>0</v>
      </c>
      <c r="P65" s="227">
        <v>0</v>
      </c>
      <c r="Q65" s="227">
        <v>0</v>
      </c>
      <c r="R65" s="227">
        <v>0</v>
      </c>
    </row>
    <row r="66" spans="1:18" ht="13.5" customHeight="1" x14ac:dyDescent="0.2">
      <c r="A66" s="10"/>
      <c r="B66" s="10"/>
      <c r="C66" s="10" t="s">
        <v>339</v>
      </c>
      <c r="D66" s="8" t="s">
        <v>261</v>
      </c>
      <c r="E66" s="45"/>
      <c r="F66" s="45"/>
      <c r="G66" s="16">
        <v>296</v>
      </c>
      <c r="H66" s="16">
        <v>296</v>
      </c>
      <c r="I66" s="217">
        <v>114</v>
      </c>
      <c r="J66" s="217">
        <v>91</v>
      </c>
      <c r="K66" s="217">
        <v>91</v>
      </c>
      <c r="L66" s="16">
        <v>0</v>
      </c>
      <c r="M66" s="16">
        <v>0</v>
      </c>
      <c r="N66" s="16">
        <v>0</v>
      </c>
      <c r="O66" s="16">
        <v>0</v>
      </c>
      <c r="P66" s="16">
        <v>0</v>
      </c>
      <c r="Q66" s="16">
        <v>0</v>
      </c>
      <c r="R66" s="16">
        <v>0</v>
      </c>
    </row>
    <row r="67" spans="1:18" ht="13.5" customHeight="1" x14ac:dyDescent="0.2">
      <c r="A67" s="10"/>
      <c r="B67" s="10"/>
      <c r="C67" s="10" t="s">
        <v>339</v>
      </c>
      <c r="D67" s="8" t="s">
        <v>262</v>
      </c>
      <c r="E67" s="45"/>
      <c r="F67" s="45"/>
      <c r="G67" s="16">
        <v>409</v>
      </c>
      <c r="H67" s="16">
        <v>409</v>
      </c>
      <c r="I67" s="217">
        <v>126</v>
      </c>
      <c r="J67" s="217">
        <v>148</v>
      </c>
      <c r="K67" s="217">
        <v>135</v>
      </c>
      <c r="L67" s="16">
        <v>0</v>
      </c>
      <c r="M67" s="16">
        <v>0</v>
      </c>
      <c r="N67" s="16">
        <v>0</v>
      </c>
      <c r="O67" s="16">
        <v>0</v>
      </c>
      <c r="P67" s="16">
        <v>0</v>
      </c>
      <c r="Q67" s="16">
        <v>0</v>
      </c>
      <c r="R67" s="16">
        <v>0</v>
      </c>
    </row>
    <row r="68" spans="1:18" ht="13.5" customHeight="1" x14ac:dyDescent="0.2">
      <c r="A68" s="220" t="s">
        <v>371</v>
      </c>
      <c r="B68" s="222" t="s">
        <v>92</v>
      </c>
      <c r="C68" s="222"/>
      <c r="D68" s="220"/>
      <c r="E68" s="227">
        <v>6</v>
      </c>
      <c r="F68" s="227">
        <v>0</v>
      </c>
      <c r="G68" s="227">
        <v>163</v>
      </c>
      <c r="H68" s="227">
        <v>163</v>
      </c>
      <c r="I68" s="227">
        <v>45</v>
      </c>
      <c r="J68" s="227">
        <v>48</v>
      </c>
      <c r="K68" s="227">
        <v>70</v>
      </c>
      <c r="L68" s="227">
        <v>0</v>
      </c>
      <c r="M68" s="227">
        <v>0</v>
      </c>
      <c r="N68" s="227">
        <v>0</v>
      </c>
      <c r="O68" s="227">
        <v>0</v>
      </c>
      <c r="P68" s="227">
        <v>0</v>
      </c>
      <c r="Q68" s="227">
        <v>0</v>
      </c>
      <c r="R68" s="227">
        <v>0</v>
      </c>
    </row>
    <row r="69" spans="1:18" ht="13.5" customHeight="1" x14ac:dyDescent="0.2">
      <c r="A69" s="10"/>
      <c r="B69" s="10"/>
      <c r="C69" s="10" t="s">
        <v>339</v>
      </c>
      <c r="D69" s="8" t="s">
        <v>261</v>
      </c>
      <c r="E69" s="45"/>
      <c r="F69" s="45"/>
      <c r="G69" s="16">
        <v>106</v>
      </c>
      <c r="H69" s="16">
        <v>106</v>
      </c>
      <c r="I69" s="217">
        <v>29</v>
      </c>
      <c r="J69" s="217">
        <v>33</v>
      </c>
      <c r="K69" s="217">
        <v>44</v>
      </c>
      <c r="L69" s="16">
        <v>0</v>
      </c>
      <c r="M69" s="16">
        <v>0</v>
      </c>
      <c r="N69" s="16">
        <v>0</v>
      </c>
      <c r="O69" s="16">
        <v>0</v>
      </c>
      <c r="P69" s="16">
        <v>0</v>
      </c>
      <c r="Q69" s="16">
        <v>0</v>
      </c>
      <c r="R69" s="16">
        <v>0</v>
      </c>
    </row>
    <row r="70" spans="1:18" ht="13.5" customHeight="1" x14ac:dyDescent="0.2">
      <c r="A70" s="10"/>
      <c r="B70" s="10"/>
      <c r="C70" s="10" t="s">
        <v>339</v>
      </c>
      <c r="D70" s="8" t="s">
        <v>262</v>
      </c>
      <c r="E70" s="45"/>
      <c r="F70" s="45"/>
      <c r="G70" s="16">
        <v>57</v>
      </c>
      <c r="H70" s="16">
        <v>57</v>
      </c>
      <c r="I70" s="217">
        <v>16</v>
      </c>
      <c r="J70" s="217">
        <v>15</v>
      </c>
      <c r="K70" s="217">
        <v>26</v>
      </c>
      <c r="L70" s="16">
        <v>0</v>
      </c>
      <c r="M70" s="16">
        <v>0</v>
      </c>
      <c r="N70" s="16">
        <v>0</v>
      </c>
      <c r="O70" s="16">
        <v>0</v>
      </c>
      <c r="P70" s="16">
        <v>0</v>
      </c>
      <c r="Q70" s="16">
        <v>0</v>
      </c>
      <c r="R70" s="16">
        <v>0</v>
      </c>
    </row>
    <row r="71" spans="1:18" ht="13.5" customHeight="1" x14ac:dyDescent="0.2">
      <c r="A71" s="225" t="s">
        <v>387</v>
      </c>
      <c r="B71" s="225">
        <v>2</v>
      </c>
      <c r="C71" s="225"/>
      <c r="D71" s="225"/>
      <c r="E71" s="228">
        <v>24</v>
      </c>
      <c r="F71" s="228">
        <v>0</v>
      </c>
      <c r="G71" s="228">
        <v>868</v>
      </c>
      <c r="H71" s="228">
        <v>868</v>
      </c>
      <c r="I71" s="228">
        <v>285</v>
      </c>
      <c r="J71" s="228">
        <v>287</v>
      </c>
      <c r="K71" s="228">
        <v>296</v>
      </c>
      <c r="L71" s="228">
        <v>0</v>
      </c>
      <c r="M71" s="228">
        <v>0</v>
      </c>
      <c r="N71" s="228">
        <v>0</v>
      </c>
      <c r="O71" s="228">
        <v>0</v>
      </c>
      <c r="P71" s="228">
        <v>0</v>
      </c>
      <c r="Q71" s="228">
        <v>0</v>
      </c>
      <c r="R71" s="228">
        <v>0</v>
      </c>
    </row>
    <row r="72" spans="1:18" ht="14.15" customHeight="1" x14ac:dyDescent="0.2">
      <c r="A72" s="220" t="s">
        <v>350</v>
      </c>
      <c r="B72" s="221" t="s">
        <v>133</v>
      </c>
      <c r="C72" s="222"/>
      <c r="D72" s="220"/>
      <c r="E72" s="227">
        <v>3</v>
      </c>
      <c r="F72" s="227">
        <v>0</v>
      </c>
      <c r="G72" s="227">
        <v>72</v>
      </c>
      <c r="H72" s="227">
        <v>72</v>
      </c>
      <c r="I72" s="227">
        <v>26</v>
      </c>
      <c r="J72" s="227">
        <v>23</v>
      </c>
      <c r="K72" s="227">
        <v>23</v>
      </c>
      <c r="L72" s="227">
        <v>0</v>
      </c>
      <c r="M72" s="227">
        <v>0</v>
      </c>
      <c r="N72" s="227">
        <v>0</v>
      </c>
      <c r="O72" s="227">
        <v>0</v>
      </c>
      <c r="P72" s="227">
        <v>0</v>
      </c>
      <c r="Q72" s="227">
        <v>0</v>
      </c>
      <c r="R72" s="227">
        <v>0</v>
      </c>
    </row>
    <row r="73" spans="1:18" ht="14.15" customHeight="1" x14ac:dyDescent="0.2">
      <c r="A73" s="10"/>
      <c r="B73" s="13"/>
      <c r="C73" s="10" t="s">
        <v>339</v>
      </c>
      <c r="D73" s="8" t="s">
        <v>261</v>
      </c>
      <c r="E73" s="45"/>
      <c r="F73" s="45"/>
      <c r="G73" s="16">
        <v>36</v>
      </c>
      <c r="H73" s="16">
        <v>36</v>
      </c>
      <c r="I73" s="219">
        <v>16</v>
      </c>
      <c r="J73" s="219">
        <v>10</v>
      </c>
      <c r="K73" s="219">
        <v>10</v>
      </c>
      <c r="L73" s="16">
        <v>0</v>
      </c>
      <c r="M73" s="16">
        <v>0</v>
      </c>
      <c r="N73" s="16">
        <v>0</v>
      </c>
      <c r="O73" s="16">
        <v>0</v>
      </c>
      <c r="P73" s="16">
        <v>0</v>
      </c>
      <c r="Q73" s="16">
        <v>0</v>
      </c>
      <c r="R73" s="16">
        <v>0</v>
      </c>
    </row>
    <row r="74" spans="1:18" ht="14.15" customHeight="1" x14ac:dyDescent="0.2">
      <c r="A74" s="10"/>
      <c r="B74" s="13"/>
      <c r="C74" s="10" t="s">
        <v>339</v>
      </c>
      <c r="D74" s="8" t="s">
        <v>262</v>
      </c>
      <c r="E74" s="45"/>
      <c r="F74" s="45"/>
      <c r="G74" s="16">
        <v>36</v>
      </c>
      <c r="H74" s="16">
        <v>36</v>
      </c>
      <c r="I74" s="219">
        <v>10</v>
      </c>
      <c r="J74" s="219">
        <v>13</v>
      </c>
      <c r="K74" s="219">
        <v>13</v>
      </c>
      <c r="L74" s="16">
        <v>0</v>
      </c>
      <c r="M74" s="16">
        <v>0</v>
      </c>
      <c r="N74" s="16">
        <v>0</v>
      </c>
      <c r="O74" s="16">
        <v>0</v>
      </c>
      <c r="P74" s="16">
        <v>0</v>
      </c>
      <c r="Q74" s="16">
        <v>0</v>
      </c>
      <c r="R74" s="16">
        <v>0</v>
      </c>
    </row>
    <row r="75" spans="1:18" ht="13.5" customHeight="1" x14ac:dyDescent="0.2">
      <c r="A75" s="225" t="s">
        <v>387</v>
      </c>
      <c r="B75" s="225">
        <v>1</v>
      </c>
      <c r="C75" s="225"/>
      <c r="D75" s="225"/>
      <c r="E75" s="228">
        <v>3</v>
      </c>
      <c r="F75" s="228">
        <v>0</v>
      </c>
      <c r="G75" s="228">
        <v>72</v>
      </c>
      <c r="H75" s="228">
        <v>72</v>
      </c>
      <c r="I75" s="228">
        <v>26</v>
      </c>
      <c r="J75" s="228">
        <v>23</v>
      </c>
      <c r="K75" s="228">
        <v>23</v>
      </c>
      <c r="L75" s="228">
        <v>0</v>
      </c>
      <c r="M75" s="228">
        <v>0</v>
      </c>
      <c r="N75" s="228">
        <v>0</v>
      </c>
      <c r="O75" s="228">
        <v>0</v>
      </c>
      <c r="P75" s="228">
        <v>0</v>
      </c>
      <c r="Q75" s="228">
        <v>0</v>
      </c>
      <c r="R75" s="228">
        <v>0</v>
      </c>
    </row>
    <row r="76" spans="1:18" ht="13.5" customHeight="1" x14ac:dyDescent="0.2">
      <c r="A76" s="220" t="s">
        <v>372</v>
      </c>
      <c r="B76" s="222" t="s">
        <v>91</v>
      </c>
      <c r="C76" s="222"/>
      <c r="D76" s="220"/>
      <c r="E76" s="227">
        <v>0</v>
      </c>
      <c r="F76" s="227">
        <v>3</v>
      </c>
      <c r="G76" s="227">
        <v>25</v>
      </c>
      <c r="H76" s="227">
        <v>0</v>
      </c>
      <c r="I76" s="227">
        <v>0</v>
      </c>
      <c r="J76" s="227">
        <v>0</v>
      </c>
      <c r="K76" s="227">
        <v>0</v>
      </c>
      <c r="L76" s="227">
        <v>25</v>
      </c>
      <c r="M76" s="227">
        <v>7</v>
      </c>
      <c r="N76" s="227">
        <v>8</v>
      </c>
      <c r="O76" s="227">
        <v>0</v>
      </c>
      <c r="P76" s="227">
        <v>10</v>
      </c>
      <c r="Q76" s="227">
        <v>0</v>
      </c>
      <c r="R76" s="227">
        <v>0</v>
      </c>
    </row>
    <row r="77" spans="1:18" ht="13.5" customHeight="1" x14ac:dyDescent="0.2">
      <c r="A77" s="10"/>
      <c r="B77" s="10"/>
      <c r="C77" s="10" t="s">
        <v>339</v>
      </c>
      <c r="D77" s="8" t="s">
        <v>261</v>
      </c>
      <c r="E77" s="45"/>
      <c r="F77" s="45"/>
      <c r="G77" s="16">
        <v>15</v>
      </c>
      <c r="H77" s="16">
        <v>0</v>
      </c>
      <c r="I77" s="16">
        <v>0</v>
      </c>
      <c r="J77" s="16">
        <v>0</v>
      </c>
      <c r="K77" s="16">
        <v>0</v>
      </c>
      <c r="L77" s="16">
        <v>15</v>
      </c>
      <c r="M77" s="217">
        <v>5</v>
      </c>
      <c r="N77" s="217">
        <v>3</v>
      </c>
      <c r="O77" s="16">
        <v>0</v>
      </c>
      <c r="P77" s="16">
        <v>7</v>
      </c>
      <c r="Q77" s="16">
        <v>0</v>
      </c>
      <c r="R77" s="16">
        <v>0</v>
      </c>
    </row>
    <row r="78" spans="1:18" ht="13.5" customHeight="1" x14ac:dyDescent="0.2">
      <c r="A78" s="10"/>
      <c r="B78" s="10"/>
      <c r="C78" s="10" t="s">
        <v>339</v>
      </c>
      <c r="D78" s="8" t="s">
        <v>262</v>
      </c>
      <c r="E78" s="45"/>
      <c r="F78" s="45"/>
      <c r="G78" s="16">
        <v>10</v>
      </c>
      <c r="H78" s="16">
        <v>0</v>
      </c>
      <c r="I78" s="16">
        <v>0</v>
      </c>
      <c r="J78" s="16">
        <v>0</v>
      </c>
      <c r="K78" s="16">
        <v>0</v>
      </c>
      <c r="L78" s="16">
        <v>10</v>
      </c>
      <c r="M78" s="217">
        <v>2</v>
      </c>
      <c r="N78" s="217">
        <v>5</v>
      </c>
      <c r="O78" s="217">
        <v>0</v>
      </c>
      <c r="P78" s="16">
        <v>3</v>
      </c>
      <c r="Q78" s="16">
        <v>0</v>
      </c>
      <c r="R78" s="16">
        <v>0</v>
      </c>
    </row>
    <row r="79" spans="1:18" ht="13.5" customHeight="1" x14ac:dyDescent="0.2">
      <c r="A79" s="220" t="s">
        <v>372</v>
      </c>
      <c r="B79" s="222" t="s">
        <v>217</v>
      </c>
      <c r="C79" s="222"/>
      <c r="D79" s="220"/>
      <c r="E79" s="227">
        <v>3</v>
      </c>
      <c r="F79" s="227">
        <v>0</v>
      </c>
      <c r="G79" s="227">
        <v>33</v>
      </c>
      <c r="H79" s="227">
        <v>33</v>
      </c>
      <c r="I79" s="227">
        <v>18</v>
      </c>
      <c r="J79" s="227">
        <v>3</v>
      </c>
      <c r="K79" s="227">
        <v>12</v>
      </c>
      <c r="L79" s="227">
        <v>0</v>
      </c>
      <c r="M79" s="227">
        <v>0</v>
      </c>
      <c r="N79" s="227">
        <v>0</v>
      </c>
      <c r="O79" s="227">
        <v>0</v>
      </c>
      <c r="P79" s="227">
        <v>0</v>
      </c>
      <c r="Q79" s="227">
        <v>0</v>
      </c>
      <c r="R79" s="227">
        <v>0</v>
      </c>
    </row>
    <row r="80" spans="1:18" ht="13.5" customHeight="1" x14ac:dyDescent="0.2">
      <c r="A80" s="10"/>
      <c r="B80" s="10"/>
      <c r="C80" s="10" t="s">
        <v>339</v>
      </c>
      <c r="D80" s="8" t="s">
        <v>261</v>
      </c>
      <c r="E80" s="45"/>
      <c r="F80" s="45"/>
      <c r="G80" s="16">
        <v>19</v>
      </c>
      <c r="H80" s="16">
        <v>19</v>
      </c>
      <c r="I80" s="217">
        <v>8</v>
      </c>
      <c r="J80" s="217">
        <v>3</v>
      </c>
      <c r="K80" s="217">
        <v>8</v>
      </c>
      <c r="L80" s="16">
        <v>0</v>
      </c>
      <c r="M80" s="16">
        <v>0</v>
      </c>
      <c r="N80" s="16">
        <v>0</v>
      </c>
      <c r="O80" s="16">
        <v>0</v>
      </c>
      <c r="P80" s="16">
        <v>0</v>
      </c>
      <c r="Q80" s="16">
        <v>0</v>
      </c>
      <c r="R80" s="16">
        <v>0</v>
      </c>
    </row>
    <row r="81" spans="1:18" ht="13.5" customHeight="1" x14ac:dyDescent="0.2">
      <c r="A81" s="10"/>
      <c r="B81" s="10"/>
      <c r="C81" s="10" t="s">
        <v>339</v>
      </c>
      <c r="D81" s="8" t="s">
        <v>262</v>
      </c>
      <c r="E81" s="45"/>
      <c r="F81" s="45"/>
      <c r="G81" s="16">
        <v>14</v>
      </c>
      <c r="H81" s="16">
        <v>14</v>
      </c>
      <c r="I81" s="217">
        <v>10</v>
      </c>
      <c r="J81" s="217">
        <v>0</v>
      </c>
      <c r="K81" s="217">
        <v>4</v>
      </c>
      <c r="L81" s="16">
        <v>0</v>
      </c>
      <c r="M81" s="16">
        <v>0</v>
      </c>
      <c r="N81" s="16">
        <v>0</v>
      </c>
      <c r="O81" s="16">
        <v>0</v>
      </c>
      <c r="P81" s="16">
        <v>0</v>
      </c>
      <c r="Q81" s="16">
        <v>0</v>
      </c>
      <c r="R81" s="16">
        <v>0</v>
      </c>
    </row>
    <row r="82" spans="1:18" ht="13.5" customHeight="1" x14ac:dyDescent="0.2">
      <c r="A82" s="220" t="s">
        <v>372</v>
      </c>
      <c r="B82" s="222" t="s">
        <v>218</v>
      </c>
      <c r="C82" s="222"/>
      <c r="D82" s="220"/>
      <c r="E82" s="227">
        <v>3</v>
      </c>
      <c r="F82" s="227">
        <v>0</v>
      </c>
      <c r="G82" s="227">
        <v>58</v>
      </c>
      <c r="H82" s="227">
        <v>58</v>
      </c>
      <c r="I82" s="227">
        <v>24</v>
      </c>
      <c r="J82" s="227">
        <v>19</v>
      </c>
      <c r="K82" s="227">
        <v>15</v>
      </c>
      <c r="L82" s="227">
        <v>0</v>
      </c>
      <c r="M82" s="227">
        <v>0</v>
      </c>
      <c r="N82" s="227">
        <v>0</v>
      </c>
      <c r="O82" s="227">
        <v>0</v>
      </c>
      <c r="P82" s="227">
        <v>0</v>
      </c>
      <c r="Q82" s="227">
        <v>0</v>
      </c>
      <c r="R82" s="227">
        <v>0</v>
      </c>
    </row>
    <row r="83" spans="1:18" ht="13.5" customHeight="1" x14ac:dyDescent="0.2">
      <c r="A83" s="10"/>
      <c r="B83" s="10"/>
      <c r="C83" s="10" t="s">
        <v>506</v>
      </c>
      <c r="D83" s="8" t="s">
        <v>261</v>
      </c>
      <c r="E83" s="45"/>
      <c r="F83" s="45"/>
      <c r="G83" s="16">
        <v>33</v>
      </c>
      <c r="H83" s="16">
        <v>33</v>
      </c>
      <c r="I83" s="217">
        <v>11</v>
      </c>
      <c r="J83" s="217">
        <v>14</v>
      </c>
      <c r="K83" s="217">
        <v>8</v>
      </c>
      <c r="L83" s="16">
        <v>0</v>
      </c>
      <c r="M83" s="16">
        <v>0</v>
      </c>
      <c r="N83" s="16">
        <v>0</v>
      </c>
      <c r="O83" s="16">
        <v>0</v>
      </c>
      <c r="P83" s="16">
        <v>0</v>
      </c>
      <c r="Q83" s="16">
        <v>0</v>
      </c>
      <c r="R83" s="16">
        <v>0</v>
      </c>
    </row>
    <row r="84" spans="1:18" ht="13.5" customHeight="1" x14ac:dyDescent="0.2">
      <c r="A84" s="10"/>
      <c r="B84" s="10"/>
      <c r="C84" s="10" t="s">
        <v>506</v>
      </c>
      <c r="D84" s="8" t="s">
        <v>262</v>
      </c>
      <c r="E84" s="45"/>
      <c r="F84" s="45"/>
      <c r="G84" s="16">
        <v>25</v>
      </c>
      <c r="H84" s="16">
        <v>25</v>
      </c>
      <c r="I84" s="217">
        <v>13</v>
      </c>
      <c r="J84" s="217">
        <v>5</v>
      </c>
      <c r="K84" s="217">
        <v>7</v>
      </c>
      <c r="L84" s="16">
        <v>0</v>
      </c>
      <c r="M84" s="16">
        <v>0</v>
      </c>
      <c r="N84" s="16">
        <v>0</v>
      </c>
      <c r="O84" s="16">
        <v>0</v>
      </c>
      <c r="P84" s="16">
        <v>0</v>
      </c>
      <c r="Q84" s="16">
        <v>0</v>
      </c>
      <c r="R84" s="16">
        <v>0</v>
      </c>
    </row>
    <row r="85" spans="1:18" ht="13.5" customHeight="1" x14ac:dyDescent="0.2">
      <c r="A85" s="220" t="s">
        <v>372</v>
      </c>
      <c r="B85" s="222" t="s">
        <v>219</v>
      </c>
      <c r="C85" s="222"/>
      <c r="D85" s="220"/>
      <c r="E85" s="227">
        <v>3</v>
      </c>
      <c r="F85" s="227">
        <v>0</v>
      </c>
      <c r="G85" s="227">
        <v>110</v>
      </c>
      <c r="H85" s="227">
        <v>110</v>
      </c>
      <c r="I85" s="227">
        <v>37</v>
      </c>
      <c r="J85" s="227">
        <v>36</v>
      </c>
      <c r="K85" s="227">
        <v>37</v>
      </c>
      <c r="L85" s="227">
        <v>0</v>
      </c>
      <c r="M85" s="227">
        <v>0</v>
      </c>
      <c r="N85" s="227">
        <v>0</v>
      </c>
      <c r="O85" s="227">
        <v>0</v>
      </c>
      <c r="P85" s="227">
        <v>0</v>
      </c>
      <c r="Q85" s="227">
        <v>0</v>
      </c>
      <c r="R85" s="227">
        <v>0</v>
      </c>
    </row>
    <row r="86" spans="1:18" ht="13.5" customHeight="1" x14ac:dyDescent="0.2">
      <c r="A86" s="10"/>
      <c r="B86" s="10"/>
      <c r="C86" s="10" t="s">
        <v>338</v>
      </c>
      <c r="D86" s="8" t="s">
        <v>261</v>
      </c>
      <c r="E86" s="45"/>
      <c r="F86" s="45"/>
      <c r="G86" s="16">
        <v>41</v>
      </c>
      <c r="H86" s="16">
        <v>41</v>
      </c>
      <c r="I86" s="217">
        <v>10</v>
      </c>
      <c r="J86" s="217">
        <v>14</v>
      </c>
      <c r="K86" s="217">
        <v>17</v>
      </c>
      <c r="L86" s="16">
        <v>0</v>
      </c>
      <c r="M86" s="16">
        <v>0</v>
      </c>
      <c r="N86" s="16">
        <v>0</v>
      </c>
      <c r="O86" s="16">
        <v>0</v>
      </c>
      <c r="P86" s="16">
        <v>0</v>
      </c>
      <c r="Q86" s="16">
        <v>0</v>
      </c>
      <c r="R86" s="16">
        <v>0</v>
      </c>
    </row>
    <row r="87" spans="1:18" ht="13.5" customHeight="1" x14ac:dyDescent="0.2">
      <c r="A87" s="10"/>
      <c r="B87" s="10"/>
      <c r="C87" s="10" t="s">
        <v>338</v>
      </c>
      <c r="D87" s="8" t="s">
        <v>262</v>
      </c>
      <c r="E87" s="45"/>
      <c r="F87" s="45"/>
      <c r="G87" s="16">
        <v>69</v>
      </c>
      <c r="H87" s="16">
        <v>69</v>
      </c>
      <c r="I87" s="217">
        <v>27</v>
      </c>
      <c r="J87" s="217">
        <v>22</v>
      </c>
      <c r="K87" s="217">
        <v>20</v>
      </c>
      <c r="L87" s="16">
        <v>0</v>
      </c>
      <c r="M87" s="16">
        <v>0</v>
      </c>
      <c r="N87" s="16">
        <v>0</v>
      </c>
      <c r="O87" s="16">
        <v>0</v>
      </c>
      <c r="P87" s="16">
        <v>0</v>
      </c>
      <c r="Q87" s="16">
        <v>0</v>
      </c>
      <c r="R87" s="16">
        <v>0</v>
      </c>
    </row>
    <row r="88" spans="1:18" ht="13.5" customHeight="1" x14ac:dyDescent="0.2">
      <c r="A88" s="220" t="s">
        <v>372</v>
      </c>
      <c r="B88" s="222" t="s">
        <v>213</v>
      </c>
      <c r="C88" s="222"/>
      <c r="D88" s="220"/>
      <c r="E88" s="227">
        <v>0</v>
      </c>
      <c r="F88" s="227">
        <v>4</v>
      </c>
      <c r="G88" s="227">
        <v>39</v>
      </c>
      <c r="H88" s="227">
        <v>0</v>
      </c>
      <c r="I88" s="227">
        <v>0</v>
      </c>
      <c r="J88" s="227">
        <v>0</v>
      </c>
      <c r="K88" s="227">
        <v>0</v>
      </c>
      <c r="L88" s="227">
        <v>39</v>
      </c>
      <c r="M88" s="227">
        <v>14</v>
      </c>
      <c r="N88" s="227">
        <v>14</v>
      </c>
      <c r="O88" s="227">
        <v>0</v>
      </c>
      <c r="P88" s="227">
        <v>11</v>
      </c>
      <c r="Q88" s="227">
        <v>0</v>
      </c>
      <c r="R88" s="227">
        <v>0</v>
      </c>
    </row>
    <row r="89" spans="1:18" ht="13.5" customHeight="1" x14ac:dyDescent="0.2">
      <c r="A89" s="10"/>
      <c r="B89" s="10"/>
      <c r="C89" s="10" t="s">
        <v>504</v>
      </c>
      <c r="D89" s="8" t="s">
        <v>261</v>
      </c>
      <c r="E89" s="45"/>
      <c r="F89" s="45"/>
      <c r="G89" s="16">
        <v>28</v>
      </c>
      <c r="H89" s="16">
        <v>0</v>
      </c>
      <c r="I89" s="16">
        <v>0</v>
      </c>
      <c r="J89" s="16">
        <v>0</v>
      </c>
      <c r="K89" s="16">
        <v>0</v>
      </c>
      <c r="L89" s="16">
        <v>28</v>
      </c>
      <c r="M89" s="217">
        <v>10</v>
      </c>
      <c r="N89" s="217">
        <v>11</v>
      </c>
      <c r="O89" s="217">
        <v>0</v>
      </c>
      <c r="P89" s="16">
        <v>7</v>
      </c>
      <c r="Q89" s="16">
        <v>0</v>
      </c>
      <c r="R89" s="16">
        <v>0</v>
      </c>
    </row>
    <row r="90" spans="1:18" ht="13.5" customHeight="1" x14ac:dyDescent="0.2">
      <c r="A90" s="10"/>
      <c r="B90" s="10"/>
      <c r="C90" s="10" t="s">
        <v>504</v>
      </c>
      <c r="D90" s="8" t="s">
        <v>262</v>
      </c>
      <c r="E90" s="45"/>
      <c r="F90" s="45"/>
      <c r="G90" s="16">
        <v>11</v>
      </c>
      <c r="H90" s="16">
        <v>0</v>
      </c>
      <c r="I90" s="16">
        <v>0</v>
      </c>
      <c r="J90" s="16">
        <v>0</v>
      </c>
      <c r="K90" s="16">
        <v>0</v>
      </c>
      <c r="L90" s="16">
        <v>11</v>
      </c>
      <c r="M90" s="217">
        <v>4</v>
      </c>
      <c r="N90" s="217">
        <v>3</v>
      </c>
      <c r="O90" s="217">
        <v>0</v>
      </c>
      <c r="P90" s="16">
        <v>4</v>
      </c>
      <c r="Q90" s="16">
        <v>0</v>
      </c>
      <c r="R90" s="16">
        <v>0</v>
      </c>
    </row>
    <row r="91" spans="1:18" ht="13.5" customHeight="1" x14ac:dyDescent="0.2">
      <c r="A91" s="225" t="s">
        <v>387</v>
      </c>
      <c r="B91" s="225">
        <v>5</v>
      </c>
      <c r="C91" s="225"/>
      <c r="D91" s="225"/>
      <c r="E91" s="228">
        <v>9</v>
      </c>
      <c r="F91" s="228">
        <v>7</v>
      </c>
      <c r="G91" s="228">
        <v>265</v>
      </c>
      <c r="H91" s="228">
        <v>201</v>
      </c>
      <c r="I91" s="228">
        <v>79</v>
      </c>
      <c r="J91" s="228">
        <v>58</v>
      </c>
      <c r="K91" s="228">
        <v>64</v>
      </c>
      <c r="L91" s="228">
        <v>64</v>
      </c>
      <c r="M91" s="228">
        <v>21</v>
      </c>
      <c r="N91" s="228">
        <v>22</v>
      </c>
      <c r="O91" s="228">
        <v>0</v>
      </c>
      <c r="P91" s="228">
        <v>21</v>
      </c>
      <c r="Q91" s="228">
        <v>0</v>
      </c>
      <c r="R91" s="228">
        <v>0</v>
      </c>
    </row>
    <row r="92" spans="1:18" ht="13.5" customHeight="1" x14ac:dyDescent="0.2">
      <c r="A92" s="220" t="s">
        <v>358</v>
      </c>
      <c r="B92" s="222" t="s">
        <v>220</v>
      </c>
      <c r="C92" s="222"/>
      <c r="D92" s="220"/>
      <c r="E92" s="227">
        <v>0</v>
      </c>
      <c r="F92" s="227">
        <v>3</v>
      </c>
      <c r="G92" s="227">
        <v>16</v>
      </c>
      <c r="H92" s="227">
        <v>0</v>
      </c>
      <c r="I92" s="227">
        <v>0</v>
      </c>
      <c r="J92" s="227">
        <v>0</v>
      </c>
      <c r="K92" s="227">
        <v>0</v>
      </c>
      <c r="L92" s="227">
        <v>16</v>
      </c>
      <c r="M92" s="227">
        <v>7</v>
      </c>
      <c r="N92" s="227">
        <v>7</v>
      </c>
      <c r="O92" s="227">
        <v>0</v>
      </c>
      <c r="P92" s="227">
        <v>2</v>
      </c>
      <c r="Q92" s="227">
        <v>0</v>
      </c>
      <c r="R92" s="227">
        <v>0</v>
      </c>
    </row>
    <row r="93" spans="1:18" ht="13.5" customHeight="1" x14ac:dyDescent="0.2">
      <c r="A93" s="10"/>
      <c r="B93" s="10"/>
      <c r="C93" s="10" t="s">
        <v>339</v>
      </c>
      <c r="D93" s="8" t="s">
        <v>261</v>
      </c>
      <c r="E93" s="45"/>
      <c r="F93" s="45"/>
      <c r="G93" s="16">
        <v>13</v>
      </c>
      <c r="H93" s="16">
        <v>0</v>
      </c>
      <c r="I93" s="16">
        <v>0</v>
      </c>
      <c r="J93" s="16">
        <v>0</v>
      </c>
      <c r="K93" s="16">
        <v>0</v>
      </c>
      <c r="L93" s="16">
        <v>13</v>
      </c>
      <c r="M93" s="217">
        <v>5</v>
      </c>
      <c r="N93" s="217">
        <v>6</v>
      </c>
      <c r="O93" s="217">
        <v>0</v>
      </c>
      <c r="P93" s="45">
        <v>2</v>
      </c>
      <c r="Q93" s="16">
        <v>0</v>
      </c>
      <c r="R93" s="16">
        <v>0</v>
      </c>
    </row>
    <row r="94" spans="1:18" ht="13.5" customHeight="1" x14ac:dyDescent="0.2">
      <c r="A94" s="10"/>
      <c r="B94" s="10"/>
      <c r="C94" s="10" t="s">
        <v>339</v>
      </c>
      <c r="D94" s="8" t="s">
        <v>515</v>
      </c>
      <c r="E94" s="45"/>
      <c r="F94" s="45"/>
      <c r="G94" s="16">
        <v>3</v>
      </c>
      <c r="H94" s="16">
        <v>0</v>
      </c>
      <c r="I94" s="16">
        <v>0</v>
      </c>
      <c r="J94" s="16">
        <v>0</v>
      </c>
      <c r="K94" s="16">
        <v>0</v>
      </c>
      <c r="L94" s="16">
        <v>3</v>
      </c>
      <c r="M94" s="16">
        <v>2</v>
      </c>
      <c r="N94" s="217">
        <v>1</v>
      </c>
      <c r="O94" s="217">
        <v>0</v>
      </c>
      <c r="P94" s="45">
        <v>0</v>
      </c>
      <c r="Q94" s="16">
        <v>0</v>
      </c>
      <c r="R94" s="16">
        <v>0</v>
      </c>
    </row>
    <row r="95" spans="1:18" ht="13.5" customHeight="1" x14ac:dyDescent="0.2">
      <c r="A95" s="225" t="s">
        <v>387</v>
      </c>
      <c r="B95" s="225">
        <v>1</v>
      </c>
      <c r="C95" s="225"/>
      <c r="D95" s="225"/>
      <c r="E95" s="228">
        <v>0</v>
      </c>
      <c r="F95" s="228">
        <v>3</v>
      </c>
      <c r="G95" s="228">
        <v>16</v>
      </c>
      <c r="H95" s="228">
        <v>0</v>
      </c>
      <c r="I95" s="228">
        <v>0</v>
      </c>
      <c r="J95" s="228">
        <v>0</v>
      </c>
      <c r="K95" s="228">
        <v>0</v>
      </c>
      <c r="L95" s="228">
        <v>16</v>
      </c>
      <c r="M95" s="228">
        <v>7</v>
      </c>
      <c r="N95" s="228">
        <v>7</v>
      </c>
      <c r="O95" s="228">
        <v>0</v>
      </c>
      <c r="P95" s="228">
        <v>2</v>
      </c>
      <c r="Q95" s="228">
        <v>0</v>
      </c>
      <c r="R95" s="228">
        <v>0</v>
      </c>
    </row>
    <row r="96" spans="1:18" ht="13.5" customHeight="1" x14ac:dyDescent="0.2">
      <c r="A96" s="220" t="s">
        <v>373</v>
      </c>
      <c r="B96" s="222" t="s">
        <v>532</v>
      </c>
      <c r="C96" s="222"/>
      <c r="D96" s="220"/>
      <c r="E96" s="227">
        <v>3</v>
      </c>
      <c r="F96" s="227">
        <v>2</v>
      </c>
      <c r="G96" s="227">
        <v>98</v>
      </c>
      <c r="H96" s="227">
        <v>77</v>
      </c>
      <c r="I96" s="227">
        <v>40</v>
      </c>
      <c r="J96" s="227">
        <v>29</v>
      </c>
      <c r="K96" s="227">
        <v>8</v>
      </c>
      <c r="L96" s="227">
        <v>21</v>
      </c>
      <c r="M96" s="227">
        <v>0</v>
      </c>
      <c r="N96" s="227">
        <v>0</v>
      </c>
      <c r="O96" s="227">
        <v>0</v>
      </c>
      <c r="P96" s="227">
        <v>21</v>
      </c>
      <c r="Q96" s="227">
        <v>0</v>
      </c>
      <c r="R96" s="227">
        <v>0</v>
      </c>
    </row>
    <row r="97" spans="1:18" ht="13.5" customHeight="1" x14ac:dyDescent="0.2">
      <c r="A97" s="10"/>
      <c r="B97" s="10"/>
      <c r="C97" s="10" t="s">
        <v>533</v>
      </c>
      <c r="D97" s="8" t="s">
        <v>261</v>
      </c>
      <c r="E97" s="45"/>
      <c r="F97" s="45"/>
      <c r="G97" s="16">
        <v>2</v>
      </c>
      <c r="H97" s="16">
        <v>2</v>
      </c>
      <c r="I97" s="16">
        <v>0</v>
      </c>
      <c r="J97" s="16">
        <v>0</v>
      </c>
      <c r="K97" s="16">
        <v>2</v>
      </c>
      <c r="L97" s="16">
        <v>0</v>
      </c>
      <c r="M97" s="217">
        <v>0</v>
      </c>
      <c r="N97" s="217">
        <v>0</v>
      </c>
      <c r="O97" s="217">
        <v>0</v>
      </c>
      <c r="P97" s="45">
        <v>0</v>
      </c>
      <c r="Q97" s="16">
        <v>0</v>
      </c>
      <c r="R97" s="16">
        <v>0</v>
      </c>
    </row>
    <row r="98" spans="1:18" ht="13.5" customHeight="1" x14ac:dyDescent="0.2">
      <c r="A98" s="10"/>
      <c r="B98" s="10"/>
      <c r="C98" s="10" t="s">
        <v>533</v>
      </c>
      <c r="D98" s="8" t="s">
        <v>262</v>
      </c>
      <c r="E98" s="45"/>
      <c r="F98" s="45"/>
      <c r="G98" s="16">
        <v>6</v>
      </c>
      <c r="H98" s="16">
        <v>6</v>
      </c>
      <c r="I98" s="16">
        <v>0</v>
      </c>
      <c r="J98" s="16">
        <v>0</v>
      </c>
      <c r="K98" s="16">
        <v>6</v>
      </c>
      <c r="L98" s="16">
        <v>0</v>
      </c>
      <c r="M98" s="217">
        <v>0</v>
      </c>
      <c r="N98" s="217">
        <v>0</v>
      </c>
      <c r="O98" s="217">
        <v>0</v>
      </c>
      <c r="P98" s="45">
        <v>0</v>
      </c>
      <c r="Q98" s="16">
        <v>0</v>
      </c>
      <c r="R98" s="16">
        <v>0</v>
      </c>
    </row>
    <row r="99" spans="1:18" ht="13.5" customHeight="1" x14ac:dyDescent="0.2">
      <c r="A99" s="10"/>
      <c r="B99" s="10"/>
      <c r="C99" s="10" t="s">
        <v>504</v>
      </c>
      <c r="D99" s="8" t="s">
        <v>261</v>
      </c>
      <c r="E99" s="45"/>
      <c r="F99" s="45"/>
      <c r="G99" s="16">
        <v>13</v>
      </c>
      <c r="H99" s="16">
        <v>0</v>
      </c>
      <c r="I99" s="16">
        <v>0</v>
      </c>
      <c r="J99" s="16">
        <v>0</v>
      </c>
      <c r="K99" s="16">
        <v>0</v>
      </c>
      <c r="L99" s="16">
        <v>13</v>
      </c>
      <c r="M99" s="217">
        <v>0</v>
      </c>
      <c r="N99" s="217">
        <v>0</v>
      </c>
      <c r="O99" s="217">
        <v>0</v>
      </c>
      <c r="P99" s="45">
        <v>13</v>
      </c>
      <c r="Q99" s="16">
        <v>0</v>
      </c>
      <c r="R99" s="16">
        <v>0</v>
      </c>
    </row>
    <row r="100" spans="1:18" ht="13.5" customHeight="1" x14ac:dyDescent="0.2">
      <c r="A100" s="10"/>
      <c r="B100" s="10"/>
      <c r="C100" s="10" t="s">
        <v>504</v>
      </c>
      <c r="D100" s="8" t="s">
        <v>262</v>
      </c>
      <c r="E100" s="45"/>
      <c r="F100" s="45"/>
      <c r="G100" s="16">
        <v>8</v>
      </c>
      <c r="H100" s="16">
        <v>0</v>
      </c>
      <c r="I100" s="16">
        <v>0</v>
      </c>
      <c r="J100" s="16">
        <v>0</v>
      </c>
      <c r="K100" s="16">
        <v>0</v>
      </c>
      <c r="L100" s="16">
        <v>8</v>
      </c>
      <c r="M100" s="217">
        <v>0</v>
      </c>
      <c r="N100" s="217">
        <v>0</v>
      </c>
      <c r="O100" s="217">
        <v>0</v>
      </c>
      <c r="P100" s="45">
        <v>8</v>
      </c>
      <c r="Q100" s="16">
        <v>0</v>
      </c>
      <c r="R100" s="16">
        <v>0</v>
      </c>
    </row>
    <row r="101" spans="1:18" ht="13.5" customHeight="1" x14ac:dyDescent="0.2">
      <c r="A101" s="10"/>
      <c r="B101" s="10"/>
      <c r="C101" s="10" t="s">
        <v>534</v>
      </c>
      <c r="D101" s="8" t="s">
        <v>261</v>
      </c>
      <c r="E101" s="45"/>
      <c r="F101" s="45"/>
      <c r="G101" s="16">
        <v>29</v>
      </c>
      <c r="H101" s="16">
        <v>29</v>
      </c>
      <c r="I101" s="16">
        <v>21</v>
      </c>
      <c r="J101" s="16">
        <v>8</v>
      </c>
      <c r="K101" s="16">
        <v>0</v>
      </c>
      <c r="L101" s="16">
        <v>0</v>
      </c>
      <c r="M101" s="217">
        <v>0</v>
      </c>
      <c r="N101" s="217">
        <v>0</v>
      </c>
      <c r="O101" s="217">
        <v>0</v>
      </c>
      <c r="P101" s="45">
        <v>0</v>
      </c>
      <c r="Q101" s="16">
        <v>0</v>
      </c>
      <c r="R101" s="16">
        <v>0</v>
      </c>
    </row>
    <row r="102" spans="1:18" ht="13.5" customHeight="1" x14ac:dyDescent="0.2">
      <c r="A102" s="10"/>
      <c r="B102" s="10"/>
      <c r="C102" s="10" t="s">
        <v>534</v>
      </c>
      <c r="D102" s="8" t="s">
        <v>262</v>
      </c>
      <c r="E102" s="45"/>
      <c r="F102" s="45"/>
      <c r="G102" s="16">
        <v>40</v>
      </c>
      <c r="H102" s="16">
        <v>40</v>
      </c>
      <c r="I102" s="16">
        <v>19</v>
      </c>
      <c r="J102" s="16">
        <v>21</v>
      </c>
      <c r="K102" s="16">
        <v>0</v>
      </c>
      <c r="L102" s="16">
        <v>0</v>
      </c>
      <c r="M102" s="217">
        <v>0</v>
      </c>
      <c r="N102" s="217">
        <v>0</v>
      </c>
      <c r="O102" s="217">
        <v>0</v>
      </c>
      <c r="P102" s="45">
        <v>0</v>
      </c>
      <c r="Q102" s="16">
        <v>0</v>
      </c>
      <c r="R102" s="16">
        <v>0</v>
      </c>
    </row>
    <row r="103" spans="1:18" ht="13.5" customHeight="1" x14ac:dyDescent="0.2">
      <c r="A103" s="225" t="s">
        <v>387</v>
      </c>
      <c r="B103" s="225">
        <v>1</v>
      </c>
      <c r="C103" s="225"/>
      <c r="D103" s="225"/>
      <c r="E103" s="228">
        <v>3</v>
      </c>
      <c r="F103" s="228">
        <v>2</v>
      </c>
      <c r="G103" s="228">
        <v>98</v>
      </c>
      <c r="H103" s="228">
        <v>77</v>
      </c>
      <c r="I103" s="228">
        <v>40</v>
      </c>
      <c r="J103" s="228">
        <v>29</v>
      </c>
      <c r="K103" s="228">
        <v>8</v>
      </c>
      <c r="L103" s="228">
        <v>21</v>
      </c>
      <c r="M103" s="228">
        <v>0</v>
      </c>
      <c r="N103" s="228">
        <v>0</v>
      </c>
      <c r="O103" s="228">
        <v>0</v>
      </c>
      <c r="P103" s="228">
        <v>21</v>
      </c>
      <c r="Q103" s="228">
        <v>0</v>
      </c>
      <c r="R103" s="228">
        <v>0</v>
      </c>
    </row>
    <row r="104" spans="1:18" ht="13.5" customHeight="1" x14ac:dyDescent="0.2">
      <c r="A104" s="220" t="s">
        <v>374</v>
      </c>
      <c r="B104" s="222" t="s">
        <v>90</v>
      </c>
      <c r="C104" s="222"/>
      <c r="D104" s="220"/>
      <c r="E104" s="227">
        <v>15</v>
      </c>
      <c r="F104" s="227">
        <v>0</v>
      </c>
      <c r="G104" s="227">
        <v>584</v>
      </c>
      <c r="H104" s="227">
        <v>584</v>
      </c>
      <c r="I104" s="227">
        <v>200</v>
      </c>
      <c r="J104" s="227">
        <v>189</v>
      </c>
      <c r="K104" s="227">
        <v>195</v>
      </c>
      <c r="L104" s="227">
        <v>0</v>
      </c>
      <c r="M104" s="227">
        <v>0</v>
      </c>
      <c r="N104" s="227">
        <v>0</v>
      </c>
      <c r="O104" s="227">
        <v>0</v>
      </c>
      <c r="P104" s="227">
        <v>0</v>
      </c>
      <c r="Q104" s="227">
        <v>0</v>
      </c>
      <c r="R104" s="227">
        <v>0</v>
      </c>
    </row>
    <row r="105" spans="1:18" ht="13.5" customHeight="1" x14ac:dyDescent="0.2">
      <c r="A105" s="10"/>
      <c r="B105" s="10"/>
      <c r="C105" s="10" t="s">
        <v>346</v>
      </c>
      <c r="D105" s="8" t="s">
        <v>261</v>
      </c>
      <c r="E105" s="45"/>
      <c r="F105" s="45"/>
      <c r="G105" s="16">
        <v>105</v>
      </c>
      <c r="H105" s="16">
        <v>105</v>
      </c>
      <c r="I105" s="217">
        <v>45</v>
      </c>
      <c r="J105" s="217">
        <v>27</v>
      </c>
      <c r="K105" s="217">
        <v>33</v>
      </c>
      <c r="L105" s="16">
        <v>0</v>
      </c>
      <c r="M105" s="16">
        <v>0</v>
      </c>
      <c r="N105" s="16">
        <v>0</v>
      </c>
      <c r="O105" s="16">
        <v>0</v>
      </c>
      <c r="P105" s="16">
        <v>0</v>
      </c>
      <c r="Q105" s="16">
        <v>0</v>
      </c>
      <c r="R105" s="16">
        <v>0</v>
      </c>
    </row>
    <row r="106" spans="1:18" ht="13.5" customHeight="1" x14ac:dyDescent="0.2">
      <c r="A106" s="10"/>
      <c r="B106" s="10"/>
      <c r="C106" s="10" t="s">
        <v>346</v>
      </c>
      <c r="D106" s="8" t="s">
        <v>262</v>
      </c>
      <c r="E106" s="45"/>
      <c r="F106" s="45"/>
      <c r="G106" s="16">
        <v>479</v>
      </c>
      <c r="H106" s="16">
        <v>479</v>
      </c>
      <c r="I106" s="217">
        <v>155</v>
      </c>
      <c r="J106" s="217">
        <v>162</v>
      </c>
      <c r="K106" s="217">
        <v>162</v>
      </c>
      <c r="L106" s="16">
        <v>0</v>
      </c>
      <c r="M106" s="16">
        <v>0</v>
      </c>
      <c r="N106" s="16">
        <v>0</v>
      </c>
      <c r="O106" s="16">
        <v>0</v>
      </c>
      <c r="P106" s="16">
        <v>0</v>
      </c>
      <c r="Q106" s="16">
        <v>0</v>
      </c>
      <c r="R106" s="16">
        <v>0</v>
      </c>
    </row>
    <row r="107" spans="1:18" ht="13.5" customHeight="1" x14ac:dyDescent="0.2">
      <c r="A107" s="220" t="s">
        <v>375</v>
      </c>
      <c r="B107" s="222" t="s">
        <v>229</v>
      </c>
      <c r="C107" s="222"/>
      <c r="D107" s="220"/>
      <c r="E107" s="227">
        <v>6</v>
      </c>
      <c r="F107" s="227">
        <v>0</v>
      </c>
      <c r="G107" s="227">
        <v>108</v>
      </c>
      <c r="H107" s="227">
        <v>108</v>
      </c>
      <c r="I107" s="227">
        <v>28</v>
      </c>
      <c r="J107" s="227">
        <v>34</v>
      </c>
      <c r="K107" s="227">
        <v>46</v>
      </c>
      <c r="L107" s="227">
        <v>0</v>
      </c>
      <c r="M107" s="227">
        <v>0</v>
      </c>
      <c r="N107" s="227">
        <v>0</v>
      </c>
      <c r="O107" s="227">
        <v>0</v>
      </c>
      <c r="P107" s="227">
        <v>0</v>
      </c>
      <c r="Q107" s="227">
        <v>0</v>
      </c>
      <c r="R107" s="227">
        <v>0</v>
      </c>
    </row>
    <row r="108" spans="1:18" ht="13.5" customHeight="1" x14ac:dyDescent="0.2">
      <c r="A108" s="10"/>
      <c r="B108" s="10"/>
      <c r="C108" s="10" t="s">
        <v>504</v>
      </c>
      <c r="D108" s="8" t="s">
        <v>261</v>
      </c>
      <c r="E108" s="45"/>
      <c r="F108" s="45"/>
      <c r="G108" s="16">
        <v>63</v>
      </c>
      <c r="H108" s="16">
        <v>63</v>
      </c>
      <c r="I108" s="16">
        <v>21</v>
      </c>
      <c r="J108" s="16">
        <v>19</v>
      </c>
      <c r="K108" s="16">
        <v>23</v>
      </c>
      <c r="L108" s="16">
        <v>0</v>
      </c>
      <c r="M108" s="16">
        <v>0</v>
      </c>
      <c r="N108" s="16">
        <v>0</v>
      </c>
      <c r="O108" s="16">
        <v>0</v>
      </c>
      <c r="P108" s="16">
        <v>0</v>
      </c>
      <c r="Q108" s="16">
        <v>0</v>
      </c>
      <c r="R108" s="16">
        <v>0</v>
      </c>
    </row>
    <row r="109" spans="1:18" ht="13.5" customHeight="1" x14ac:dyDescent="0.2">
      <c r="A109" s="10"/>
      <c r="B109" s="10"/>
      <c r="C109" s="10" t="s">
        <v>504</v>
      </c>
      <c r="D109" s="8" t="s">
        <v>262</v>
      </c>
      <c r="E109" s="45"/>
      <c r="F109" s="45"/>
      <c r="G109" s="16">
        <v>45</v>
      </c>
      <c r="H109" s="16">
        <v>45</v>
      </c>
      <c r="I109" s="16">
        <v>7</v>
      </c>
      <c r="J109" s="16">
        <v>15</v>
      </c>
      <c r="K109" s="16">
        <v>23</v>
      </c>
      <c r="L109" s="16">
        <v>0</v>
      </c>
      <c r="M109" s="16">
        <v>0</v>
      </c>
      <c r="N109" s="16">
        <v>0</v>
      </c>
      <c r="O109" s="16">
        <v>0</v>
      </c>
      <c r="P109" s="16">
        <v>0</v>
      </c>
      <c r="Q109" s="16">
        <v>0</v>
      </c>
      <c r="R109" s="16">
        <v>0</v>
      </c>
    </row>
    <row r="110" spans="1:18" ht="13.5" customHeight="1" x14ac:dyDescent="0.2">
      <c r="A110" s="225" t="s">
        <v>387</v>
      </c>
      <c r="B110" s="225">
        <v>2</v>
      </c>
      <c r="C110" s="225"/>
      <c r="D110" s="225"/>
      <c r="E110" s="228">
        <v>21</v>
      </c>
      <c r="F110" s="228">
        <v>0</v>
      </c>
      <c r="G110" s="228">
        <v>692</v>
      </c>
      <c r="H110" s="228">
        <v>692</v>
      </c>
      <c r="I110" s="228">
        <v>228</v>
      </c>
      <c r="J110" s="228">
        <v>223</v>
      </c>
      <c r="K110" s="228">
        <v>241</v>
      </c>
      <c r="L110" s="228">
        <v>0</v>
      </c>
      <c r="M110" s="228">
        <v>0</v>
      </c>
      <c r="N110" s="228">
        <v>0</v>
      </c>
      <c r="O110" s="228">
        <v>0</v>
      </c>
      <c r="P110" s="228">
        <v>0</v>
      </c>
      <c r="Q110" s="228">
        <v>0</v>
      </c>
      <c r="R110" s="228">
        <v>0</v>
      </c>
    </row>
    <row r="111" spans="1:18" ht="13.5" customHeight="1" x14ac:dyDescent="0.2">
      <c r="A111" s="220" t="s">
        <v>376</v>
      </c>
      <c r="B111" s="222" t="s">
        <v>89</v>
      </c>
      <c r="C111" s="222"/>
      <c r="D111" s="220"/>
      <c r="E111" s="227">
        <v>16</v>
      </c>
      <c r="F111" s="227">
        <v>0</v>
      </c>
      <c r="G111" s="227">
        <v>577</v>
      </c>
      <c r="H111" s="227">
        <v>577</v>
      </c>
      <c r="I111" s="227">
        <v>201</v>
      </c>
      <c r="J111" s="227">
        <v>179</v>
      </c>
      <c r="K111" s="227">
        <v>197</v>
      </c>
      <c r="L111" s="227">
        <v>0</v>
      </c>
      <c r="M111" s="227">
        <v>0</v>
      </c>
      <c r="N111" s="227">
        <v>0</v>
      </c>
      <c r="O111" s="227">
        <v>0</v>
      </c>
      <c r="P111" s="227">
        <v>0</v>
      </c>
      <c r="Q111" s="227">
        <v>0</v>
      </c>
      <c r="R111" s="227">
        <v>0</v>
      </c>
    </row>
    <row r="112" spans="1:18" ht="13.5" customHeight="1" x14ac:dyDescent="0.2">
      <c r="A112" s="10"/>
      <c r="B112" s="10"/>
      <c r="C112" s="10" t="s">
        <v>339</v>
      </c>
      <c r="D112" s="8" t="s">
        <v>261</v>
      </c>
      <c r="E112" s="45"/>
      <c r="F112" s="45"/>
      <c r="G112" s="16">
        <v>250</v>
      </c>
      <c r="H112" s="16">
        <v>250</v>
      </c>
      <c r="I112" s="217">
        <v>90</v>
      </c>
      <c r="J112" s="217">
        <v>86</v>
      </c>
      <c r="K112" s="217">
        <v>74</v>
      </c>
      <c r="L112" s="16">
        <v>0</v>
      </c>
      <c r="M112" s="16">
        <v>0</v>
      </c>
      <c r="N112" s="16">
        <v>0</v>
      </c>
      <c r="O112" s="16">
        <v>0</v>
      </c>
      <c r="P112" s="16">
        <v>0</v>
      </c>
      <c r="Q112" s="16">
        <v>0</v>
      </c>
      <c r="R112" s="16">
        <v>0</v>
      </c>
    </row>
    <row r="113" spans="1:18" ht="13.5" customHeight="1" x14ac:dyDescent="0.2">
      <c r="A113" s="10"/>
      <c r="B113" s="10"/>
      <c r="C113" s="10" t="s">
        <v>339</v>
      </c>
      <c r="D113" s="8" t="s">
        <v>262</v>
      </c>
      <c r="E113" s="45"/>
      <c r="F113" s="45"/>
      <c r="G113" s="16">
        <v>327</v>
      </c>
      <c r="H113" s="16">
        <v>327</v>
      </c>
      <c r="I113" s="217">
        <v>111</v>
      </c>
      <c r="J113" s="217">
        <v>93</v>
      </c>
      <c r="K113" s="217">
        <v>123</v>
      </c>
      <c r="L113" s="16">
        <v>0</v>
      </c>
      <c r="M113" s="16">
        <v>0</v>
      </c>
      <c r="N113" s="16">
        <v>0</v>
      </c>
      <c r="O113" s="16">
        <v>0</v>
      </c>
      <c r="P113" s="16">
        <v>0</v>
      </c>
      <c r="Q113" s="16">
        <v>0</v>
      </c>
      <c r="R113" s="16">
        <v>0</v>
      </c>
    </row>
    <row r="114" spans="1:18" ht="13.5" customHeight="1" x14ac:dyDescent="0.2">
      <c r="A114" s="220" t="s">
        <v>377</v>
      </c>
      <c r="B114" s="222" t="s">
        <v>232</v>
      </c>
      <c r="C114" s="222"/>
      <c r="D114" s="220"/>
      <c r="E114" s="227">
        <v>4</v>
      </c>
      <c r="F114" s="227">
        <v>0</v>
      </c>
      <c r="G114" s="227">
        <v>70</v>
      </c>
      <c r="H114" s="227">
        <v>70</v>
      </c>
      <c r="I114" s="227">
        <v>25</v>
      </c>
      <c r="J114" s="227">
        <v>19</v>
      </c>
      <c r="K114" s="227">
        <v>26</v>
      </c>
      <c r="L114" s="227">
        <v>0</v>
      </c>
      <c r="M114" s="227">
        <v>0</v>
      </c>
      <c r="N114" s="227">
        <v>0</v>
      </c>
      <c r="O114" s="227">
        <v>0</v>
      </c>
      <c r="P114" s="227">
        <v>0</v>
      </c>
      <c r="Q114" s="227">
        <v>0</v>
      </c>
      <c r="R114" s="227">
        <v>0</v>
      </c>
    </row>
    <row r="115" spans="1:18" ht="13.5" customHeight="1" x14ac:dyDescent="0.2">
      <c r="A115" s="10"/>
      <c r="B115" s="10"/>
      <c r="C115" s="10" t="s">
        <v>339</v>
      </c>
      <c r="D115" s="8" t="s">
        <v>261</v>
      </c>
      <c r="E115" s="45"/>
      <c r="F115" s="45"/>
      <c r="G115" s="16">
        <v>32</v>
      </c>
      <c r="H115" s="16">
        <v>32</v>
      </c>
      <c r="I115" s="217">
        <v>13</v>
      </c>
      <c r="J115" s="217">
        <v>11</v>
      </c>
      <c r="K115" s="217">
        <v>8</v>
      </c>
      <c r="L115" s="16">
        <v>0</v>
      </c>
      <c r="M115" s="16">
        <v>0</v>
      </c>
      <c r="N115" s="16">
        <v>0</v>
      </c>
      <c r="O115" s="16">
        <v>0</v>
      </c>
      <c r="P115" s="16">
        <v>0</v>
      </c>
      <c r="Q115" s="16">
        <v>0</v>
      </c>
      <c r="R115" s="16">
        <v>0</v>
      </c>
    </row>
    <row r="116" spans="1:18" ht="13.5" customHeight="1" x14ac:dyDescent="0.2">
      <c r="A116" s="10"/>
      <c r="B116" s="10"/>
      <c r="C116" s="10" t="s">
        <v>339</v>
      </c>
      <c r="D116" s="8" t="s">
        <v>262</v>
      </c>
      <c r="E116" s="45"/>
      <c r="F116" s="45"/>
      <c r="G116" s="16">
        <v>38</v>
      </c>
      <c r="H116" s="16">
        <v>38</v>
      </c>
      <c r="I116" s="217">
        <v>12</v>
      </c>
      <c r="J116" s="217">
        <v>8</v>
      </c>
      <c r="K116" s="217">
        <v>18</v>
      </c>
      <c r="L116" s="16">
        <v>0</v>
      </c>
      <c r="M116" s="16">
        <v>0</v>
      </c>
      <c r="N116" s="16">
        <v>0</v>
      </c>
      <c r="O116" s="16">
        <v>0</v>
      </c>
      <c r="P116" s="16">
        <v>0</v>
      </c>
      <c r="Q116" s="16">
        <v>0</v>
      </c>
      <c r="R116" s="16">
        <v>0</v>
      </c>
    </row>
    <row r="117" spans="1:18" ht="13.5" customHeight="1" x14ac:dyDescent="0.2">
      <c r="A117" s="225" t="s">
        <v>387</v>
      </c>
      <c r="B117" s="225">
        <v>2</v>
      </c>
      <c r="C117" s="225"/>
      <c r="D117" s="225"/>
      <c r="E117" s="228">
        <v>20</v>
      </c>
      <c r="F117" s="228">
        <v>0</v>
      </c>
      <c r="G117" s="228">
        <v>647</v>
      </c>
      <c r="H117" s="228">
        <v>647</v>
      </c>
      <c r="I117" s="228">
        <v>226</v>
      </c>
      <c r="J117" s="228">
        <v>198</v>
      </c>
      <c r="K117" s="228">
        <v>223</v>
      </c>
      <c r="L117" s="228">
        <v>0</v>
      </c>
      <c r="M117" s="228">
        <v>0</v>
      </c>
      <c r="N117" s="228">
        <v>0</v>
      </c>
      <c r="O117" s="228">
        <v>0</v>
      </c>
      <c r="P117" s="228">
        <v>0</v>
      </c>
      <c r="Q117" s="228">
        <v>0</v>
      </c>
      <c r="R117" s="228">
        <v>0</v>
      </c>
    </row>
    <row r="118" spans="1:18" ht="13.5" customHeight="1" x14ac:dyDescent="0.2">
      <c r="A118" s="220" t="s">
        <v>378</v>
      </c>
      <c r="B118" s="222" t="s">
        <v>234</v>
      </c>
      <c r="C118" s="222"/>
      <c r="D118" s="220"/>
      <c r="E118" s="227">
        <v>6</v>
      </c>
      <c r="F118" s="227">
        <v>0</v>
      </c>
      <c r="G118" s="227">
        <v>128</v>
      </c>
      <c r="H118" s="227">
        <v>128</v>
      </c>
      <c r="I118" s="227">
        <v>41</v>
      </c>
      <c r="J118" s="227">
        <v>48</v>
      </c>
      <c r="K118" s="227">
        <v>39</v>
      </c>
      <c r="L118" s="227">
        <v>0</v>
      </c>
      <c r="M118" s="227">
        <v>0</v>
      </c>
      <c r="N118" s="227">
        <v>0</v>
      </c>
      <c r="O118" s="227">
        <v>0</v>
      </c>
      <c r="P118" s="227">
        <v>0</v>
      </c>
      <c r="Q118" s="227">
        <v>0</v>
      </c>
      <c r="R118" s="227">
        <v>0</v>
      </c>
    </row>
    <row r="119" spans="1:18" ht="13.5" customHeight="1" x14ac:dyDescent="0.2">
      <c r="A119" s="10"/>
      <c r="B119" s="10"/>
      <c r="C119" s="10" t="s">
        <v>504</v>
      </c>
      <c r="D119" s="8" t="s">
        <v>261</v>
      </c>
      <c r="E119" s="45"/>
      <c r="F119" s="45"/>
      <c r="G119" s="16">
        <v>69</v>
      </c>
      <c r="H119" s="16">
        <v>69</v>
      </c>
      <c r="I119" s="16">
        <v>25</v>
      </c>
      <c r="J119" s="16">
        <v>23</v>
      </c>
      <c r="K119" s="16">
        <v>21</v>
      </c>
      <c r="L119" s="16">
        <v>0</v>
      </c>
      <c r="M119" s="16">
        <v>0</v>
      </c>
      <c r="N119" s="16">
        <v>0</v>
      </c>
      <c r="O119" s="16">
        <v>0</v>
      </c>
      <c r="P119" s="16">
        <v>0</v>
      </c>
      <c r="Q119" s="16">
        <v>0</v>
      </c>
      <c r="R119" s="16">
        <v>0</v>
      </c>
    </row>
    <row r="120" spans="1:18" ht="13.5" customHeight="1" x14ac:dyDescent="0.2">
      <c r="A120" s="10"/>
      <c r="B120" s="10"/>
      <c r="C120" s="10" t="s">
        <v>504</v>
      </c>
      <c r="D120" s="8" t="s">
        <v>262</v>
      </c>
      <c r="E120" s="45"/>
      <c r="F120" s="45"/>
      <c r="G120" s="16">
        <v>59</v>
      </c>
      <c r="H120" s="16">
        <v>59</v>
      </c>
      <c r="I120" s="16">
        <v>16</v>
      </c>
      <c r="J120" s="16">
        <v>25</v>
      </c>
      <c r="K120" s="16">
        <v>18</v>
      </c>
      <c r="L120" s="16">
        <v>0</v>
      </c>
      <c r="M120" s="16">
        <v>0</v>
      </c>
      <c r="N120" s="16">
        <v>0</v>
      </c>
      <c r="O120" s="16">
        <v>0</v>
      </c>
      <c r="P120" s="16">
        <v>0</v>
      </c>
      <c r="Q120" s="16">
        <v>0</v>
      </c>
      <c r="R120" s="16">
        <v>0</v>
      </c>
    </row>
    <row r="121" spans="1:18" ht="13.5" customHeight="1" x14ac:dyDescent="0.2">
      <c r="A121" s="225" t="s">
        <v>387</v>
      </c>
      <c r="B121" s="225">
        <v>1</v>
      </c>
      <c r="C121" s="225"/>
      <c r="D121" s="225"/>
      <c r="E121" s="228">
        <v>6</v>
      </c>
      <c r="F121" s="228">
        <v>0</v>
      </c>
      <c r="G121" s="228">
        <v>128</v>
      </c>
      <c r="H121" s="228">
        <v>128</v>
      </c>
      <c r="I121" s="228">
        <v>41</v>
      </c>
      <c r="J121" s="228">
        <v>48</v>
      </c>
      <c r="K121" s="228">
        <v>39</v>
      </c>
      <c r="L121" s="228">
        <v>0</v>
      </c>
      <c r="M121" s="228">
        <v>0</v>
      </c>
      <c r="N121" s="228">
        <v>0</v>
      </c>
      <c r="O121" s="228">
        <v>0</v>
      </c>
      <c r="P121" s="228">
        <v>0</v>
      </c>
      <c r="Q121" s="228">
        <v>0</v>
      </c>
      <c r="R121" s="228">
        <v>0</v>
      </c>
    </row>
    <row r="122" spans="1:18" s="46" customFormat="1" ht="13.5" customHeight="1" x14ac:dyDescent="0.2">
      <c r="A122" s="250" t="s">
        <v>342</v>
      </c>
      <c r="B122" s="250">
        <f>SUMIF($A$6:$A$121,"管内計",B6:B121)</f>
        <v>31</v>
      </c>
      <c r="C122" s="252">
        <f t="shared" ref="C122:R122" si="0">SUMIF($A$6:$A$121,"管内計",C6:C121)</f>
        <v>0</v>
      </c>
      <c r="D122" s="252">
        <f t="shared" si="0"/>
        <v>0</v>
      </c>
      <c r="E122" s="252">
        <f t="shared" si="0"/>
        <v>264</v>
      </c>
      <c r="F122" s="252">
        <f t="shared" si="0"/>
        <v>59</v>
      </c>
      <c r="G122" s="252">
        <f>SUMIF($A$6:$A$121,"管内計",G6:G121)</f>
        <v>10659</v>
      </c>
      <c r="H122" s="252">
        <f t="shared" si="0"/>
        <v>9219</v>
      </c>
      <c r="I122" s="252">
        <f t="shared" si="0"/>
        <v>3135</v>
      </c>
      <c r="J122" s="252">
        <f t="shared" si="0"/>
        <v>2990</v>
      </c>
      <c r="K122" s="252">
        <f t="shared" si="0"/>
        <v>3094</v>
      </c>
      <c r="L122" s="252">
        <f t="shared" si="0"/>
        <v>1440</v>
      </c>
      <c r="M122" s="252">
        <f t="shared" si="0"/>
        <v>398</v>
      </c>
      <c r="N122" s="252">
        <f t="shared" si="0"/>
        <v>413</v>
      </c>
      <c r="O122" s="252">
        <f t="shared" si="0"/>
        <v>227</v>
      </c>
      <c r="P122" s="252">
        <f t="shared" si="0"/>
        <v>402</v>
      </c>
      <c r="Q122" s="252">
        <f t="shared" si="0"/>
        <v>0</v>
      </c>
      <c r="R122" s="252">
        <f t="shared" si="0"/>
        <v>0</v>
      </c>
    </row>
    <row r="123" spans="1:18" ht="13.5" customHeight="1" x14ac:dyDescent="0.2">
      <c r="A123" s="2"/>
      <c r="B123" s="2"/>
      <c r="C123" s="2"/>
      <c r="D123" s="22"/>
      <c r="E123" s="17"/>
      <c r="F123" s="17"/>
      <c r="G123" s="17"/>
      <c r="H123" s="17"/>
      <c r="I123" s="17"/>
      <c r="J123" s="17"/>
      <c r="K123" s="17"/>
      <c r="L123" s="17"/>
      <c r="M123" s="17"/>
      <c r="N123" s="17"/>
      <c r="O123" s="17"/>
      <c r="P123" s="17"/>
      <c r="Q123" s="17"/>
      <c r="R123" s="17"/>
    </row>
    <row r="124" spans="1:18" ht="13.5" customHeight="1" x14ac:dyDescent="0.2">
      <c r="A124" s="2"/>
      <c r="B124" s="2"/>
      <c r="C124" s="2"/>
      <c r="D124" s="22"/>
      <c r="E124" s="17"/>
      <c r="F124" s="17"/>
      <c r="G124" s="17"/>
      <c r="H124" s="17"/>
      <c r="I124" s="17"/>
      <c r="J124" s="17"/>
      <c r="K124" s="17"/>
      <c r="L124" s="17"/>
      <c r="M124" s="17"/>
      <c r="N124" s="17"/>
      <c r="O124" s="17"/>
      <c r="P124" s="17"/>
      <c r="Q124" s="17"/>
      <c r="R124" s="17"/>
    </row>
    <row r="125" spans="1:18" ht="13.5" customHeight="1" x14ac:dyDescent="0.2">
      <c r="A125" s="2"/>
      <c r="B125" s="22"/>
      <c r="C125" s="22"/>
      <c r="D125" s="22"/>
      <c r="E125" s="47"/>
      <c r="F125" s="47"/>
      <c r="G125" s="47"/>
      <c r="H125" s="47"/>
      <c r="I125" s="47"/>
      <c r="J125" s="47"/>
      <c r="K125" s="47"/>
      <c r="L125" s="47"/>
      <c r="M125" s="47"/>
      <c r="N125" s="47"/>
      <c r="O125" s="47"/>
      <c r="P125" s="47"/>
      <c r="Q125" s="47"/>
      <c r="R125" s="47"/>
    </row>
    <row r="126" spans="1:18" s="5" customFormat="1" ht="13.5" customHeight="1" x14ac:dyDescent="0.2">
      <c r="A126" s="23"/>
      <c r="B126" s="23"/>
      <c r="C126" s="23"/>
      <c r="D126" s="23"/>
      <c r="E126" s="17"/>
      <c r="F126" s="17"/>
      <c r="G126" s="17"/>
      <c r="H126" s="17"/>
      <c r="I126" s="17"/>
      <c r="J126" s="17"/>
      <c r="K126" s="17"/>
      <c r="L126" s="17"/>
      <c r="M126" s="17"/>
      <c r="N126" s="17"/>
      <c r="O126" s="17"/>
      <c r="P126" s="17"/>
      <c r="Q126" s="34"/>
      <c r="R126" s="34"/>
    </row>
    <row r="127" spans="1:18" x14ac:dyDescent="0.2">
      <c r="E127" s="26"/>
      <c r="F127" s="26"/>
    </row>
    <row r="128" spans="1:18" x14ac:dyDescent="0.2">
      <c r="E128" s="26"/>
      <c r="F128" s="26"/>
    </row>
    <row r="129" spans="5:6" x14ac:dyDescent="0.2">
      <c r="E129" s="26"/>
      <c r="F129" s="26"/>
    </row>
  </sheetData>
  <mergeCells count="21">
    <mergeCell ref="K4:K5"/>
    <mergeCell ref="M4:M5"/>
    <mergeCell ref="O4:O5"/>
    <mergeCell ref="L3:P3"/>
    <mergeCell ref="N4:N5"/>
    <mergeCell ref="A2:A5"/>
    <mergeCell ref="B2:B5"/>
    <mergeCell ref="C2:C5"/>
    <mergeCell ref="F2:F5"/>
    <mergeCell ref="L4:L5"/>
    <mergeCell ref="H3:K3"/>
    <mergeCell ref="G2:G5"/>
    <mergeCell ref="H2:R2"/>
    <mergeCell ref="D2:D5"/>
    <mergeCell ref="E2:E5"/>
    <mergeCell ref="R3:R5"/>
    <mergeCell ref="H4:H5"/>
    <mergeCell ref="I4:I5"/>
    <mergeCell ref="J4:J5"/>
    <mergeCell ref="P4:P5"/>
    <mergeCell ref="Q3:Q5"/>
  </mergeCells>
  <phoneticPr fontId="2"/>
  <dataValidations count="2">
    <dataValidation imeMode="off" allowBlank="1" showInputMessage="1" showErrorMessage="1" sqref="E2:F5 M72:R72 I72:K72 A72:F74 S72:IT74"/>
    <dataValidation imeMode="on" allowBlank="1" showInputMessage="1" showErrorMessage="1" sqref="A126 A122 I73:K74"/>
  </dataValidations>
  <printOptions horizontalCentered="1"/>
  <pageMargins left="0.31496062992125984" right="0.31496062992125984" top="0.74803149606299213" bottom="0.74803149606299213" header="0.31496062992125984" footer="0.19685039370078741"/>
  <pageSetup paperSize="9" scale="76" firstPageNumber="162" fitToHeight="0" orientation="portrait" useFirstPageNumber="1" r:id="rId1"/>
  <headerFooter scaleWithDoc="0">
    <oddFooter>&amp;C&amp;"ＭＳ ゴシック,標準"&amp;8－ &amp;P &amp; －</oddFooter>
  </headerFooter>
  <rowBreaks count="1" manualBreakCount="1">
    <brk id="78"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P192"/>
  <sheetViews>
    <sheetView view="pageBreakPreview" zoomScale="85" zoomScaleNormal="85" zoomScaleSheetLayoutView="85" workbookViewId="0">
      <selection activeCell="B8" sqref="B8"/>
    </sheetView>
  </sheetViews>
  <sheetFormatPr defaultColWidth="12.08984375" defaultRowHeight="14.5" x14ac:dyDescent="0.2"/>
  <cols>
    <col min="1" max="1" width="9.36328125" style="64" customWidth="1"/>
    <col min="2" max="2" width="18.36328125" style="64" customWidth="1"/>
    <col min="3" max="3" width="8.08984375" style="64" customWidth="1"/>
    <col min="4" max="4" width="5.36328125" style="66" customWidth="1"/>
    <col min="5" max="6" width="7.6328125" style="64" customWidth="1"/>
    <col min="7" max="16" width="6" style="64" customWidth="1"/>
    <col min="17" max="16384" width="12.08984375" style="52"/>
  </cols>
  <sheetData>
    <row r="1" spans="1:16" s="51" customFormat="1" ht="18.75" customHeight="1" x14ac:dyDescent="0.2">
      <c r="A1" s="48" t="s">
        <v>549</v>
      </c>
      <c r="B1" s="49"/>
      <c r="C1" s="49"/>
      <c r="D1" s="50"/>
      <c r="E1" s="50"/>
      <c r="F1" s="50"/>
      <c r="G1" s="50"/>
      <c r="H1" s="50"/>
      <c r="I1" s="50"/>
      <c r="J1" s="50"/>
      <c r="K1" s="50"/>
      <c r="L1" s="50"/>
      <c r="M1" s="50"/>
      <c r="N1" s="50"/>
      <c r="O1" s="50"/>
      <c r="P1" s="50"/>
    </row>
    <row r="2" spans="1:16" ht="13.5" customHeight="1" x14ac:dyDescent="0.2">
      <c r="A2" s="305" t="s">
        <v>6</v>
      </c>
      <c r="B2" s="305" t="s">
        <v>2</v>
      </c>
      <c r="C2" s="305" t="s">
        <v>241</v>
      </c>
      <c r="D2" s="307" t="s">
        <v>518</v>
      </c>
      <c r="E2" s="283" t="s">
        <v>3</v>
      </c>
      <c r="F2" s="294" t="s">
        <v>503</v>
      </c>
      <c r="G2" s="294"/>
      <c r="H2" s="294"/>
      <c r="I2" s="294"/>
      <c r="J2" s="294"/>
      <c r="K2" s="294"/>
      <c r="L2" s="294"/>
      <c r="M2" s="294"/>
      <c r="N2" s="294"/>
      <c r="O2" s="294"/>
      <c r="P2" s="295"/>
    </row>
    <row r="3" spans="1:16" ht="13.5" customHeight="1" x14ac:dyDescent="0.2">
      <c r="A3" s="306"/>
      <c r="B3" s="306"/>
      <c r="C3" s="306"/>
      <c r="D3" s="306"/>
      <c r="E3" s="284"/>
      <c r="F3" s="296" t="s">
        <v>4</v>
      </c>
      <c r="G3" s="297"/>
      <c r="H3" s="297"/>
      <c r="I3" s="297"/>
      <c r="J3" s="296" t="s">
        <v>5</v>
      </c>
      <c r="K3" s="297"/>
      <c r="L3" s="297"/>
      <c r="M3" s="297"/>
      <c r="N3" s="297"/>
      <c r="O3" s="298" t="s">
        <v>246</v>
      </c>
      <c r="P3" s="298" t="s">
        <v>247</v>
      </c>
    </row>
    <row r="4" spans="1:16" ht="13.5" customHeight="1" x14ac:dyDescent="0.2">
      <c r="A4" s="306"/>
      <c r="B4" s="306"/>
      <c r="C4" s="306"/>
      <c r="D4" s="306"/>
      <c r="E4" s="284"/>
      <c r="F4" s="299" t="s">
        <v>3</v>
      </c>
      <c r="G4" s="297" t="s">
        <v>242</v>
      </c>
      <c r="H4" s="297" t="s">
        <v>243</v>
      </c>
      <c r="I4" s="297" t="s">
        <v>244</v>
      </c>
      <c r="J4" s="299" t="s">
        <v>3</v>
      </c>
      <c r="K4" s="297" t="s">
        <v>242</v>
      </c>
      <c r="L4" s="297" t="s">
        <v>243</v>
      </c>
      <c r="M4" s="297" t="s">
        <v>244</v>
      </c>
      <c r="N4" s="297" t="s">
        <v>245</v>
      </c>
      <c r="O4" s="298"/>
      <c r="P4" s="298"/>
    </row>
    <row r="5" spans="1:16" ht="13.5" customHeight="1" x14ac:dyDescent="0.2">
      <c r="A5" s="306"/>
      <c r="B5" s="306"/>
      <c r="C5" s="306"/>
      <c r="D5" s="308"/>
      <c r="E5" s="285"/>
      <c r="F5" s="297"/>
      <c r="G5" s="297"/>
      <c r="H5" s="297"/>
      <c r="I5" s="297"/>
      <c r="J5" s="297"/>
      <c r="K5" s="297"/>
      <c r="L5" s="297"/>
      <c r="M5" s="297"/>
      <c r="N5" s="297"/>
      <c r="O5" s="298"/>
      <c r="P5" s="298"/>
    </row>
    <row r="6" spans="1:16" ht="13.5" customHeight="1" x14ac:dyDescent="0.2">
      <c r="A6" s="232" t="s">
        <v>365</v>
      </c>
      <c r="B6" s="233" t="s">
        <v>104</v>
      </c>
      <c r="C6" s="233"/>
      <c r="D6" s="232"/>
      <c r="E6" s="227">
        <v>546</v>
      </c>
      <c r="F6" s="227">
        <v>546</v>
      </c>
      <c r="G6" s="227">
        <v>211</v>
      </c>
      <c r="H6" s="227">
        <v>175</v>
      </c>
      <c r="I6" s="227">
        <v>160</v>
      </c>
      <c r="J6" s="227">
        <v>0</v>
      </c>
      <c r="K6" s="227">
        <v>0</v>
      </c>
      <c r="L6" s="227">
        <v>0</v>
      </c>
      <c r="M6" s="227">
        <v>0</v>
      </c>
      <c r="N6" s="227">
        <v>0</v>
      </c>
      <c r="O6" s="227">
        <v>0</v>
      </c>
      <c r="P6" s="227">
        <v>0</v>
      </c>
    </row>
    <row r="7" spans="1:16" ht="13.5" customHeight="1" x14ac:dyDescent="0.2">
      <c r="A7" s="55"/>
      <c r="B7" s="55"/>
      <c r="C7" s="55" t="s">
        <v>330</v>
      </c>
      <c r="D7" s="53" t="s">
        <v>519</v>
      </c>
      <c r="E7" s="16">
        <v>0</v>
      </c>
      <c r="F7" s="16">
        <v>0</v>
      </c>
      <c r="G7" s="14">
        <v>0</v>
      </c>
      <c r="H7" s="14">
        <v>0</v>
      </c>
      <c r="I7" s="14">
        <v>0</v>
      </c>
      <c r="J7" s="32">
        <v>0</v>
      </c>
      <c r="K7" s="11">
        <v>0</v>
      </c>
      <c r="L7" s="11">
        <v>0</v>
      </c>
      <c r="M7" s="11">
        <v>0</v>
      </c>
      <c r="N7" s="11">
        <v>0</v>
      </c>
      <c r="O7" s="11">
        <v>0</v>
      </c>
      <c r="P7" s="11">
        <v>0</v>
      </c>
    </row>
    <row r="8" spans="1:16" ht="13.5" customHeight="1" x14ac:dyDescent="0.2">
      <c r="A8" s="55"/>
      <c r="B8" s="55"/>
      <c r="C8" s="55" t="s">
        <v>339</v>
      </c>
      <c r="D8" s="53" t="s">
        <v>262</v>
      </c>
      <c r="E8" s="16">
        <v>388</v>
      </c>
      <c r="F8" s="16">
        <v>388</v>
      </c>
      <c r="G8" s="217">
        <v>158</v>
      </c>
      <c r="H8" s="217">
        <v>121</v>
      </c>
      <c r="I8" s="217">
        <v>109</v>
      </c>
      <c r="J8" s="16">
        <v>0</v>
      </c>
      <c r="K8" s="16">
        <v>0</v>
      </c>
      <c r="L8" s="16">
        <v>0</v>
      </c>
      <c r="M8" s="16">
        <v>0</v>
      </c>
      <c r="N8" s="16">
        <v>0</v>
      </c>
      <c r="O8" s="16">
        <v>0</v>
      </c>
      <c r="P8" s="16">
        <v>0</v>
      </c>
    </row>
    <row r="9" spans="1:16" ht="13.5" customHeight="1" x14ac:dyDescent="0.2">
      <c r="A9" s="55"/>
      <c r="B9" s="55"/>
      <c r="C9" s="55" t="s">
        <v>600</v>
      </c>
      <c r="D9" s="53" t="s">
        <v>414</v>
      </c>
      <c r="E9" s="16">
        <v>0</v>
      </c>
      <c r="F9" s="16">
        <v>0</v>
      </c>
      <c r="G9" s="14">
        <v>0</v>
      </c>
      <c r="H9" s="14">
        <v>0</v>
      </c>
      <c r="I9" s="14">
        <v>0</v>
      </c>
      <c r="J9" s="32">
        <v>0</v>
      </c>
      <c r="K9" s="11">
        <v>0</v>
      </c>
      <c r="L9" s="11">
        <v>0</v>
      </c>
      <c r="M9" s="11">
        <v>0</v>
      </c>
      <c r="N9" s="11">
        <v>0</v>
      </c>
      <c r="O9" s="11">
        <v>0</v>
      </c>
      <c r="P9" s="11">
        <v>0</v>
      </c>
    </row>
    <row r="10" spans="1:16" ht="13.5" customHeight="1" x14ac:dyDescent="0.2">
      <c r="A10" s="55"/>
      <c r="B10" s="55"/>
      <c r="C10" s="55" t="s">
        <v>600</v>
      </c>
      <c r="D10" s="53" t="s">
        <v>262</v>
      </c>
      <c r="E10" s="16">
        <v>158</v>
      </c>
      <c r="F10" s="16">
        <v>158</v>
      </c>
      <c r="G10" s="217">
        <v>53</v>
      </c>
      <c r="H10" s="217">
        <v>54</v>
      </c>
      <c r="I10" s="217">
        <v>51</v>
      </c>
      <c r="J10" s="16">
        <v>0</v>
      </c>
      <c r="K10" s="16">
        <v>0</v>
      </c>
      <c r="L10" s="16">
        <v>0</v>
      </c>
      <c r="M10" s="16">
        <v>0</v>
      </c>
      <c r="N10" s="16">
        <v>0</v>
      </c>
      <c r="O10" s="16">
        <v>0</v>
      </c>
      <c r="P10" s="16">
        <v>0</v>
      </c>
    </row>
    <row r="11" spans="1:16" ht="13.5" customHeight="1" x14ac:dyDescent="0.2">
      <c r="A11" s="55"/>
      <c r="B11" s="55"/>
      <c r="C11" s="55" t="s">
        <v>601</v>
      </c>
      <c r="D11" s="53" t="s">
        <v>414</v>
      </c>
      <c r="E11" s="16">
        <v>0</v>
      </c>
      <c r="F11" s="16">
        <v>0</v>
      </c>
      <c r="G11" s="14">
        <v>0</v>
      </c>
      <c r="H11" s="14">
        <v>0</v>
      </c>
      <c r="I11" s="14">
        <v>0</v>
      </c>
      <c r="J11" s="32">
        <v>0</v>
      </c>
      <c r="K11" s="11">
        <v>0</v>
      </c>
      <c r="L11" s="11">
        <v>0</v>
      </c>
      <c r="M11" s="11">
        <v>0</v>
      </c>
      <c r="N11" s="11">
        <v>0</v>
      </c>
      <c r="O11" s="11">
        <v>0</v>
      </c>
      <c r="P11" s="11">
        <v>0</v>
      </c>
    </row>
    <row r="12" spans="1:16" ht="13.5" customHeight="1" x14ac:dyDescent="0.2">
      <c r="A12" s="55"/>
      <c r="B12" s="55"/>
      <c r="C12" s="55" t="s">
        <v>601</v>
      </c>
      <c r="D12" s="53" t="s">
        <v>262</v>
      </c>
      <c r="E12" s="16">
        <v>24</v>
      </c>
      <c r="F12" s="16">
        <v>24</v>
      </c>
      <c r="G12" s="217">
        <v>7</v>
      </c>
      <c r="H12" s="217">
        <v>7</v>
      </c>
      <c r="I12" s="217">
        <v>10</v>
      </c>
      <c r="J12" s="16">
        <v>0</v>
      </c>
      <c r="K12" s="16">
        <v>0</v>
      </c>
      <c r="L12" s="16">
        <v>0</v>
      </c>
      <c r="M12" s="16">
        <v>0</v>
      </c>
      <c r="N12" s="16">
        <v>0</v>
      </c>
      <c r="O12" s="16">
        <v>0</v>
      </c>
      <c r="P12" s="16">
        <v>0</v>
      </c>
    </row>
    <row r="13" spans="1:16" ht="13.5" customHeight="1" x14ac:dyDescent="0.2">
      <c r="A13" s="232" t="s">
        <v>365</v>
      </c>
      <c r="B13" s="233" t="s">
        <v>106</v>
      </c>
      <c r="C13" s="233"/>
      <c r="D13" s="232"/>
      <c r="E13" s="234">
        <v>801</v>
      </c>
      <c r="F13" s="234">
        <v>801</v>
      </c>
      <c r="G13" s="234">
        <v>310</v>
      </c>
      <c r="H13" s="234">
        <v>234</v>
      </c>
      <c r="I13" s="234">
        <v>257</v>
      </c>
      <c r="J13" s="234">
        <v>0</v>
      </c>
      <c r="K13" s="234">
        <v>0</v>
      </c>
      <c r="L13" s="234">
        <v>0</v>
      </c>
      <c r="M13" s="234">
        <v>0</v>
      </c>
      <c r="N13" s="234">
        <v>0</v>
      </c>
      <c r="O13" s="234">
        <v>0</v>
      </c>
      <c r="P13" s="234">
        <v>0</v>
      </c>
    </row>
    <row r="14" spans="1:16" ht="13.5" customHeight="1" x14ac:dyDescent="0.2">
      <c r="A14" s="55"/>
      <c r="B14" s="55"/>
      <c r="C14" s="55" t="s">
        <v>339</v>
      </c>
      <c r="D14" s="53" t="s">
        <v>261</v>
      </c>
      <c r="E14" s="16">
        <v>347</v>
      </c>
      <c r="F14" s="16">
        <v>347</v>
      </c>
      <c r="G14" s="14">
        <v>139</v>
      </c>
      <c r="H14" s="14">
        <v>100</v>
      </c>
      <c r="I14" s="14">
        <v>108</v>
      </c>
      <c r="J14" s="32">
        <v>0</v>
      </c>
      <c r="K14" s="11">
        <v>0</v>
      </c>
      <c r="L14" s="11">
        <v>0</v>
      </c>
      <c r="M14" s="11">
        <v>0</v>
      </c>
      <c r="N14" s="11">
        <v>0</v>
      </c>
      <c r="O14" s="11">
        <v>0</v>
      </c>
      <c r="P14" s="11">
        <v>0</v>
      </c>
    </row>
    <row r="15" spans="1:16" ht="13.5" customHeight="1" x14ac:dyDescent="0.2">
      <c r="A15" s="55"/>
      <c r="B15" s="55"/>
      <c r="C15" s="55" t="s">
        <v>339</v>
      </c>
      <c r="D15" s="53" t="s">
        <v>262</v>
      </c>
      <c r="E15" s="16">
        <v>328</v>
      </c>
      <c r="F15" s="16">
        <v>328</v>
      </c>
      <c r="G15" s="217">
        <v>123</v>
      </c>
      <c r="H15" s="217">
        <v>96</v>
      </c>
      <c r="I15" s="217">
        <v>109</v>
      </c>
      <c r="J15" s="16">
        <v>0</v>
      </c>
      <c r="K15" s="16">
        <v>0</v>
      </c>
      <c r="L15" s="16">
        <v>0</v>
      </c>
      <c r="M15" s="16">
        <v>0</v>
      </c>
      <c r="N15" s="16">
        <v>0</v>
      </c>
      <c r="O15" s="16">
        <v>0</v>
      </c>
      <c r="P15" s="16">
        <v>0</v>
      </c>
    </row>
    <row r="16" spans="1:16" ht="13.5" customHeight="1" x14ac:dyDescent="0.2">
      <c r="A16" s="55"/>
      <c r="B16" s="55"/>
      <c r="C16" s="55" t="s">
        <v>520</v>
      </c>
      <c r="D16" s="53" t="s">
        <v>261</v>
      </c>
      <c r="E16" s="16">
        <v>25</v>
      </c>
      <c r="F16" s="16">
        <v>25</v>
      </c>
      <c r="G16" s="14">
        <v>10</v>
      </c>
      <c r="H16" s="14">
        <v>4</v>
      </c>
      <c r="I16" s="14">
        <v>11</v>
      </c>
      <c r="J16" s="32">
        <v>0</v>
      </c>
      <c r="K16" s="11">
        <v>0</v>
      </c>
      <c r="L16" s="11">
        <v>0</v>
      </c>
      <c r="M16" s="11">
        <v>0</v>
      </c>
      <c r="N16" s="11">
        <v>0</v>
      </c>
      <c r="O16" s="11">
        <v>0</v>
      </c>
      <c r="P16" s="11">
        <v>0</v>
      </c>
    </row>
    <row r="17" spans="1:16" ht="13.5" customHeight="1" x14ac:dyDescent="0.2">
      <c r="A17" s="55"/>
      <c r="B17" s="55"/>
      <c r="C17" s="55" t="s">
        <v>520</v>
      </c>
      <c r="D17" s="53" t="s">
        <v>262</v>
      </c>
      <c r="E17" s="16">
        <v>101</v>
      </c>
      <c r="F17" s="16">
        <v>101</v>
      </c>
      <c r="G17" s="217">
        <v>38</v>
      </c>
      <c r="H17" s="217">
        <v>34</v>
      </c>
      <c r="I17" s="217">
        <v>29</v>
      </c>
      <c r="J17" s="16">
        <v>0</v>
      </c>
      <c r="K17" s="16">
        <v>0</v>
      </c>
      <c r="L17" s="16">
        <v>0</v>
      </c>
      <c r="M17" s="16">
        <v>0</v>
      </c>
      <c r="N17" s="16">
        <v>0</v>
      </c>
      <c r="O17" s="16">
        <v>0</v>
      </c>
      <c r="P17" s="16">
        <v>0</v>
      </c>
    </row>
    <row r="18" spans="1:16" ht="13.5" customHeight="1" x14ac:dyDescent="0.2">
      <c r="A18" s="232" t="s">
        <v>365</v>
      </c>
      <c r="B18" s="233" t="s">
        <v>113</v>
      </c>
      <c r="C18" s="233"/>
      <c r="D18" s="232"/>
      <c r="E18" s="234">
        <v>803</v>
      </c>
      <c r="F18" s="234">
        <v>803</v>
      </c>
      <c r="G18" s="234">
        <v>312</v>
      </c>
      <c r="H18" s="234">
        <v>247</v>
      </c>
      <c r="I18" s="234">
        <v>244</v>
      </c>
      <c r="J18" s="234">
        <v>0</v>
      </c>
      <c r="K18" s="234">
        <v>0</v>
      </c>
      <c r="L18" s="234">
        <v>0</v>
      </c>
      <c r="M18" s="234">
        <v>0</v>
      </c>
      <c r="N18" s="234">
        <v>0</v>
      </c>
      <c r="O18" s="234">
        <v>0</v>
      </c>
      <c r="P18" s="234">
        <v>0</v>
      </c>
    </row>
    <row r="19" spans="1:16" ht="13.5" customHeight="1" x14ac:dyDescent="0.2">
      <c r="A19" s="55"/>
      <c r="B19" s="55"/>
      <c r="C19" s="55" t="s">
        <v>339</v>
      </c>
      <c r="D19" s="53" t="s">
        <v>261</v>
      </c>
      <c r="E19" s="56">
        <v>383</v>
      </c>
      <c r="F19" s="56">
        <v>383</v>
      </c>
      <c r="G19" s="57">
        <v>146</v>
      </c>
      <c r="H19" s="57">
        <v>117</v>
      </c>
      <c r="I19" s="57">
        <v>120</v>
      </c>
      <c r="J19" s="56">
        <v>0</v>
      </c>
      <c r="K19" s="56">
        <v>0</v>
      </c>
      <c r="L19" s="56">
        <v>0</v>
      </c>
      <c r="M19" s="56">
        <v>0</v>
      </c>
      <c r="N19" s="56">
        <v>0</v>
      </c>
      <c r="O19" s="56">
        <v>0</v>
      </c>
      <c r="P19" s="56">
        <v>0</v>
      </c>
    </row>
    <row r="20" spans="1:16" ht="13.5" customHeight="1" x14ac:dyDescent="0.2">
      <c r="A20" s="55"/>
      <c r="B20" s="55"/>
      <c r="C20" s="55" t="s">
        <v>339</v>
      </c>
      <c r="D20" s="53" t="s">
        <v>262</v>
      </c>
      <c r="E20" s="56">
        <v>420</v>
      </c>
      <c r="F20" s="56">
        <v>420</v>
      </c>
      <c r="G20" s="57">
        <v>166</v>
      </c>
      <c r="H20" s="57">
        <v>130</v>
      </c>
      <c r="I20" s="57">
        <v>124</v>
      </c>
      <c r="J20" s="56">
        <v>0</v>
      </c>
      <c r="K20" s="56">
        <v>0</v>
      </c>
      <c r="L20" s="56">
        <v>0</v>
      </c>
      <c r="M20" s="56">
        <v>0</v>
      </c>
      <c r="N20" s="56">
        <v>0</v>
      </c>
      <c r="O20" s="56">
        <v>0</v>
      </c>
      <c r="P20" s="56">
        <v>0</v>
      </c>
    </row>
    <row r="21" spans="1:16" ht="13.5" customHeight="1" x14ac:dyDescent="0.2">
      <c r="A21" s="232" t="s">
        <v>365</v>
      </c>
      <c r="B21" s="233" t="s">
        <v>453</v>
      </c>
      <c r="C21" s="233"/>
      <c r="D21" s="232"/>
      <c r="E21" s="234">
        <v>96</v>
      </c>
      <c r="F21" s="234">
        <v>96</v>
      </c>
      <c r="G21" s="234">
        <v>29</v>
      </c>
      <c r="H21" s="234">
        <v>33</v>
      </c>
      <c r="I21" s="234">
        <v>34</v>
      </c>
      <c r="J21" s="234">
        <v>0</v>
      </c>
      <c r="K21" s="234">
        <v>0</v>
      </c>
      <c r="L21" s="234">
        <v>0</v>
      </c>
      <c r="M21" s="234">
        <v>0</v>
      </c>
      <c r="N21" s="234">
        <v>0</v>
      </c>
      <c r="O21" s="234">
        <v>0</v>
      </c>
      <c r="P21" s="234">
        <v>0</v>
      </c>
    </row>
    <row r="22" spans="1:16" ht="13.5" customHeight="1" x14ac:dyDescent="0.2">
      <c r="A22" s="55"/>
      <c r="B22" s="55"/>
      <c r="C22" s="55" t="s">
        <v>330</v>
      </c>
      <c r="D22" s="53" t="s">
        <v>261</v>
      </c>
      <c r="E22" s="56">
        <v>0</v>
      </c>
      <c r="F22" s="56">
        <v>0</v>
      </c>
      <c r="G22" s="56">
        <v>0</v>
      </c>
      <c r="H22" s="56">
        <v>0</v>
      </c>
      <c r="I22" s="56">
        <v>0</v>
      </c>
      <c r="J22" s="56">
        <v>0</v>
      </c>
      <c r="K22" s="56">
        <v>0</v>
      </c>
      <c r="L22" s="56">
        <v>0</v>
      </c>
      <c r="M22" s="56">
        <v>0</v>
      </c>
      <c r="N22" s="56">
        <v>0</v>
      </c>
      <c r="O22" s="56">
        <v>0</v>
      </c>
      <c r="P22" s="56">
        <v>0</v>
      </c>
    </row>
    <row r="23" spans="1:16" ht="13.5" customHeight="1" x14ac:dyDescent="0.2">
      <c r="A23" s="55"/>
      <c r="B23" s="55"/>
      <c r="C23" s="55" t="s">
        <v>339</v>
      </c>
      <c r="D23" s="53" t="s">
        <v>262</v>
      </c>
      <c r="E23" s="56">
        <v>96</v>
      </c>
      <c r="F23" s="56">
        <v>96</v>
      </c>
      <c r="G23" s="57">
        <v>29</v>
      </c>
      <c r="H23" s="57">
        <v>33</v>
      </c>
      <c r="I23" s="57">
        <v>34</v>
      </c>
      <c r="J23" s="56">
        <v>0</v>
      </c>
      <c r="K23" s="56">
        <v>0</v>
      </c>
      <c r="L23" s="56">
        <v>0</v>
      </c>
      <c r="M23" s="56">
        <v>0</v>
      </c>
      <c r="N23" s="56">
        <v>0</v>
      </c>
      <c r="O23" s="56">
        <v>0</v>
      </c>
      <c r="P23" s="56">
        <v>0</v>
      </c>
    </row>
    <row r="24" spans="1:16" ht="13.5" customHeight="1" x14ac:dyDescent="0.2">
      <c r="A24" s="232" t="s">
        <v>365</v>
      </c>
      <c r="B24" s="233" t="s">
        <v>103</v>
      </c>
      <c r="C24" s="233"/>
      <c r="D24" s="232"/>
      <c r="E24" s="234">
        <v>317</v>
      </c>
      <c r="F24" s="234">
        <v>317</v>
      </c>
      <c r="G24" s="234">
        <v>99</v>
      </c>
      <c r="H24" s="234">
        <v>106</v>
      </c>
      <c r="I24" s="234">
        <v>112</v>
      </c>
      <c r="J24" s="234">
        <v>0</v>
      </c>
      <c r="K24" s="234">
        <v>0</v>
      </c>
      <c r="L24" s="234">
        <v>0</v>
      </c>
      <c r="M24" s="234">
        <v>0</v>
      </c>
      <c r="N24" s="234">
        <v>0</v>
      </c>
      <c r="O24" s="234">
        <v>0</v>
      </c>
      <c r="P24" s="234">
        <v>0</v>
      </c>
    </row>
    <row r="25" spans="1:16" ht="13.5" customHeight="1" x14ac:dyDescent="0.2">
      <c r="A25" s="55"/>
      <c r="B25" s="55"/>
      <c r="C25" s="55" t="s">
        <v>330</v>
      </c>
      <c r="D25" s="53" t="s">
        <v>261</v>
      </c>
      <c r="E25" s="56">
        <v>0</v>
      </c>
      <c r="F25" s="56">
        <v>0</v>
      </c>
      <c r="G25" s="57">
        <v>0</v>
      </c>
      <c r="H25" s="57">
        <v>0</v>
      </c>
      <c r="I25" s="57">
        <v>0</v>
      </c>
      <c r="J25" s="56">
        <v>0</v>
      </c>
      <c r="K25" s="56">
        <v>0</v>
      </c>
      <c r="L25" s="56">
        <v>0</v>
      </c>
      <c r="M25" s="56">
        <v>0</v>
      </c>
      <c r="N25" s="56">
        <v>0</v>
      </c>
      <c r="O25" s="56">
        <v>0</v>
      </c>
      <c r="P25" s="56">
        <v>0</v>
      </c>
    </row>
    <row r="26" spans="1:16" ht="13.5" customHeight="1" x14ac:dyDescent="0.2">
      <c r="A26" s="55"/>
      <c r="B26" s="55"/>
      <c r="C26" s="55" t="s">
        <v>339</v>
      </c>
      <c r="D26" s="53" t="s">
        <v>262</v>
      </c>
      <c r="E26" s="56">
        <v>317</v>
      </c>
      <c r="F26" s="56">
        <v>317</v>
      </c>
      <c r="G26" s="57">
        <v>99</v>
      </c>
      <c r="H26" s="57">
        <v>106</v>
      </c>
      <c r="I26" s="57">
        <v>112</v>
      </c>
      <c r="J26" s="56">
        <v>0</v>
      </c>
      <c r="K26" s="56">
        <v>0</v>
      </c>
      <c r="L26" s="56">
        <v>0</v>
      </c>
      <c r="M26" s="56">
        <v>0</v>
      </c>
      <c r="N26" s="56">
        <v>0</v>
      </c>
      <c r="O26" s="56">
        <v>0</v>
      </c>
      <c r="P26" s="56">
        <v>0</v>
      </c>
    </row>
    <row r="27" spans="1:16" ht="13.5" customHeight="1" x14ac:dyDescent="0.2">
      <c r="A27" s="232" t="s">
        <v>365</v>
      </c>
      <c r="B27" s="233" t="s">
        <v>114</v>
      </c>
      <c r="C27" s="233"/>
      <c r="D27" s="232"/>
      <c r="E27" s="234">
        <v>1035</v>
      </c>
      <c r="F27" s="234">
        <v>1035</v>
      </c>
      <c r="G27" s="234">
        <v>352</v>
      </c>
      <c r="H27" s="234">
        <v>303</v>
      </c>
      <c r="I27" s="234">
        <v>380</v>
      </c>
      <c r="J27" s="234">
        <v>0</v>
      </c>
      <c r="K27" s="234">
        <v>0</v>
      </c>
      <c r="L27" s="234">
        <v>0</v>
      </c>
      <c r="M27" s="234">
        <v>0</v>
      </c>
      <c r="N27" s="234">
        <v>0</v>
      </c>
      <c r="O27" s="234">
        <v>0</v>
      </c>
      <c r="P27" s="234">
        <v>0</v>
      </c>
    </row>
    <row r="28" spans="1:16" ht="13.5" customHeight="1" x14ac:dyDescent="0.2">
      <c r="A28" s="55"/>
      <c r="B28" s="55"/>
      <c r="C28" s="55" t="s">
        <v>339</v>
      </c>
      <c r="D28" s="53" t="s">
        <v>261</v>
      </c>
      <c r="E28" s="56">
        <v>519</v>
      </c>
      <c r="F28" s="56">
        <v>519</v>
      </c>
      <c r="G28" s="57">
        <v>200</v>
      </c>
      <c r="H28" s="57">
        <v>135</v>
      </c>
      <c r="I28" s="57">
        <v>184</v>
      </c>
      <c r="J28" s="56">
        <v>0</v>
      </c>
      <c r="K28" s="56">
        <v>0</v>
      </c>
      <c r="L28" s="56">
        <v>0</v>
      </c>
      <c r="M28" s="56">
        <v>0</v>
      </c>
      <c r="N28" s="56">
        <v>0</v>
      </c>
      <c r="O28" s="56">
        <v>0</v>
      </c>
      <c r="P28" s="56">
        <v>0</v>
      </c>
    </row>
    <row r="29" spans="1:16" ht="13.5" customHeight="1" x14ac:dyDescent="0.2">
      <c r="A29" s="55"/>
      <c r="B29" s="55"/>
      <c r="C29" s="55" t="s">
        <v>339</v>
      </c>
      <c r="D29" s="53" t="s">
        <v>262</v>
      </c>
      <c r="E29" s="56">
        <v>516</v>
      </c>
      <c r="F29" s="56">
        <v>516</v>
      </c>
      <c r="G29" s="57">
        <v>152</v>
      </c>
      <c r="H29" s="57">
        <v>168</v>
      </c>
      <c r="I29" s="57">
        <v>196</v>
      </c>
      <c r="J29" s="56">
        <v>0</v>
      </c>
      <c r="K29" s="56">
        <v>0</v>
      </c>
      <c r="L29" s="56">
        <v>0</v>
      </c>
      <c r="M29" s="56">
        <v>0</v>
      </c>
      <c r="N29" s="56">
        <v>0</v>
      </c>
      <c r="O29" s="56">
        <v>0</v>
      </c>
      <c r="P29" s="56">
        <v>0</v>
      </c>
    </row>
    <row r="30" spans="1:16" ht="13.5" customHeight="1" x14ac:dyDescent="0.2">
      <c r="A30" s="232" t="s">
        <v>365</v>
      </c>
      <c r="B30" s="233" t="s">
        <v>105</v>
      </c>
      <c r="C30" s="233"/>
      <c r="D30" s="232"/>
      <c r="E30" s="234">
        <v>896</v>
      </c>
      <c r="F30" s="234">
        <v>896</v>
      </c>
      <c r="G30" s="234">
        <v>277</v>
      </c>
      <c r="H30" s="234">
        <v>291</v>
      </c>
      <c r="I30" s="234">
        <v>328</v>
      </c>
      <c r="J30" s="234">
        <v>0</v>
      </c>
      <c r="K30" s="234">
        <v>0</v>
      </c>
      <c r="L30" s="234">
        <v>0</v>
      </c>
      <c r="M30" s="234">
        <v>0</v>
      </c>
      <c r="N30" s="234">
        <v>0</v>
      </c>
      <c r="O30" s="234">
        <v>0</v>
      </c>
      <c r="P30" s="234">
        <v>0</v>
      </c>
    </row>
    <row r="31" spans="1:16" ht="13.5" customHeight="1" x14ac:dyDescent="0.2">
      <c r="A31" s="55"/>
      <c r="B31" s="55"/>
      <c r="C31" s="55" t="s">
        <v>339</v>
      </c>
      <c r="D31" s="53" t="s">
        <v>261</v>
      </c>
      <c r="E31" s="56">
        <v>337</v>
      </c>
      <c r="F31" s="56">
        <v>337</v>
      </c>
      <c r="G31" s="57">
        <v>94</v>
      </c>
      <c r="H31" s="57">
        <v>120</v>
      </c>
      <c r="I31" s="57">
        <v>123</v>
      </c>
      <c r="J31" s="56">
        <v>0</v>
      </c>
      <c r="K31" s="56">
        <v>0</v>
      </c>
      <c r="L31" s="56">
        <v>0</v>
      </c>
      <c r="M31" s="56">
        <v>0</v>
      </c>
      <c r="N31" s="56">
        <v>0</v>
      </c>
      <c r="O31" s="56">
        <v>0</v>
      </c>
      <c r="P31" s="56">
        <v>0</v>
      </c>
    </row>
    <row r="32" spans="1:16" s="58" customFormat="1" ht="13.5" customHeight="1" x14ac:dyDescent="0.2">
      <c r="A32" s="54"/>
      <c r="B32" s="54"/>
      <c r="C32" s="54" t="s">
        <v>339</v>
      </c>
      <c r="D32" s="65" t="s">
        <v>262</v>
      </c>
      <c r="E32" s="56">
        <v>346</v>
      </c>
      <c r="F32" s="56">
        <v>346</v>
      </c>
      <c r="G32" s="57">
        <v>111</v>
      </c>
      <c r="H32" s="57">
        <v>103</v>
      </c>
      <c r="I32" s="57">
        <v>132</v>
      </c>
      <c r="J32" s="56">
        <v>0</v>
      </c>
      <c r="K32" s="56">
        <v>0</v>
      </c>
      <c r="L32" s="56">
        <v>0</v>
      </c>
      <c r="M32" s="56">
        <v>0</v>
      </c>
      <c r="N32" s="56">
        <v>0</v>
      </c>
      <c r="O32" s="56">
        <v>0</v>
      </c>
      <c r="P32" s="56">
        <v>0</v>
      </c>
    </row>
    <row r="33" spans="1:16" s="58" customFormat="1" ht="13.5" customHeight="1" x14ac:dyDescent="0.2">
      <c r="A33" s="54"/>
      <c r="B33" s="54"/>
      <c r="C33" s="54" t="s">
        <v>548</v>
      </c>
      <c r="D33" s="65" t="s">
        <v>261</v>
      </c>
      <c r="E33" s="56">
        <v>29</v>
      </c>
      <c r="F33" s="56">
        <v>29</v>
      </c>
      <c r="G33" s="57">
        <v>12</v>
      </c>
      <c r="H33" s="57">
        <v>11</v>
      </c>
      <c r="I33" s="57">
        <v>6</v>
      </c>
      <c r="J33" s="56">
        <v>0</v>
      </c>
      <c r="K33" s="56">
        <v>0</v>
      </c>
      <c r="L33" s="56">
        <v>0</v>
      </c>
      <c r="M33" s="56">
        <v>0</v>
      </c>
      <c r="N33" s="56">
        <v>0</v>
      </c>
      <c r="O33" s="56">
        <v>0</v>
      </c>
      <c r="P33" s="56">
        <v>0</v>
      </c>
    </row>
    <row r="34" spans="1:16" s="58" customFormat="1" ht="13.5" customHeight="1" x14ac:dyDescent="0.2">
      <c r="A34" s="54"/>
      <c r="B34" s="54"/>
      <c r="C34" s="54" t="s">
        <v>548</v>
      </c>
      <c r="D34" s="65" t="s">
        <v>262</v>
      </c>
      <c r="E34" s="56">
        <v>184</v>
      </c>
      <c r="F34" s="56">
        <v>184</v>
      </c>
      <c r="G34" s="57">
        <v>60</v>
      </c>
      <c r="H34" s="57">
        <v>57</v>
      </c>
      <c r="I34" s="57">
        <v>67</v>
      </c>
      <c r="J34" s="56">
        <v>0</v>
      </c>
      <c r="K34" s="56">
        <v>0</v>
      </c>
      <c r="L34" s="56">
        <v>0</v>
      </c>
      <c r="M34" s="56">
        <v>0</v>
      </c>
      <c r="N34" s="56">
        <v>0</v>
      </c>
      <c r="O34" s="56">
        <v>0</v>
      </c>
      <c r="P34" s="56">
        <v>0</v>
      </c>
    </row>
    <row r="35" spans="1:16" ht="13.5" customHeight="1" x14ac:dyDescent="0.2">
      <c r="A35" s="232" t="s">
        <v>365</v>
      </c>
      <c r="B35" s="233" t="s">
        <v>107</v>
      </c>
      <c r="C35" s="233"/>
      <c r="D35" s="232"/>
      <c r="E35" s="234">
        <v>1007</v>
      </c>
      <c r="F35" s="234">
        <v>1007</v>
      </c>
      <c r="G35" s="234">
        <v>337</v>
      </c>
      <c r="H35" s="234">
        <v>376</v>
      </c>
      <c r="I35" s="234">
        <v>294</v>
      </c>
      <c r="J35" s="234">
        <v>0</v>
      </c>
      <c r="K35" s="234">
        <v>0</v>
      </c>
      <c r="L35" s="234">
        <v>0</v>
      </c>
      <c r="M35" s="234">
        <v>0</v>
      </c>
      <c r="N35" s="234">
        <v>0</v>
      </c>
      <c r="O35" s="234">
        <v>0</v>
      </c>
      <c r="P35" s="234">
        <v>0</v>
      </c>
    </row>
    <row r="36" spans="1:16" ht="13.5" customHeight="1" x14ac:dyDescent="0.2">
      <c r="A36" s="55"/>
      <c r="B36" s="55"/>
      <c r="C36" s="55" t="s">
        <v>339</v>
      </c>
      <c r="D36" s="53" t="s">
        <v>261</v>
      </c>
      <c r="E36" s="56">
        <v>402</v>
      </c>
      <c r="F36" s="56">
        <v>402</v>
      </c>
      <c r="G36" s="57">
        <v>131</v>
      </c>
      <c r="H36" s="57">
        <v>156</v>
      </c>
      <c r="I36" s="57">
        <v>115</v>
      </c>
      <c r="J36" s="56">
        <v>0</v>
      </c>
      <c r="K36" s="56">
        <v>0</v>
      </c>
      <c r="L36" s="56">
        <v>0</v>
      </c>
      <c r="M36" s="56">
        <v>0</v>
      </c>
      <c r="N36" s="56">
        <v>0</v>
      </c>
      <c r="O36" s="56">
        <v>0</v>
      </c>
      <c r="P36" s="56">
        <v>0</v>
      </c>
    </row>
    <row r="37" spans="1:16" ht="13.5" customHeight="1" x14ac:dyDescent="0.2">
      <c r="A37" s="55"/>
      <c r="B37" s="55"/>
      <c r="C37" s="55" t="s">
        <v>339</v>
      </c>
      <c r="D37" s="53" t="s">
        <v>262</v>
      </c>
      <c r="E37" s="56">
        <v>605</v>
      </c>
      <c r="F37" s="56">
        <v>605</v>
      </c>
      <c r="G37" s="57">
        <v>206</v>
      </c>
      <c r="H37" s="57">
        <v>220</v>
      </c>
      <c r="I37" s="57">
        <v>179</v>
      </c>
      <c r="J37" s="56">
        <v>0</v>
      </c>
      <c r="K37" s="56">
        <v>0</v>
      </c>
      <c r="L37" s="56">
        <v>0</v>
      </c>
      <c r="M37" s="56">
        <v>0</v>
      </c>
      <c r="N37" s="56">
        <v>0</v>
      </c>
      <c r="O37" s="56">
        <v>0</v>
      </c>
      <c r="P37" s="56">
        <v>0</v>
      </c>
    </row>
    <row r="38" spans="1:16" ht="13.5" customHeight="1" x14ac:dyDescent="0.2">
      <c r="A38" s="232" t="s">
        <v>365</v>
      </c>
      <c r="B38" s="233" t="s">
        <v>108</v>
      </c>
      <c r="C38" s="233"/>
      <c r="D38" s="232"/>
      <c r="E38" s="234">
        <v>1007</v>
      </c>
      <c r="F38" s="234">
        <v>1007</v>
      </c>
      <c r="G38" s="234">
        <v>383</v>
      </c>
      <c r="H38" s="234">
        <v>328</v>
      </c>
      <c r="I38" s="234">
        <v>296</v>
      </c>
      <c r="J38" s="234">
        <v>0</v>
      </c>
      <c r="K38" s="234">
        <v>0</v>
      </c>
      <c r="L38" s="234">
        <v>0</v>
      </c>
      <c r="M38" s="234">
        <v>0</v>
      </c>
      <c r="N38" s="234">
        <v>0</v>
      </c>
      <c r="O38" s="234">
        <v>0</v>
      </c>
      <c r="P38" s="234">
        <v>0</v>
      </c>
    </row>
    <row r="39" spans="1:16" ht="13.5" customHeight="1" x14ac:dyDescent="0.2">
      <c r="A39" s="55"/>
      <c r="B39" s="55"/>
      <c r="C39" s="55" t="s">
        <v>339</v>
      </c>
      <c r="D39" s="53" t="s">
        <v>261</v>
      </c>
      <c r="E39" s="56">
        <v>558</v>
      </c>
      <c r="F39" s="56">
        <v>558</v>
      </c>
      <c r="G39" s="57">
        <v>215</v>
      </c>
      <c r="H39" s="57">
        <v>194</v>
      </c>
      <c r="I39" s="57">
        <v>149</v>
      </c>
      <c r="J39" s="56">
        <v>0</v>
      </c>
      <c r="K39" s="56">
        <v>0</v>
      </c>
      <c r="L39" s="56">
        <v>0</v>
      </c>
      <c r="M39" s="56">
        <v>0</v>
      </c>
      <c r="N39" s="56">
        <v>0</v>
      </c>
      <c r="O39" s="56">
        <v>0</v>
      </c>
      <c r="P39" s="56">
        <v>0</v>
      </c>
    </row>
    <row r="40" spans="1:16" ht="13.5" customHeight="1" x14ac:dyDescent="0.2">
      <c r="A40" s="55"/>
      <c r="B40" s="55"/>
      <c r="C40" s="55" t="s">
        <v>339</v>
      </c>
      <c r="D40" s="53" t="s">
        <v>262</v>
      </c>
      <c r="E40" s="56">
        <v>449</v>
      </c>
      <c r="F40" s="56">
        <v>449</v>
      </c>
      <c r="G40" s="57">
        <v>168</v>
      </c>
      <c r="H40" s="57">
        <v>134</v>
      </c>
      <c r="I40" s="57">
        <v>147</v>
      </c>
      <c r="J40" s="56">
        <v>0</v>
      </c>
      <c r="K40" s="56">
        <v>0</v>
      </c>
      <c r="L40" s="56">
        <v>0</v>
      </c>
      <c r="M40" s="56">
        <v>0</v>
      </c>
      <c r="N40" s="56">
        <v>0</v>
      </c>
      <c r="O40" s="56">
        <v>0</v>
      </c>
      <c r="P40" s="56">
        <v>0</v>
      </c>
    </row>
    <row r="41" spans="1:16" ht="13.5" customHeight="1" x14ac:dyDescent="0.2">
      <c r="A41" s="232" t="s">
        <v>365</v>
      </c>
      <c r="B41" s="233" t="s">
        <v>101</v>
      </c>
      <c r="C41" s="233"/>
      <c r="D41" s="232"/>
      <c r="E41" s="234">
        <v>1170</v>
      </c>
      <c r="F41" s="234">
        <v>1170</v>
      </c>
      <c r="G41" s="234">
        <v>403</v>
      </c>
      <c r="H41" s="234">
        <v>409</v>
      </c>
      <c r="I41" s="234">
        <v>358</v>
      </c>
      <c r="J41" s="234">
        <v>0</v>
      </c>
      <c r="K41" s="234">
        <v>0</v>
      </c>
      <c r="L41" s="234">
        <v>0</v>
      </c>
      <c r="M41" s="234">
        <v>0</v>
      </c>
      <c r="N41" s="234">
        <v>0</v>
      </c>
      <c r="O41" s="234">
        <v>0</v>
      </c>
      <c r="P41" s="234">
        <v>0</v>
      </c>
    </row>
    <row r="42" spans="1:16" ht="13.5" customHeight="1" x14ac:dyDescent="0.2">
      <c r="A42" s="55"/>
      <c r="B42" s="55"/>
      <c r="C42" s="55" t="s">
        <v>339</v>
      </c>
      <c r="D42" s="53" t="s">
        <v>261</v>
      </c>
      <c r="E42" s="56">
        <v>551</v>
      </c>
      <c r="F42" s="56">
        <v>551</v>
      </c>
      <c r="G42" s="57">
        <v>189</v>
      </c>
      <c r="H42" s="57">
        <v>203</v>
      </c>
      <c r="I42" s="57">
        <v>159</v>
      </c>
      <c r="J42" s="56">
        <v>0</v>
      </c>
      <c r="K42" s="56">
        <v>0</v>
      </c>
      <c r="L42" s="56">
        <v>0</v>
      </c>
      <c r="M42" s="56">
        <v>0</v>
      </c>
      <c r="N42" s="56">
        <v>0</v>
      </c>
      <c r="O42" s="56">
        <v>0</v>
      </c>
      <c r="P42" s="56">
        <v>0</v>
      </c>
    </row>
    <row r="43" spans="1:16" ht="13.5" customHeight="1" x14ac:dyDescent="0.2">
      <c r="A43" s="55"/>
      <c r="B43" s="55"/>
      <c r="C43" s="55" t="s">
        <v>339</v>
      </c>
      <c r="D43" s="53" t="s">
        <v>262</v>
      </c>
      <c r="E43" s="56">
        <v>619</v>
      </c>
      <c r="F43" s="56">
        <v>619</v>
      </c>
      <c r="G43" s="57">
        <v>214</v>
      </c>
      <c r="H43" s="57">
        <v>206</v>
      </c>
      <c r="I43" s="57">
        <v>199</v>
      </c>
      <c r="J43" s="56">
        <v>0</v>
      </c>
      <c r="K43" s="56">
        <v>0</v>
      </c>
      <c r="L43" s="56">
        <v>0</v>
      </c>
      <c r="M43" s="56">
        <v>0</v>
      </c>
      <c r="N43" s="56">
        <v>0</v>
      </c>
      <c r="O43" s="56">
        <v>0</v>
      </c>
      <c r="P43" s="56">
        <v>0</v>
      </c>
    </row>
    <row r="44" spans="1:16" ht="13.5" customHeight="1" x14ac:dyDescent="0.2">
      <c r="A44" s="232" t="s">
        <v>365</v>
      </c>
      <c r="B44" s="233" t="s">
        <v>102</v>
      </c>
      <c r="C44" s="233"/>
      <c r="D44" s="232"/>
      <c r="E44" s="234">
        <v>1274</v>
      </c>
      <c r="F44" s="234">
        <v>1274</v>
      </c>
      <c r="G44" s="234">
        <v>516</v>
      </c>
      <c r="H44" s="234">
        <v>383</v>
      </c>
      <c r="I44" s="234">
        <v>375</v>
      </c>
      <c r="J44" s="234">
        <v>0</v>
      </c>
      <c r="K44" s="234">
        <v>0</v>
      </c>
      <c r="L44" s="234">
        <v>0</v>
      </c>
      <c r="M44" s="234">
        <v>0</v>
      </c>
      <c r="N44" s="234">
        <v>0</v>
      </c>
      <c r="O44" s="234">
        <v>0</v>
      </c>
      <c r="P44" s="234">
        <v>0</v>
      </c>
    </row>
    <row r="45" spans="1:16" ht="13.5" customHeight="1" x14ac:dyDescent="0.2">
      <c r="A45" s="55"/>
      <c r="B45" s="55"/>
      <c r="C45" s="55" t="s">
        <v>339</v>
      </c>
      <c r="D45" s="53" t="s">
        <v>261</v>
      </c>
      <c r="E45" s="56">
        <v>630</v>
      </c>
      <c r="F45" s="56">
        <v>630</v>
      </c>
      <c r="G45" s="57">
        <v>250</v>
      </c>
      <c r="H45" s="57">
        <v>193</v>
      </c>
      <c r="I45" s="57">
        <v>187</v>
      </c>
      <c r="J45" s="56">
        <v>0</v>
      </c>
      <c r="K45" s="56">
        <v>0</v>
      </c>
      <c r="L45" s="56">
        <v>0</v>
      </c>
      <c r="M45" s="56">
        <v>0</v>
      </c>
      <c r="N45" s="56">
        <v>0</v>
      </c>
      <c r="O45" s="56">
        <v>0</v>
      </c>
      <c r="P45" s="56">
        <v>0</v>
      </c>
    </row>
    <row r="46" spans="1:16" ht="13.5" customHeight="1" x14ac:dyDescent="0.2">
      <c r="A46" s="55"/>
      <c r="B46" s="55"/>
      <c r="C46" s="55" t="s">
        <v>339</v>
      </c>
      <c r="D46" s="53" t="s">
        <v>262</v>
      </c>
      <c r="E46" s="56">
        <v>644</v>
      </c>
      <c r="F46" s="56">
        <v>644</v>
      </c>
      <c r="G46" s="57">
        <v>266</v>
      </c>
      <c r="H46" s="57">
        <v>190</v>
      </c>
      <c r="I46" s="57">
        <v>188</v>
      </c>
      <c r="J46" s="56">
        <v>0</v>
      </c>
      <c r="K46" s="56">
        <v>0</v>
      </c>
      <c r="L46" s="56">
        <v>0</v>
      </c>
      <c r="M46" s="56">
        <v>0</v>
      </c>
      <c r="N46" s="56">
        <v>0</v>
      </c>
      <c r="O46" s="56">
        <v>0</v>
      </c>
      <c r="P46" s="56">
        <v>0</v>
      </c>
    </row>
    <row r="47" spans="1:16" ht="13.5" customHeight="1" x14ac:dyDescent="0.2">
      <c r="A47" s="232" t="s">
        <v>365</v>
      </c>
      <c r="B47" s="233" t="s">
        <v>390</v>
      </c>
      <c r="C47" s="233"/>
      <c r="D47" s="232"/>
      <c r="E47" s="234">
        <v>1059</v>
      </c>
      <c r="F47" s="234">
        <v>1059</v>
      </c>
      <c r="G47" s="234">
        <v>377</v>
      </c>
      <c r="H47" s="234">
        <v>356</v>
      </c>
      <c r="I47" s="234">
        <v>326</v>
      </c>
      <c r="J47" s="234">
        <v>0</v>
      </c>
      <c r="K47" s="234">
        <v>0</v>
      </c>
      <c r="L47" s="234">
        <v>0</v>
      </c>
      <c r="M47" s="234">
        <v>0</v>
      </c>
      <c r="N47" s="234">
        <v>0</v>
      </c>
      <c r="O47" s="234">
        <v>0</v>
      </c>
      <c r="P47" s="234">
        <v>0</v>
      </c>
    </row>
    <row r="48" spans="1:16" ht="13.5" customHeight="1" x14ac:dyDescent="0.2">
      <c r="A48" s="55"/>
      <c r="B48" s="55"/>
      <c r="C48" s="55" t="s">
        <v>339</v>
      </c>
      <c r="D48" s="53" t="s">
        <v>261</v>
      </c>
      <c r="E48" s="56">
        <v>590</v>
      </c>
      <c r="F48" s="56">
        <v>590</v>
      </c>
      <c r="G48" s="57">
        <v>187</v>
      </c>
      <c r="H48" s="57">
        <v>217</v>
      </c>
      <c r="I48" s="57">
        <v>186</v>
      </c>
      <c r="J48" s="56">
        <v>0</v>
      </c>
      <c r="K48" s="56">
        <v>0</v>
      </c>
      <c r="L48" s="56">
        <v>0</v>
      </c>
      <c r="M48" s="56">
        <v>0</v>
      </c>
      <c r="N48" s="56">
        <v>0</v>
      </c>
      <c r="O48" s="56">
        <v>0</v>
      </c>
      <c r="P48" s="56">
        <v>0</v>
      </c>
    </row>
    <row r="49" spans="1:16" ht="13.5" customHeight="1" x14ac:dyDescent="0.2">
      <c r="A49" s="55"/>
      <c r="B49" s="55"/>
      <c r="C49" s="55" t="s">
        <v>339</v>
      </c>
      <c r="D49" s="53" t="s">
        <v>262</v>
      </c>
      <c r="E49" s="56">
        <v>469</v>
      </c>
      <c r="F49" s="56">
        <v>469</v>
      </c>
      <c r="G49" s="57">
        <v>190</v>
      </c>
      <c r="H49" s="57">
        <v>139</v>
      </c>
      <c r="I49" s="57">
        <v>140</v>
      </c>
      <c r="J49" s="56">
        <v>0</v>
      </c>
      <c r="K49" s="56">
        <v>0</v>
      </c>
      <c r="L49" s="56">
        <v>0</v>
      </c>
      <c r="M49" s="56">
        <v>0</v>
      </c>
      <c r="N49" s="56">
        <v>0</v>
      </c>
      <c r="O49" s="56">
        <v>0</v>
      </c>
      <c r="P49" s="56">
        <v>0</v>
      </c>
    </row>
    <row r="50" spans="1:16" ht="13.5" customHeight="1" x14ac:dyDescent="0.2">
      <c r="A50" s="232" t="s">
        <v>365</v>
      </c>
      <c r="B50" s="233" t="s">
        <v>112</v>
      </c>
      <c r="C50" s="233"/>
      <c r="D50" s="232"/>
      <c r="E50" s="234">
        <v>1247</v>
      </c>
      <c r="F50" s="234">
        <v>1247</v>
      </c>
      <c r="G50" s="234">
        <v>440</v>
      </c>
      <c r="H50" s="234">
        <v>447</v>
      </c>
      <c r="I50" s="234">
        <v>360</v>
      </c>
      <c r="J50" s="234">
        <v>0</v>
      </c>
      <c r="K50" s="234">
        <v>0</v>
      </c>
      <c r="L50" s="234">
        <v>0</v>
      </c>
      <c r="M50" s="234">
        <v>0</v>
      </c>
      <c r="N50" s="234">
        <v>0</v>
      </c>
      <c r="O50" s="234">
        <v>0</v>
      </c>
      <c r="P50" s="234">
        <v>0</v>
      </c>
    </row>
    <row r="51" spans="1:16" ht="13.5" customHeight="1" x14ac:dyDescent="0.2">
      <c r="A51" s="55"/>
      <c r="B51" s="55"/>
      <c r="C51" s="55" t="s">
        <v>339</v>
      </c>
      <c r="D51" s="53" t="s">
        <v>261</v>
      </c>
      <c r="E51" s="56">
        <v>662</v>
      </c>
      <c r="F51" s="56">
        <v>662</v>
      </c>
      <c r="G51" s="57">
        <v>232</v>
      </c>
      <c r="H51" s="57">
        <v>240</v>
      </c>
      <c r="I51" s="57">
        <v>190</v>
      </c>
      <c r="J51" s="56">
        <v>0</v>
      </c>
      <c r="K51" s="56">
        <v>0</v>
      </c>
      <c r="L51" s="56">
        <v>0</v>
      </c>
      <c r="M51" s="56">
        <v>0</v>
      </c>
      <c r="N51" s="56">
        <v>0</v>
      </c>
      <c r="O51" s="56">
        <v>0</v>
      </c>
      <c r="P51" s="56">
        <v>0</v>
      </c>
    </row>
    <row r="52" spans="1:16" ht="13.5" customHeight="1" x14ac:dyDescent="0.2">
      <c r="A52" s="55"/>
      <c r="B52" s="55"/>
      <c r="C52" s="55" t="s">
        <v>339</v>
      </c>
      <c r="D52" s="53" t="s">
        <v>262</v>
      </c>
      <c r="E52" s="56">
        <v>585</v>
      </c>
      <c r="F52" s="56">
        <v>585</v>
      </c>
      <c r="G52" s="57">
        <v>208</v>
      </c>
      <c r="H52" s="57">
        <v>207</v>
      </c>
      <c r="I52" s="57">
        <v>170</v>
      </c>
      <c r="J52" s="56">
        <v>0</v>
      </c>
      <c r="K52" s="56">
        <v>0</v>
      </c>
      <c r="L52" s="56">
        <v>0</v>
      </c>
      <c r="M52" s="56">
        <v>0</v>
      </c>
      <c r="N52" s="56">
        <v>0</v>
      </c>
      <c r="O52" s="56">
        <v>0</v>
      </c>
      <c r="P52" s="56">
        <v>0</v>
      </c>
    </row>
    <row r="53" spans="1:16" ht="13.5" customHeight="1" x14ac:dyDescent="0.2">
      <c r="A53" s="232" t="s">
        <v>365</v>
      </c>
      <c r="B53" s="233" t="s">
        <v>111</v>
      </c>
      <c r="C53" s="233"/>
      <c r="D53" s="232"/>
      <c r="E53" s="234">
        <v>687</v>
      </c>
      <c r="F53" s="234">
        <v>687</v>
      </c>
      <c r="G53" s="234">
        <v>230</v>
      </c>
      <c r="H53" s="234">
        <v>225</v>
      </c>
      <c r="I53" s="234">
        <v>232</v>
      </c>
      <c r="J53" s="234">
        <v>0</v>
      </c>
      <c r="K53" s="234">
        <v>0</v>
      </c>
      <c r="L53" s="234">
        <v>0</v>
      </c>
      <c r="M53" s="234">
        <v>0</v>
      </c>
      <c r="N53" s="234">
        <v>0</v>
      </c>
      <c r="O53" s="234">
        <v>0</v>
      </c>
      <c r="P53" s="234">
        <v>0</v>
      </c>
    </row>
    <row r="54" spans="1:16" ht="13.5" customHeight="1" x14ac:dyDescent="0.2">
      <c r="A54" s="55"/>
      <c r="B54" s="55"/>
      <c r="C54" s="55" t="s">
        <v>339</v>
      </c>
      <c r="D54" s="53" t="s">
        <v>261</v>
      </c>
      <c r="E54" s="56">
        <v>401</v>
      </c>
      <c r="F54" s="56">
        <v>401</v>
      </c>
      <c r="G54" s="57">
        <v>140</v>
      </c>
      <c r="H54" s="57">
        <v>130</v>
      </c>
      <c r="I54" s="57">
        <v>131</v>
      </c>
      <c r="J54" s="56">
        <v>0</v>
      </c>
      <c r="K54" s="56">
        <v>0</v>
      </c>
      <c r="L54" s="56">
        <v>0</v>
      </c>
      <c r="M54" s="56">
        <v>0</v>
      </c>
      <c r="N54" s="56">
        <v>0</v>
      </c>
      <c r="O54" s="56">
        <v>0</v>
      </c>
      <c r="P54" s="56">
        <v>0</v>
      </c>
    </row>
    <row r="55" spans="1:16" ht="13.5" customHeight="1" x14ac:dyDescent="0.2">
      <c r="A55" s="55"/>
      <c r="B55" s="55"/>
      <c r="C55" s="55" t="s">
        <v>339</v>
      </c>
      <c r="D55" s="53" t="s">
        <v>262</v>
      </c>
      <c r="E55" s="56">
        <v>286</v>
      </c>
      <c r="F55" s="56">
        <v>286</v>
      </c>
      <c r="G55" s="57">
        <v>90</v>
      </c>
      <c r="H55" s="57">
        <v>95</v>
      </c>
      <c r="I55" s="57">
        <v>101</v>
      </c>
      <c r="J55" s="56">
        <v>0</v>
      </c>
      <c r="K55" s="56">
        <v>0</v>
      </c>
      <c r="L55" s="56">
        <v>0</v>
      </c>
      <c r="M55" s="56">
        <v>0</v>
      </c>
      <c r="N55" s="56">
        <v>0</v>
      </c>
      <c r="O55" s="56">
        <v>0</v>
      </c>
      <c r="P55" s="56">
        <v>0</v>
      </c>
    </row>
    <row r="56" spans="1:16" ht="13.5" customHeight="1" x14ac:dyDescent="0.2">
      <c r="A56" s="232" t="s">
        <v>365</v>
      </c>
      <c r="B56" s="233" t="s">
        <v>388</v>
      </c>
      <c r="C56" s="233"/>
      <c r="D56" s="232"/>
      <c r="E56" s="234">
        <v>943</v>
      </c>
      <c r="F56" s="234">
        <v>943</v>
      </c>
      <c r="G56" s="234">
        <v>333</v>
      </c>
      <c r="H56" s="234">
        <v>296</v>
      </c>
      <c r="I56" s="234">
        <v>314</v>
      </c>
      <c r="J56" s="234">
        <v>0</v>
      </c>
      <c r="K56" s="234">
        <v>0</v>
      </c>
      <c r="L56" s="234">
        <v>0</v>
      </c>
      <c r="M56" s="234">
        <v>0</v>
      </c>
      <c r="N56" s="234">
        <v>0</v>
      </c>
      <c r="O56" s="234">
        <v>0</v>
      </c>
      <c r="P56" s="234">
        <v>0</v>
      </c>
    </row>
    <row r="57" spans="1:16" ht="13.5" customHeight="1" x14ac:dyDescent="0.2">
      <c r="A57" s="55"/>
      <c r="B57" s="55"/>
      <c r="C57" s="55" t="s">
        <v>339</v>
      </c>
      <c r="D57" s="53" t="s">
        <v>261</v>
      </c>
      <c r="E57" s="56">
        <v>582</v>
      </c>
      <c r="F57" s="56">
        <v>582</v>
      </c>
      <c r="G57" s="57">
        <v>215</v>
      </c>
      <c r="H57" s="57">
        <v>187</v>
      </c>
      <c r="I57" s="57">
        <v>180</v>
      </c>
      <c r="J57" s="56">
        <v>0</v>
      </c>
      <c r="K57" s="56">
        <v>0</v>
      </c>
      <c r="L57" s="56">
        <v>0</v>
      </c>
      <c r="M57" s="56">
        <v>0</v>
      </c>
      <c r="N57" s="56">
        <v>0</v>
      </c>
      <c r="O57" s="56">
        <v>0</v>
      </c>
      <c r="P57" s="56">
        <v>0</v>
      </c>
    </row>
    <row r="58" spans="1:16" ht="13.5" customHeight="1" x14ac:dyDescent="0.2">
      <c r="A58" s="55"/>
      <c r="B58" s="55"/>
      <c r="C58" s="55" t="s">
        <v>339</v>
      </c>
      <c r="D58" s="53" t="s">
        <v>262</v>
      </c>
      <c r="E58" s="56">
        <v>361</v>
      </c>
      <c r="F58" s="56">
        <v>361</v>
      </c>
      <c r="G58" s="57">
        <v>118</v>
      </c>
      <c r="H58" s="57">
        <v>109</v>
      </c>
      <c r="I58" s="57">
        <v>134</v>
      </c>
      <c r="J58" s="56">
        <v>0</v>
      </c>
      <c r="K58" s="56">
        <v>0</v>
      </c>
      <c r="L58" s="56">
        <v>0</v>
      </c>
      <c r="M58" s="56">
        <v>0</v>
      </c>
      <c r="N58" s="56">
        <v>0</v>
      </c>
      <c r="O58" s="56">
        <v>0</v>
      </c>
      <c r="P58" s="56">
        <v>0</v>
      </c>
    </row>
    <row r="59" spans="1:16" ht="13.5" customHeight="1" x14ac:dyDescent="0.2">
      <c r="A59" s="232" t="s">
        <v>365</v>
      </c>
      <c r="B59" s="233" t="s">
        <v>110</v>
      </c>
      <c r="C59" s="233"/>
      <c r="D59" s="232"/>
      <c r="E59" s="234">
        <v>775</v>
      </c>
      <c r="F59" s="234">
        <v>775</v>
      </c>
      <c r="G59" s="234">
        <v>268</v>
      </c>
      <c r="H59" s="234">
        <v>244</v>
      </c>
      <c r="I59" s="234">
        <v>263</v>
      </c>
      <c r="J59" s="234">
        <v>0</v>
      </c>
      <c r="K59" s="234">
        <v>0</v>
      </c>
      <c r="L59" s="234">
        <v>0</v>
      </c>
      <c r="M59" s="234">
        <v>0</v>
      </c>
      <c r="N59" s="234">
        <v>0</v>
      </c>
      <c r="O59" s="234">
        <v>0</v>
      </c>
      <c r="P59" s="234">
        <v>0</v>
      </c>
    </row>
    <row r="60" spans="1:16" ht="13.5" customHeight="1" x14ac:dyDescent="0.2">
      <c r="A60" s="55"/>
      <c r="B60" s="55"/>
      <c r="C60" s="55" t="s">
        <v>339</v>
      </c>
      <c r="D60" s="53" t="s">
        <v>261</v>
      </c>
      <c r="E60" s="56">
        <v>508</v>
      </c>
      <c r="F60" s="56">
        <v>508</v>
      </c>
      <c r="G60" s="57">
        <v>182</v>
      </c>
      <c r="H60" s="57">
        <v>162</v>
      </c>
      <c r="I60" s="57">
        <v>164</v>
      </c>
      <c r="J60" s="56">
        <v>0</v>
      </c>
      <c r="K60" s="56">
        <v>0</v>
      </c>
      <c r="L60" s="56">
        <v>0</v>
      </c>
      <c r="M60" s="56">
        <v>0</v>
      </c>
      <c r="N60" s="56">
        <v>0</v>
      </c>
      <c r="O60" s="56">
        <v>0</v>
      </c>
      <c r="P60" s="56">
        <v>0</v>
      </c>
    </row>
    <row r="61" spans="1:16" ht="13.5" customHeight="1" x14ac:dyDescent="0.2">
      <c r="A61" s="55"/>
      <c r="B61" s="55"/>
      <c r="C61" s="55" t="s">
        <v>339</v>
      </c>
      <c r="D61" s="53" t="s">
        <v>262</v>
      </c>
      <c r="E61" s="56">
        <v>267</v>
      </c>
      <c r="F61" s="56">
        <v>267</v>
      </c>
      <c r="G61" s="57">
        <v>86</v>
      </c>
      <c r="H61" s="57">
        <v>82</v>
      </c>
      <c r="I61" s="57">
        <v>99</v>
      </c>
      <c r="J61" s="56">
        <v>0</v>
      </c>
      <c r="K61" s="56">
        <v>0</v>
      </c>
      <c r="L61" s="56">
        <v>0</v>
      </c>
      <c r="M61" s="56">
        <v>0</v>
      </c>
      <c r="N61" s="56">
        <v>0</v>
      </c>
      <c r="O61" s="56">
        <v>0</v>
      </c>
      <c r="P61" s="56">
        <v>0</v>
      </c>
    </row>
    <row r="62" spans="1:16" ht="13.5" customHeight="1" x14ac:dyDescent="0.2">
      <c r="A62" s="232" t="s">
        <v>365</v>
      </c>
      <c r="B62" s="233" t="s">
        <v>331</v>
      </c>
      <c r="C62" s="233"/>
      <c r="D62" s="232"/>
      <c r="E62" s="234">
        <v>796</v>
      </c>
      <c r="F62" s="234">
        <v>796</v>
      </c>
      <c r="G62" s="234">
        <v>274</v>
      </c>
      <c r="H62" s="234">
        <v>242</v>
      </c>
      <c r="I62" s="234">
        <v>280</v>
      </c>
      <c r="J62" s="234">
        <v>0</v>
      </c>
      <c r="K62" s="234">
        <v>0</v>
      </c>
      <c r="L62" s="234">
        <v>0</v>
      </c>
      <c r="M62" s="234">
        <v>0</v>
      </c>
      <c r="N62" s="234">
        <v>0</v>
      </c>
      <c r="O62" s="234">
        <v>0</v>
      </c>
      <c r="P62" s="234">
        <v>0</v>
      </c>
    </row>
    <row r="63" spans="1:16" ht="13.5" customHeight="1" x14ac:dyDescent="0.2">
      <c r="A63" s="55"/>
      <c r="B63" s="55"/>
      <c r="C63" s="55" t="s">
        <v>339</v>
      </c>
      <c r="D63" s="53" t="s">
        <v>261</v>
      </c>
      <c r="E63" s="56">
        <v>420</v>
      </c>
      <c r="F63" s="56">
        <v>420</v>
      </c>
      <c r="G63" s="57">
        <v>149</v>
      </c>
      <c r="H63" s="57">
        <v>127</v>
      </c>
      <c r="I63" s="57">
        <v>144</v>
      </c>
      <c r="J63" s="56">
        <v>0</v>
      </c>
      <c r="K63" s="56">
        <v>0</v>
      </c>
      <c r="L63" s="56">
        <v>0</v>
      </c>
      <c r="M63" s="56">
        <v>0</v>
      </c>
      <c r="N63" s="56">
        <v>0</v>
      </c>
      <c r="O63" s="56">
        <v>0</v>
      </c>
      <c r="P63" s="56">
        <v>0</v>
      </c>
    </row>
    <row r="64" spans="1:16" ht="13.5" customHeight="1" x14ac:dyDescent="0.2">
      <c r="A64" s="55"/>
      <c r="B64" s="55"/>
      <c r="C64" s="55" t="s">
        <v>339</v>
      </c>
      <c r="D64" s="53" t="s">
        <v>262</v>
      </c>
      <c r="E64" s="56">
        <v>376</v>
      </c>
      <c r="F64" s="56">
        <v>376</v>
      </c>
      <c r="G64" s="57">
        <v>125</v>
      </c>
      <c r="H64" s="57">
        <v>115</v>
      </c>
      <c r="I64" s="57">
        <v>136</v>
      </c>
      <c r="J64" s="56">
        <v>0</v>
      </c>
      <c r="K64" s="56">
        <v>0</v>
      </c>
      <c r="L64" s="56">
        <v>0</v>
      </c>
      <c r="M64" s="56">
        <v>0</v>
      </c>
      <c r="N64" s="56">
        <v>0</v>
      </c>
      <c r="O64" s="56">
        <v>0</v>
      </c>
      <c r="P64" s="56">
        <v>0</v>
      </c>
    </row>
    <row r="65" spans="1:16" ht="13.5" customHeight="1" x14ac:dyDescent="0.2">
      <c r="A65" s="232" t="s">
        <v>365</v>
      </c>
      <c r="B65" s="233" t="s">
        <v>152</v>
      </c>
      <c r="C65" s="233"/>
      <c r="D65" s="232"/>
      <c r="E65" s="234">
        <v>367</v>
      </c>
      <c r="F65" s="234">
        <v>367</v>
      </c>
      <c r="G65" s="234">
        <v>121</v>
      </c>
      <c r="H65" s="234">
        <v>119</v>
      </c>
      <c r="I65" s="234">
        <v>127</v>
      </c>
      <c r="J65" s="234">
        <v>0</v>
      </c>
      <c r="K65" s="234">
        <v>0</v>
      </c>
      <c r="L65" s="234">
        <v>0</v>
      </c>
      <c r="M65" s="234">
        <v>0</v>
      </c>
      <c r="N65" s="234">
        <v>0</v>
      </c>
      <c r="O65" s="234">
        <v>0</v>
      </c>
      <c r="P65" s="234">
        <v>0</v>
      </c>
    </row>
    <row r="66" spans="1:16" ht="13.5" customHeight="1" x14ac:dyDescent="0.2">
      <c r="A66" s="55"/>
      <c r="B66" s="55"/>
      <c r="C66" s="55" t="s">
        <v>339</v>
      </c>
      <c r="D66" s="53" t="s">
        <v>261</v>
      </c>
      <c r="E66" s="56">
        <v>367</v>
      </c>
      <c r="F66" s="56">
        <v>367</v>
      </c>
      <c r="G66" s="57">
        <v>121</v>
      </c>
      <c r="H66" s="57">
        <v>119</v>
      </c>
      <c r="I66" s="57">
        <v>127</v>
      </c>
      <c r="J66" s="56">
        <v>0</v>
      </c>
      <c r="K66" s="56">
        <v>0</v>
      </c>
      <c r="L66" s="56">
        <v>0</v>
      </c>
      <c r="M66" s="56">
        <v>0</v>
      </c>
      <c r="N66" s="56">
        <v>0</v>
      </c>
      <c r="O66" s="56">
        <v>0</v>
      </c>
      <c r="P66" s="56">
        <v>0</v>
      </c>
    </row>
    <row r="67" spans="1:16" ht="13.5" customHeight="1" x14ac:dyDescent="0.2">
      <c r="A67" s="55"/>
      <c r="B67" s="55"/>
      <c r="C67" s="55" t="s">
        <v>330</v>
      </c>
      <c r="D67" s="53" t="s">
        <v>521</v>
      </c>
      <c r="E67" s="56">
        <v>0</v>
      </c>
      <c r="F67" s="56">
        <v>0</v>
      </c>
      <c r="G67" s="56">
        <v>0</v>
      </c>
      <c r="H67" s="56">
        <v>0</v>
      </c>
      <c r="I67" s="56">
        <v>0</v>
      </c>
      <c r="J67" s="56">
        <v>0</v>
      </c>
      <c r="K67" s="56">
        <v>0</v>
      </c>
      <c r="L67" s="56">
        <v>0</v>
      </c>
      <c r="M67" s="56">
        <v>0</v>
      </c>
      <c r="N67" s="56">
        <v>0</v>
      </c>
      <c r="O67" s="56">
        <v>0</v>
      </c>
      <c r="P67" s="56">
        <v>0</v>
      </c>
    </row>
    <row r="68" spans="1:16" ht="13.5" customHeight="1" x14ac:dyDescent="0.2">
      <c r="A68" s="232" t="s">
        <v>365</v>
      </c>
      <c r="B68" s="233" t="s">
        <v>109</v>
      </c>
      <c r="C68" s="233"/>
      <c r="D68" s="232"/>
      <c r="E68" s="234">
        <v>952</v>
      </c>
      <c r="F68" s="234">
        <v>952</v>
      </c>
      <c r="G68" s="234">
        <v>312</v>
      </c>
      <c r="H68" s="234">
        <v>312</v>
      </c>
      <c r="I68" s="234">
        <v>328</v>
      </c>
      <c r="J68" s="234">
        <v>0</v>
      </c>
      <c r="K68" s="234">
        <v>0</v>
      </c>
      <c r="L68" s="234">
        <v>0</v>
      </c>
      <c r="M68" s="234">
        <v>0</v>
      </c>
      <c r="N68" s="234">
        <v>0</v>
      </c>
      <c r="O68" s="234">
        <v>0</v>
      </c>
      <c r="P68" s="234">
        <v>0</v>
      </c>
    </row>
    <row r="69" spans="1:16" ht="13.5" customHeight="1" x14ac:dyDescent="0.2">
      <c r="A69" s="55"/>
      <c r="B69" s="55"/>
      <c r="C69" s="55" t="s">
        <v>339</v>
      </c>
      <c r="D69" s="53" t="s">
        <v>261</v>
      </c>
      <c r="E69" s="56">
        <v>486</v>
      </c>
      <c r="F69" s="56">
        <v>486</v>
      </c>
      <c r="G69" s="57">
        <v>152</v>
      </c>
      <c r="H69" s="57">
        <v>152</v>
      </c>
      <c r="I69" s="57">
        <v>182</v>
      </c>
      <c r="J69" s="56">
        <v>0</v>
      </c>
      <c r="K69" s="56">
        <v>0</v>
      </c>
      <c r="L69" s="56">
        <v>0</v>
      </c>
      <c r="M69" s="56">
        <v>0</v>
      </c>
      <c r="N69" s="56">
        <v>0</v>
      </c>
      <c r="O69" s="56">
        <v>0</v>
      </c>
      <c r="P69" s="56">
        <v>0</v>
      </c>
    </row>
    <row r="70" spans="1:16" ht="13.5" customHeight="1" x14ac:dyDescent="0.2">
      <c r="A70" s="55"/>
      <c r="B70" s="55"/>
      <c r="C70" s="55" t="s">
        <v>339</v>
      </c>
      <c r="D70" s="53" t="s">
        <v>262</v>
      </c>
      <c r="E70" s="56">
        <v>466</v>
      </c>
      <c r="F70" s="56">
        <v>466</v>
      </c>
      <c r="G70" s="57">
        <v>160</v>
      </c>
      <c r="H70" s="57">
        <v>160</v>
      </c>
      <c r="I70" s="57">
        <v>146</v>
      </c>
      <c r="J70" s="56">
        <v>0</v>
      </c>
      <c r="K70" s="56">
        <v>0</v>
      </c>
      <c r="L70" s="56">
        <v>0</v>
      </c>
      <c r="M70" s="56">
        <v>0</v>
      </c>
      <c r="N70" s="56">
        <v>0</v>
      </c>
      <c r="O70" s="56">
        <v>0</v>
      </c>
      <c r="P70" s="56">
        <v>0</v>
      </c>
    </row>
    <row r="71" spans="1:16" ht="13.5" customHeight="1" x14ac:dyDescent="0.2">
      <c r="A71" s="232" t="s">
        <v>365</v>
      </c>
      <c r="B71" s="233" t="s">
        <v>454</v>
      </c>
      <c r="C71" s="233"/>
      <c r="D71" s="232"/>
      <c r="E71" s="234">
        <v>920</v>
      </c>
      <c r="F71" s="234">
        <v>920</v>
      </c>
      <c r="G71" s="234">
        <v>264</v>
      </c>
      <c r="H71" s="234">
        <v>302</v>
      </c>
      <c r="I71" s="234">
        <v>354</v>
      </c>
      <c r="J71" s="234">
        <v>0</v>
      </c>
      <c r="K71" s="234">
        <v>0</v>
      </c>
      <c r="L71" s="234">
        <v>0</v>
      </c>
      <c r="M71" s="234">
        <v>0</v>
      </c>
      <c r="N71" s="234">
        <v>0</v>
      </c>
      <c r="O71" s="234">
        <v>0</v>
      </c>
      <c r="P71" s="234">
        <v>0</v>
      </c>
    </row>
    <row r="72" spans="1:16" ht="13.5" customHeight="1" x14ac:dyDescent="0.2">
      <c r="A72" s="55"/>
      <c r="B72" s="55"/>
      <c r="C72" s="55" t="s">
        <v>339</v>
      </c>
      <c r="D72" s="53" t="s">
        <v>261</v>
      </c>
      <c r="E72" s="56">
        <v>456</v>
      </c>
      <c r="F72" s="56">
        <v>456</v>
      </c>
      <c r="G72" s="57">
        <v>130</v>
      </c>
      <c r="H72" s="57">
        <v>149</v>
      </c>
      <c r="I72" s="57">
        <v>177</v>
      </c>
      <c r="J72" s="56">
        <v>0</v>
      </c>
      <c r="K72" s="56">
        <v>0</v>
      </c>
      <c r="L72" s="56">
        <v>0</v>
      </c>
      <c r="M72" s="56">
        <v>0</v>
      </c>
      <c r="N72" s="56">
        <v>0</v>
      </c>
      <c r="O72" s="56">
        <v>0</v>
      </c>
      <c r="P72" s="56">
        <v>0</v>
      </c>
    </row>
    <row r="73" spans="1:16" ht="13.5" customHeight="1" x14ac:dyDescent="0.2">
      <c r="A73" s="55"/>
      <c r="B73" s="55"/>
      <c r="C73" s="55" t="s">
        <v>339</v>
      </c>
      <c r="D73" s="53" t="s">
        <v>262</v>
      </c>
      <c r="E73" s="56">
        <v>349</v>
      </c>
      <c r="F73" s="56">
        <v>349</v>
      </c>
      <c r="G73" s="57">
        <v>102</v>
      </c>
      <c r="H73" s="57">
        <v>117</v>
      </c>
      <c r="I73" s="57">
        <v>130</v>
      </c>
      <c r="J73" s="56">
        <v>0</v>
      </c>
      <c r="K73" s="56">
        <v>0</v>
      </c>
      <c r="L73" s="56">
        <v>0</v>
      </c>
      <c r="M73" s="56">
        <v>0</v>
      </c>
      <c r="N73" s="56">
        <v>0</v>
      </c>
      <c r="O73" s="56">
        <v>0</v>
      </c>
      <c r="P73" s="56">
        <v>0</v>
      </c>
    </row>
    <row r="74" spans="1:16" ht="13.5" customHeight="1" x14ac:dyDescent="0.2">
      <c r="A74" s="55"/>
      <c r="B74" s="55"/>
      <c r="C74" s="55" t="s">
        <v>504</v>
      </c>
      <c r="D74" s="53" t="s">
        <v>261</v>
      </c>
      <c r="E74" s="56">
        <v>72</v>
      </c>
      <c r="F74" s="56">
        <v>72</v>
      </c>
      <c r="G74" s="57">
        <v>18</v>
      </c>
      <c r="H74" s="57">
        <v>25</v>
      </c>
      <c r="I74" s="57">
        <v>29</v>
      </c>
      <c r="J74" s="56">
        <v>0</v>
      </c>
      <c r="K74" s="56">
        <v>0</v>
      </c>
      <c r="L74" s="56">
        <v>0</v>
      </c>
      <c r="M74" s="56">
        <v>0</v>
      </c>
      <c r="N74" s="56">
        <v>0</v>
      </c>
      <c r="O74" s="56">
        <v>0</v>
      </c>
      <c r="P74" s="56">
        <v>0</v>
      </c>
    </row>
    <row r="75" spans="1:16" ht="13.5" customHeight="1" x14ac:dyDescent="0.2">
      <c r="A75" s="55"/>
      <c r="B75" s="55"/>
      <c r="C75" s="55" t="s">
        <v>504</v>
      </c>
      <c r="D75" s="53" t="s">
        <v>262</v>
      </c>
      <c r="E75" s="56">
        <v>43</v>
      </c>
      <c r="F75" s="56">
        <v>43</v>
      </c>
      <c r="G75" s="57">
        <v>14</v>
      </c>
      <c r="H75" s="57">
        <v>11</v>
      </c>
      <c r="I75" s="57">
        <v>18</v>
      </c>
      <c r="J75" s="56">
        <v>0</v>
      </c>
      <c r="K75" s="56">
        <v>0</v>
      </c>
      <c r="L75" s="56">
        <v>0</v>
      </c>
      <c r="M75" s="56">
        <v>0</v>
      </c>
      <c r="N75" s="56">
        <v>0</v>
      </c>
      <c r="O75" s="56">
        <v>0</v>
      </c>
      <c r="P75" s="56">
        <v>0</v>
      </c>
    </row>
    <row r="76" spans="1:16" ht="13.5" customHeight="1" x14ac:dyDescent="0.2">
      <c r="A76" s="232" t="s">
        <v>365</v>
      </c>
      <c r="B76" s="233" t="s">
        <v>538</v>
      </c>
      <c r="C76" s="233"/>
      <c r="D76" s="232"/>
      <c r="E76" s="234">
        <v>478</v>
      </c>
      <c r="F76" s="234">
        <v>478</v>
      </c>
      <c r="G76" s="234">
        <v>143</v>
      </c>
      <c r="H76" s="234">
        <v>194</v>
      </c>
      <c r="I76" s="234">
        <v>141</v>
      </c>
      <c r="J76" s="234">
        <v>0</v>
      </c>
      <c r="K76" s="234">
        <v>0</v>
      </c>
      <c r="L76" s="234">
        <v>0</v>
      </c>
      <c r="M76" s="234">
        <v>0</v>
      </c>
      <c r="N76" s="234">
        <v>0</v>
      </c>
      <c r="O76" s="234">
        <v>0</v>
      </c>
      <c r="P76" s="234">
        <v>0</v>
      </c>
    </row>
    <row r="77" spans="1:16" ht="13.5" customHeight="1" x14ac:dyDescent="0.2">
      <c r="A77" s="55"/>
      <c r="B77" s="55"/>
      <c r="C77" s="55" t="s">
        <v>339</v>
      </c>
      <c r="D77" s="53" t="s">
        <v>261</v>
      </c>
      <c r="E77" s="56">
        <v>146</v>
      </c>
      <c r="F77" s="56">
        <v>146</v>
      </c>
      <c r="G77" s="57">
        <v>45</v>
      </c>
      <c r="H77" s="57">
        <v>65</v>
      </c>
      <c r="I77" s="57">
        <v>36</v>
      </c>
      <c r="J77" s="56">
        <v>0</v>
      </c>
      <c r="K77" s="56">
        <v>0</v>
      </c>
      <c r="L77" s="56">
        <v>0</v>
      </c>
      <c r="M77" s="56">
        <v>0</v>
      </c>
      <c r="N77" s="56">
        <v>0</v>
      </c>
      <c r="O77" s="56">
        <v>0</v>
      </c>
      <c r="P77" s="56">
        <v>0</v>
      </c>
    </row>
    <row r="78" spans="1:16" ht="13.5" customHeight="1" x14ac:dyDescent="0.2">
      <c r="A78" s="55"/>
      <c r="B78" s="55"/>
      <c r="C78" s="55" t="s">
        <v>339</v>
      </c>
      <c r="D78" s="53" t="s">
        <v>262</v>
      </c>
      <c r="E78" s="56">
        <v>238</v>
      </c>
      <c r="F78" s="56">
        <v>238</v>
      </c>
      <c r="G78" s="57">
        <v>76</v>
      </c>
      <c r="H78" s="57">
        <v>93</v>
      </c>
      <c r="I78" s="57">
        <v>69</v>
      </c>
      <c r="J78" s="56">
        <v>0</v>
      </c>
      <c r="K78" s="56">
        <v>0</v>
      </c>
      <c r="L78" s="56">
        <v>0</v>
      </c>
      <c r="M78" s="56">
        <v>0</v>
      </c>
      <c r="N78" s="56">
        <v>0</v>
      </c>
      <c r="O78" s="56">
        <v>0</v>
      </c>
      <c r="P78" s="56">
        <v>0</v>
      </c>
    </row>
    <row r="79" spans="1:16" ht="13.5" customHeight="1" x14ac:dyDescent="0.2">
      <c r="A79" s="55"/>
      <c r="B79" s="55"/>
      <c r="C79" s="55" t="s">
        <v>509</v>
      </c>
      <c r="D79" s="53" t="s">
        <v>261</v>
      </c>
      <c r="E79" s="56">
        <v>27</v>
      </c>
      <c r="F79" s="56">
        <v>27</v>
      </c>
      <c r="G79" s="57">
        <v>4</v>
      </c>
      <c r="H79" s="57">
        <v>12</v>
      </c>
      <c r="I79" s="57">
        <v>11</v>
      </c>
      <c r="J79" s="56">
        <v>0</v>
      </c>
      <c r="K79" s="56">
        <v>0</v>
      </c>
      <c r="L79" s="56">
        <v>0</v>
      </c>
      <c r="M79" s="56">
        <v>0</v>
      </c>
      <c r="N79" s="56">
        <v>0</v>
      </c>
      <c r="O79" s="56">
        <v>0</v>
      </c>
      <c r="P79" s="56">
        <v>0</v>
      </c>
    </row>
    <row r="80" spans="1:16" ht="13.5" customHeight="1" x14ac:dyDescent="0.2">
      <c r="A80" s="55"/>
      <c r="B80" s="54"/>
      <c r="C80" s="55" t="s">
        <v>509</v>
      </c>
      <c r="D80" s="53" t="s">
        <v>262</v>
      </c>
      <c r="E80" s="56">
        <v>67</v>
      </c>
      <c r="F80" s="56">
        <v>67</v>
      </c>
      <c r="G80" s="57">
        <v>18</v>
      </c>
      <c r="H80" s="57">
        <v>24</v>
      </c>
      <c r="I80" s="57">
        <v>25</v>
      </c>
      <c r="J80" s="56">
        <v>0</v>
      </c>
      <c r="K80" s="56">
        <v>0</v>
      </c>
      <c r="L80" s="56">
        <v>0</v>
      </c>
      <c r="M80" s="56">
        <v>0</v>
      </c>
      <c r="N80" s="56">
        <v>0</v>
      </c>
      <c r="O80" s="56">
        <v>0</v>
      </c>
      <c r="P80" s="56">
        <v>0</v>
      </c>
    </row>
    <row r="81" spans="1:16" ht="13.5" customHeight="1" x14ac:dyDescent="0.2">
      <c r="A81" s="232" t="s">
        <v>365</v>
      </c>
      <c r="B81" s="233" t="s">
        <v>151</v>
      </c>
      <c r="C81" s="233"/>
      <c r="D81" s="232"/>
      <c r="E81" s="234">
        <v>1067</v>
      </c>
      <c r="F81" s="234">
        <v>1067</v>
      </c>
      <c r="G81" s="234">
        <v>351</v>
      </c>
      <c r="H81" s="234">
        <v>390</v>
      </c>
      <c r="I81" s="234">
        <v>326</v>
      </c>
      <c r="J81" s="234">
        <v>0</v>
      </c>
      <c r="K81" s="234">
        <v>0</v>
      </c>
      <c r="L81" s="234">
        <v>0</v>
      </c>
      <c r="M81" s="234">
        <v>0</v>
      </c>
      <c r="N81" s="234">
        <v>0</v>
      </c>
      <c r="O81" s="234">
        <v>0</v>
      </c>
      <c r="P81" s="234">
        <v>0</v>
      </c>
    </row>
    <row r="82" spans="1:16" ht="13.5" customHeight="1" x14ac:dyDescent="0.2">
      <c r="A82" s="55"/>
      <c r="B82" s="55"/>
      <c r="C82" s="55" t="s">
        <v>339</v>
      </c>
      <c r="D82" s="53" t="s">
        <v>261</v>
      </c>
      <c r="E82" s="56">
        <v>578</v>
      </c>
      <c r="F82" s="56">
        <v>578</v>
      </c>
      <c r="G82" s="57">
        <v>184</v>
      </c>
      <c r="H82" s="57">
        <v>220</v>
      </c>
      <c r="I82" s="57">
        <v>174</v>
      </c>
      <c r="J82" s="56">
        <v>0</v>
      </c>
      <c r="K82" s="56">
        <v>0</v>
      </c>
      <c r="L82" s="56">
        <v>0</v>
      </c>
      <c r="M82" s="56">
        <v>0</v>
      </c>
      <c r="N82" s="56">
        <v>0</v>
      </c>
      <c r="O82" s="56">
        <v>0</v>
      </c>
      <c r="P82" s="56">
        <v>0</v>
      </c>
    </row>
    <row r="83" spans="1:16" ht="13.5" customHeight="1" x14ac:dyDescent="0.2">
      <c r="A83" s="55"/>
      <c r="B83" s="55"/>
      <c r="C83" s="55" t="s">
        <v>339</v>
      </c>
      <c r="D83" s="53" t="s">
        <v>262</v>
      </c>
      <c r="E83" s="56">
        <v>489</v>
      </c>
      <c r="F83" s="56">
        <v>489</v>
      </c>
      <c r="G83" s="57">
        <v>167</v>
      </c>
      <c r="H83" s="57">
        <v>170</v>
      </c>
      <c r="I83" s="57">
        <v>152</v>
      </c>
      <c r="J83" s="56">
        <v>0</v>
      </c>
      <c r="K83" s="56">
        <v>0</v>
      </c>
      <c r="L83" s="56">
        <v>0</v>
      </c>
      <c r="M83" s="56">
        <v>0</v>
      </c>
      <c r="N83" s="56">
        <v>0</v>
      </c>
      <c r="O83" s="56">
        <v>0</v>
      </c>
      <c r="P83" s="56">
        <v>0</v>
      </c>
    </row>
    <row r="84" spans="1:16" ht="13.5" customHeight="1" x14ac:dyDescent="0.2">
      <c r="A84" s="235" t="s">
        <v>387</v>
      </c>
      <c r="B84" s="235">
        <v>22</v>
      </c>
      <c r="C84" s="235"/>
      <c r="D84" s="235"/>
      <c r="E84" s="236">
        <v>18243</v>
      </c>
      <c r="F84" s="236">
        <v>18243</v>
      </c>
      <c r="G84" s="236">
        <v>6342</v>
      </c>
      <c r="H84" s="236">
        <v>6012</v>
      </c>
      <c r="I84" s="236">
        <v>5889</v>
      </c>
      <c r="J84" s="236">
        <v>0</v>
      </c>
      <c r="K84" s="236">
        <v>0</v>
      </c>
      <c r="L84" s="236">
        <v>0</v>
      </c>
      <c r="M84" s="236">
        <v>0</v>
      </c>
      <c r="N84" s="236">
        <v>0</v>
      </c>
      <c r="O84" s="236">
        <v>0</v>
      </c>
      <c r="P84" s="236">
        <v>0</v>
      </c>
    </row>
    <row r="85" spans="1:16" ht="13.5" customHeight="1" x14ac:dyDescent="0.2">
      <c r="A85" s="232" t="s">
        <v>379</v>
      </c>
      <c r="B85" s="233" t="s">
        <v>121</v>
      </c>
      <c r="C85" s="233"/>
      <c r="D85" s="232"/>
      <c r="E85" s="234">
        <v>203</v>
      </c>
      <c r="F85" s="234">
        <v>203</v>
      </c>
      <c r="G85" s="234">
        <v>72</v>
      </c>
      <c r="H85" s="234">
        <v>56</v>
      </c>
      <c r="I85" s="234">
        <v>75</v>
      </c>
      <c r="J85" s="234">
        <v>0</v>
      </c>
      <c r="K85" s="234">
        <v>0</v>
      </c>
      <c r="L85" s="234">
        <v>0</v>
      </c>
      <c r="M85" s="234">
        <v>0</v>
      </c>
      <c r="N85" s="234">
        <v>0</v>
      </c>
      <c r="O85" s="234">
        <v>0</v>
      </c>
      <c r="P85" s="234">
        <v>0</v>
      </c>
    </row>
    <row r="86" spans="1:16" ht="13.5" customHeight="1" x14ac:dyDescent="0.2">
      <c r="A86" s="55"/>
      <c r="B86" s="55"/>
      <c r="C86" s="55" t="s">
        <v>339</v>
      </c>
      <c r="D86" s="53" t="s">
        <v>261</v>
      </c>
      <c r="E86" s="56">
        <v>152</v>
      </c>
      <c r="F86" s="56">
        <v>152</v>
      </c>
      <c r="G86" s="57">
        <v>51</v>
      </c>
      <c r="H86" s="57">
        <v>45</v>
      </c>
      <c r="I86" s="57">
        <v>56</v>
      </c>
      <c r="J86" s="56">
        <v>0</v>
      </c>
      <c r="K86" s="56">
        <v>0</v>
      </c>
      <c r="L86" s="56">
        <v>0</v>
      </c>
      <c r="M86" s="56">
        <v>0</v>
      </c>
      <c r="N86" s="56">
        <v>0</v>
      </c>
      <c r="O86" s="56">
        <v>0</v>
      </c>
      <c r="P86" s="56">
        <v>0</v>
      </c>
    </row>
    <row r="87" spans="1:16" ht="13.5" customHeight="1" x14ac:dyDescent="0.2">
      <c r="A87" s="55"/>
      <c r="B87" s="55"/>
      <c r="C87" s="55" t="s">
        <v>339</v>
      </c>
      <c r="D87" s="53" t="s">
        <v>262</v>
      </c>
      <c r="E87" s="56">
        <v>51</v>
      </c>
      <c r="F87" s="56">
        <v>51</v>
      </c>
      <c r="G87" s="57">
        <v>21</v>
      </c>
      <c r="H87" s="57">
        <v>11</v>
      </c>
      <c r="I87" s="57">
        <v>19</v>
      </c>
      <c r="J87" s="56">
        <v>0</v>
      </c>
      <c r="K87" s="56">
        <v>0</v>
      </c>
      <c r="L87" s="56">
        <v>0</v>
      </c>
      <c r="M87" s="56">
        <v>0</v>
      </c>
      <c r="N87" s="56">
        <v>0</v>
      </c>
      <c r="O87" s="56">
        <v>0</v>
      </c>
      <c r="P87" s="56">
        <v>0</v>
      </c>
    </row>
    <row r="88" spans="1:16" ht="13.5" customHeight="1" x14ac:dyDescent="0.2">
      <c r="A88" s="232" t="s">
        <v>379</v>
      </c>
      <c r="B88" s="233" t="s">
        <v>455</v>
      </c>
      <c r="C88" s="233"/>
      <c r="D88" s="232"/>
      <c r="E88" s="234">
        <v>262</v>
      </c>
      <c r="F88" s="234">
        <v>262</v>
      </c>
      <c r="G88" s="234">
        <v>88</v>
      </c>
      <c r="H88" s="234">
        <v>75</v>
      </c>
      <c r="I88" s="234">
        <v>99</v>
      </c>
      <c r="J88" s="234">
        <v>0</v>
      </c>
      <c r="K88" s="234">
        <v>0</v>
      </c>
      <c r="L88" s="234">
        <v>0</v>
      </c>
      <c r="M88" s="234">
        <v>0</v>
      </c>
      <c r="N88" s="234">
        <v>0</v>
      </c>
      <c r="O88" s="234">
        <v>0</v>
      </c>
      <c r="P88" s="234">
        <v>0</v>
      </c>
    </row>
    <row r="89" spans="1:16" ht="13.5" customHeight="1" x14ac:dyDescent="0.2">
      <c r="A89" s="55"/>
      <c r="B89" s="55"/>
      <c r="C89" s="55" t="s">
        <v>339</v>
      </c>
      <c r="D89" s="53" t="s">
        <v>261</v>
      </c>
      <c r="E89" s="56">
        <v>110</v>
      </c>
      <c r="F89" s="56">
        <v>110</v>
      </c>
      <c r="G89" s="57">
        <v>36</v>
      </c>
      <c r="H89" s="57">
        <v>31</v>
      </c>
      <c r="I89" s="57">
        <v>43</v>
      </c>
      <c r="J89" s="56">
        <v>0</v>
      </c>
      <c r="K89" s="56">
        <v>0</v>
      </c>
      <c r="L89" s="56">
        <v>0</v>
      </c>
      <c r="M89" s="56">
        <v>0</v>
      </c>
      <c r="N89" s="56">
        <v>0</v>
      </c>
      <c r="O89" s="56">
        <v>0</v>
      </c>
      <c r="P89" s="56">
        <v>0</v>
      </c>
    </row>
    <row r="90" spans="1:16" ht="13.5" customHeight="1" x14ac:dyDescent="0.2">
      <c r="A90" s="55"/>
      <c r="B90" s="55"/>
      <c r="C90" s="55" t="s">
        <v>339</v>
      </c>
      <c r="D90" s="53" t="s">
        <v>262</v>
      </c>
      <c r="E90" s="56">
        <v>152</v>
      </c>
      <c r="F90" s="56">
        <v>152</v>
      </c>
      <c r="G90" s="57">
        <v>52</v>
      </c>
      <c r="H90" s="57">
        <v>44</v>
      </c>
      <c r="I90" s="57">
        <v>56</v>
      </c>
      <c r="J90" s="56">
        <v>0</v>
      </c>
      <c r="K90" s="56">
        <v>0</v>
      </c>
      <c r="L90" s="56">
        <v>0</v>
      </c>
      <c r="M90" s="56">
        <v>0</v>
      </c>
      <c r="N90" s="56">
        <v>0</v>
      </c>
      <c r="O90" s="56">
        <v>0</v>
      </c>
      <c r="P90" s="56">
        <v>0</v>
      </c>
    </row>
    <row r="91" spans="1:16" ht="13.5" customHeight="1" x14ac:dyDescent="0.2">
      <c r="A91" s="232" t="s">
        <v>379</v>
      </c>
      <c r="B91" s="233" t="s">
        <v>122</v>
      </c>
      <c r="C91" s="233"/>
      <c r="D91" s="232"/>
      <c r="E91" s="234">
        <v>246</v>
      </c>
      <c r="F91" s="234">
        <v>246</v>
      </c>
      <c r="G91" s="234">
        <v>89</v>
      </c>
      <c r="H91" s="234">
        <v>73</v>
      </c>
      <c r="I91" s="234">
        <v>84</v>
      </c>
      <c r="J91" s="234">
        <v>0</v>
      </c>
      <c r="K91" s="234">
        <v>0</v>
      </c>
      <c r="L91" s="234">
        <v>0</v>
      </c>
      <c r="M91" s="234">
        <v>0</v>
      </c>
      <c r="N91" s="234">
        <v>0</v>
      </c>
      <c r="O91" s="234">
        <v>0</v>
      </c>
      <c r="P91" s="234">
        <v>0</v>
      </c>
    </row>
    <row r="92" spans="1:16" ht="13.5" customHeight="1" x14ac:dyDescent="0.2">
      <c r="A92" s="55"/>
      <c r="B92" s="55"/>
      <c r="C92" s="55" t="s">
        <v>339</v>
      </c>
      <c r="D92" s="53" t="s">
        <v>261</v>
      </c>
      <c r="E92" s="56">
        <v>154</v>
      </c>
      <c r="F92" s="56">
        <v>154</v>
      </c>
      <c r="G92" s="57">
        <v>60</v>
      </c>
      <c r="H92" s="57">
        <v>46</v>
      </c>
      <c r="I92" s="57">
        <v>48</v>
      </c>
      <c r="J92" s="56">
        <v>0</v>
      </c>
      <c r="K92" s="56">
        <v>0</v>
      </c>
      <c r="L92" s="56">
        <v>0</v>
      </c>
      <c r="M92" s="56">
        <v>0</v>
      </c>
      <c r="N92" s="56">
        <v>0</v>
      </c>
      <c r="O92" s="56">
        <v>0</v>
      </c>
      <c r="P92" s="56">
        <v>0</v>
      </c>
    </row>
    <row r="93" spans="1:16" ht="13.5" customHeight="1" x14ac:dyDescent="0.2">
      <c r="A93" s="55"/>
      <c r="B93" s="55"/>
      <c r="C93" s="55" t="s">
        <v>339</v>
      </c>
      <c r="D93" s="53" t="s">
        <v>262</v>
      </c>
      <c r="E93" s="56">
        <v>92</v>
      </c>
      <c r="F93" s="56">
        <v>92</v>
      </c>
      <c r="G93" s="57">
        <v>29</v>
      </c>
      <c r="H93" s="57">
        <v>27</v>
      </c>
      <c r="I93" s="57">
        <v>36</v>
      </c>
      <c r="J93" s="56">
        <v>0</v>
      </c>
      <c r="K93" s="56">
        <v>0</v>
      </c>
      <c r="L93" s="56">
        <v>0</v>
      </c>
      <c r="M93" s="56">
        <v>0</v>
      </c>
      <c r="N93" s="56">
        <v>0</v>
      </c>
      <c r="O93" s="56">
        <v>0</v>
      </c>
      <c r="P93" s="56">
        <v>0</v>
      </c>
    </row>
    <row r="94" spans="1:16" ht="13.5" customHeight="1" x14ac:dyDescent="0.2">
      <c r="A94" s="232" t="s">
        <v>379</v>
      </c>
      <c r="B94" s="233" t="s">
        <v>236</v>
      </c>
      <c r="C94" s="233"/>
      <c r="D94" s="232"/>
      <c r="E94" s="234">
        <v>187</v>
      </c>
      <c r="F94" s="234">
        <v>187</v>
      </c>
      <c r="G94" s="234">
        <v>71</v>
      </c>
      <c r="H94" s="234">
        <v>49</v>
      </c>
      <c r="I94" s="234">
        <v>67</v>
      </c>
      <c r="J94" s="234">
        <v>0</v>
      </c>
      <c r="K94" s="234">
        <v>0</v>
      </c>
      <c r="L94" s="234">
        <v>0</v>
      </c>
      <c r="M94" s="234">
        <v>0</v>
      </c>
      <c r="N94" s="234">
        <v>0</v>
      </c>
      <c r="O94" s="234">
        <v>0</v>
      </c>
      <c r="P94" s="234">
        <v>0</v>
      </c>
    </row>
    <row r="95" spans="1:16" ht="13.5" customHeight="1" x14ac:dyDescent="0.2">
      <c r="A95" s="55"/>
      <c r="B95" s="55"/>
      <c r="C95" s="55" t="s">
        <v>339</v>
      </c>
      <c r="D95" s="53" t="s">
        <v>261</v>
      </c>
      <c r="E95" s="56">
        <v>126</v>
      </c>
      <c r="F95" s="56">
        <v>126</v>
      </c>
      <c r="G95" s="57">
        <v>45</v>
      </c>
      <c r="H95" s="57">
        <v>32</v>
      </c>
      <c r="I95" s="57">
        <v>49</v>
      </c>
      <c r="J95" s="56">
        <v>0</v>
      </c>
      <c r="K95" s="56">
        <v>0</v>
      </c>
      <c r="L95" s="56">
        <v>0</v>
      </c>
      <c r="M95" s="56">
        <v>0</v>
      </c>
      <c r="N95" s="56">
        <v>0</v>
      </c>
      <c r="O95" s="56">
        <v>0</v>
      </c>
      <c r="P95" s="56">
        <v>0</v>
      </c>
    </row>
    <row r="96" spans="1:16" ht="13.5" customHeight="1" x14ac:dyDescent="0.2">
      <c r="A96" s="55"/>
      <c r="B96" s="55"/>
      <c r="C96" s="55" t="s">
        <v>339</v>
      </c>
      <c r="D96" s="53" t="s">
        <v>262</v>
      </c>
      <c r="E96" s="56">
        <v>61</v>
      </c>
      <c r="F96" s="56">
        <v>61</v>
      </c>
      <c r="G96" s="57">
        <v>26</v>
      </c>
      <c r="H96" s="57">
        <v>17</v>
      </c>
      <c r="I96" s="57">
        <v>18</v>
      </c>
      <c r="J96" s="56">
        <v>0</v>
      </c>
      <c r="K96" s="56">
        <v>0</v>
      </c>
      <c r="L96" s="56">
        <v>0</v>
      </c>
      <c r="M96" s="56">
        <v>0</v>
      </c>
      <c r="N96" s="56">
        <v>0</v>
      </c>
      <c r="O96" s="56">
        <v>0</v>
      </c>
      <c r="P96" s="56">
        <v>0</v>
      </c>
    </row>
    <row r="97" spans="1:16" ht="13.5" customHeight="1" x14ac:dyDescent="0.2">
      <c r="A97" s="235" t="s">
        <v>387</v>
      </c>
      <c r="B97" s="235">
        <v>4</v>
      </c>
      <c r="C97" s="235"/>
      <c r="D97" s="235"/>
      <c r="E97" s="236">
        <v>898</v>
      </c>
      <c r="F97" s="236">
        <v>898</v>
      </c>
      <c r="G97" s="236">
        <v>320</v>
      </c>
      <c r="H97" s="236">
        <v>253</v>
      </c>
      <c r="I97" s="236">
        <v>325</v>
      </c>
      <c r="J97" s="236">
        <v>0</v>
      </c>
      <c r="K97" s="236">
        <v>0</v>
      </c>
      <c r="L97" s="236">
        <v>0</v>
      </c>
      <c r="M97" s="236">
        <v>0</v>
      </c>
      <c r="N97" s="236">
        <v>0</v>
      </c>
      <c r="O97" s="236">
        <v>0</v>
      </c>
      <c r="P97" s="236">
        <v>0</v>
      </c>
    </row>
    <row r="98" spans="1:16" ht="13.5" customHeight="1" x14ac:dyDescent="0.2">
      <c r="A98" s="232" t="s">
        <v>380</v>
      </c>
      <c r="B98" s="233" t="s">
        <v>458</v>
      </c>
      <c r="C98" s="233"/>
      <c r="D98" s="232"/>
      <c r="E98" s="234">
        <v>406</v>
      </c>
      <c r="F98" s="234">
        <v>406</v>
      </c>
      <c r="G98" s="234">
        <v>143</v>
      </c>
      <c r="H98" s="234">
        <v>115</v>
      </c>
      <c r="I98" s="234">
        <v>148</v>
      </c>
      <c r="J98" s="234">
        <v>0</v>
      </c>
      <c r="K98" s="234">
        <v>0</v>
      </c>
      <c r="L98" s="234">
        <v>0</v>
      </c>
      <c r="M98" s="234">
        <v>0</v>
      </c>
      <c r="N98" s="234">
        <v>0</v>
      </c>
      <c r="O98" s="234">
        <v>0</v>
      </c>
      <c r="P98" s="234">
        <v>0</v>
      </c>
    </row>
    <row r="99" spans="1:16" ht="13.5" customHeight="1" x14ac:dyDescent="0.2">
      <c r="A99" s="55"/>
      <c r="B99" s="55"/>
      <c r="C99" s="55" t="s">
        <v>339</v>
      </c>
      <c r="D99" s="53" t="s">
        <v>261</v>
      </c>
      <c r="E99" s="56">
        <v>214</v>
      </c>
      <c r="F99" s="56">
        <v>214</v>
      </c>
      <c r="G99" s="57">
        <v>73</v>
      </c>
      <c r="H99" s="57">
        <v>72</v>
      </c>
      <c r="I99" s="57">
        <v>69</v>
      </c>
      <c r="J99" s="56">
        <v>0</v>
      </c>
      <c r="K99" s="56">
        <v>0</v>
      </c>
      <c r="L99" s="56">
        <v>0</v>
      </c>
      <c r="M99" s="56">
        <v>0</v>
      </c>
      <c r="N99" s="56">
        <v>0</v>
      </c>
      <c r="O99" s="56">
        <v>0</v>
      </c>
      <c r="P99" s="56">
        <v>0</v>
      </c>
    </row>
    <row r="100" spans="1:16" ht="13.5" customHeight="1" x14ac:dyDescent="0.2">
      <c r="A100" s="55"/>
      <c r="B100" s="55"/>
      <c r="C100" s="55" t="s">
        <v>339</v>
      </c>
      <c r="D100" s="53" t="s">
        <v>262</v>
      </c>
      <c r="E100" s="56">
        <v>192</v>
      </c>
      <c r="F100" s="56">
        <v>192</v>
      </c>
      <c r="G100" s="57">
        <v>70</v>
      </c>
      <c r="H100" s="57">
        <v>43</v>
      </c>
      <c r="I100" s="57">
        <v>79</v>
      </c>
      <c r="J100" s="56">
        <v>0</v>
      </c>
      <c r="K100" s="56">
        <v>0</v>
      </c>
      <c r="L100" s="56">
        <v>0</v>
      </c>
      <c r="M100" s="56">
        <v>0</v>
      </c>
      <c r="N100" s="56">
        <v>0</v>
      </c>
      <c r="O100" s="56">
        <v>0</v>
      </c>
      <c r="P100" s="56">
        <v>0</v>
      </c>
    </row>
    <row r="101" spans="1:16" ht="13.5" customHeight="1" x14ac:dyDescent="0.2">
      <c r="A101" s="232" t="s">
        <v>380</v>
      </c>
      <c r="B101" s="233" t="s">
        <v>126</v>
      </c>
      <c r="C101" s="233"/>
      <c r="D101" s="232"/>
      <c r="E101" s="234">
        <v>231</v>
      </c>
      <c r="F101" s="234">
        <v>231</v>
      </c>
      <c r="G101" s="234">
        <v>72</v>
      </c>
      <c r="H101" s="234">
        <v>63</v>
      </c>
      <c r="I101" s="234">
        <v>96</v>
      </c>
      <c r="J101" s="234">
        <v>0</v>
      </c>
      <c r="K101" s="234">
        <v>0</v>
      </c>
      <c r="L101" s="234">
        <v>0</v>
      </c>
      <c r="M101" s="234">
        <v>0</v>
      </c>
      <c r="N101" s="234">
        <v>0</v>
      </c>
      <c r="O101" s="234">
        <v>0</v>
      </c>
      <c r="P101" s="234">
        <v>0</v>
      </c>
    </row>
    <row r="102" spans="1:16" ht="13.5" customHeight="1" x14ac:dyDescent="0.2">
      <c r="A102" s="55"/>
      <c r="B102" s="55"/>
      <c r="C102" s="55" t="s">
        <v>339</v>
      </c>
      <c r="D102" s="53" t="s">
        <v>261</v>
      </c>
      <c r="E102" s="56">
        <v>105</v>
      </c>
      <c r="F102" s="56">
        <v>105</v>
      </c>
      <c r="G102" s="57">
        <v>32</v>
      </c>
      <c r="H102" s="57">
        <v>30</v>
      </c>
      <c r="I102" s="57">
        <v>43</v>
      </c>
      <c r="J102" s="56">
        <v>0</v>
      </c>
      <c r="K102" s="56">
        <v>0</v>
      </c>
      <c r="L102" s="56">
        <v>0</v>
      </c>
      <c r="M102" s="56">
        <v>0</v>
      </c>
      <c r="N102" s="56">
        <v>0</v>
      </c>
      <c r="O102" s="56">
        <v>0</v>
      </c>
      <c r="P102" s="56">
        <v>0</v>
      </c>
    </row>
    <row r="103" spans="1:16" ht="13.5" customHeight="1" x14ac:dyDescent="0.2">
      <c r="A103" s="55"/>
      <c r="B103" s="55"/>
      <c r="C103" s="55" t="s">
        <v>339</v>
      </c>
      <c r="D103" s="53" t="s">
        <v>262</v>
      </c>
      <c r="E103" s="56">
        <v>126</v>
      </c>
      <c r="F103" s="56">
        <v>126</v>
      </c>
      <c r="G103" s="57">
        <v>40</v>
      </c>
      <c r="H103" s="57">
        <v>33</v>
      </c>
      <c r="I103" s="57">
        <v>53</v>
      </c>
      <c r="J103" s="56">
        <v>0</v>
      </c>
      <c r="K103" s="56">
        <v>0</v>
      </c>
      <c r="L103" s="56">
        <v>0</v>
      </c>
      <c r="M103" s="56">
        <v>0</v>
      </c>
      <c r="N103" s="56">
        <v>0</v>
      </c>
      <c r="O103" s="56">
        <v>0</v>
      </c>
      <c r="P103" s="56">
        <v>0</v>
      </c>
    </row>
    <row r="104" spans="1:16" ht="13.5" customHeight="1" x14ac:dyDescent="0.2">
      <c r="A104" s="232" t="s">
        <v>380</v>
      </c>
      <c r="B104" s="233" t="s">
        <v>130</v>
      </c>
      <c r="C104" s="233"/>
      <c r="D104" s="232"/>
      <c r="E104" s="234">
        <v>167</v>
      </c>
      <c r="F104" s="234">
        <v>167</v>
      </c>
      <c r="G104" s="234">
        <v>69</v>
      </c>
      <c r="H104" s="234">
        <v>60</v>
      </c>
      <c r="I104" s="234">
        <v>38</v>
      </c>
      <c r="J104" s="234">
        <v>0</v>
      </c>
      <c r="K104" s="234">
        <v>0</v>
      </c>
      <c r="L104" s="234">
        <v>0</v>
      </c>
      <c r="M104" s="234">
        <v>0</v>
      </c>
      <c r="N104" s="234">
        <v>0</v>
      </c>
      <c r="O104" s="234">
        <v>0</v>
      </c>
      <c r="P104" s="234">
        <v>0</v>
      </c>
    </row>
    <row r="105" spans="1:16" ht="13.5" customHeight="1" x14ac:dyDescent="0.2">
      <c r="A105" s="55"/>
      <c r="B105" s="55"/>
      <c r="C105" s="55" t="s">
        <v>339</v>
      </c>
      <c r="D105" s="53" t="s">
        <v>261</v>
      </c>
      <c r="E105" s="56">
        <v>129</v>
      </c>
      <c r="F105" s="56">
        <v>129</v>
      </c>
      <c r="G105" s="57">
        <v>53</v>
      </c>
      <c r="H105" s="57">
        <v>50</v>
      </c>
      <c r="I105" s="57">
        <v>26</v>
      </c>
      <c r="J105" s="56">
        <v>0</v>
      </c>
      <c r="K105" s="56">
        <v>0</v>
      </c>
      <c r="L105" s="56">
        <v>0</v>
      </c>
      <c r="M105" s="56">
        <v>0</v>
      </c>
      <c r="N105" s="56">
        <v>0</v>
      </c>
      <c r="O105" s="56">
        <v>0</v>
      </c>
      <c r="P105" s="56">
        <v>0</v>
      </c>
    </row>
    <row r="106" spans="1:16" ht="13.5" customHeight="1" x14ac:dyDescent="0.2">
      <c r="A106" s="55"/>
      <c r="B106" s="55"/>
      <c r="C106" s="55" t="s">
        <v>339</v>
      </c>
      <c r="D106" s="53" t="s">
        <v>262</v>
      </c>
      <c r="E106" s="56">
        <v>38</v>
      </c>
      <c r="F106" s="56">
        <v>38</v>
      </c>
      <c r="G106" s="57">
        <v>16</v>
      </c>
      <c r="H106" s="57">
        <v>10</v>
      </c>
      <c r="I106" s="57">
        <v>12</v>
      </c>
      <c r="J106" s="56">
        <v>0</v>
      </c>
      <c r="K106" s="56">
        <v>0</v>
      </c>
      <c r="L106" s="56">
        <v>0</v>
      </c>
      <c r="M106" s="56">
        <v>0</v>
      </c>
      <c r="N106" s="56">
        <v>0</v>
      </c>
      <c r="O106" s="56">
        <v>0</v>
      </c>
      <c r="P106" s="56">
        <v>0</v>
      </c>
    </row>
    <row r="107" spans="1:16" ht="13.5" customHeight="1" x14ac:dyDescent="0.2">
      <c r="A107" s="232" t="s">
        <v>380</v>
      </c>
      <c r="B107" s="233" t="s">
        <v>333</v>
      </c>
      <c r="C107" s="233"/>
      <c r="D107" s="232"/>
      <c r="E107" s="234">
        <v>833</v>
      </c>
      <c r="F107" s="234">
        <v>833</v>
      </c>
      <c r="G107" s="234">
        <v>277</v>
      </c>
      <c r="H107" s="234">
        <v>278</v>
      </c>
      <c r="I107" s="234">
        <v>278</v>
      </c>
      <c r="J107" s="234">
        <v>0</v>
      </c>
      <c r="K107" s="234">
        <v>0</v>
      </c>
      <c r="L107" s="234">
        <v>0</v>
      </c>
      <c r="M107" s="234">
        <v>0</v>
      </c>
      <c r="N107" s="234">
        <v>0</v>
      </c>
      <c r="O107" s="234">
        <v>0</v>
      </c>
      <c r="P107" s="234">
        <v>0</v>
      </c>
    </row>
    <row r="108" spans="1:16" ht="13.5" customHeight="1" x14ac:dyDescent="0.2">
      <c r="A108" s="55"/>
      <c r="B108" s="55"/>
      <c r="C108" s="55" t="s">
        <v>339</v>
      </c>
      <c r="D108" s="53" t="s">
        <v>261</v>
      </c>
      <c r="E108" s="56">
        <v>429</v>
      </c>
      <c r="F108" s="56">
        <v>429</v>
      </c>
      <c r="G108" s="215">
        <v>144</v>
      </c>
      <c r="H108" s="215">
        <v>151</v>
      </c>
      <c r="I108" s="215">
        <v>134</v>
      </c>
      <c r="J108" s="56">
        <v>0</v>
      </c>
      <c r="K108" s="56">
        <v>0</v>
      </c>
      <c r="L108" s="56">
        <v>0</v>
      </c>
      <c r="M108" s="56">
        <v>0</v>
      </c>
      <c r="N108" s="56">
        <v>0</v>
      </c>
      <c r="O108" s="56">
        <v>0</v>
      </c>
      <c r="P108" s="56">
        <v>0</v>
      </c>
    </row>
    <row r="109" spans="1:16" ht="13.5" customHeight="1" x14ac:dyDescent="0.2">
      <c r="A109" s="55"/>
      <c r="B109" s="55"/>
      <c r="C109" s="55" t="s">
        <v>339</v>
      </c>
      <c r="D109" s="53" t="s">
        <v>262</v>
      </c>
      <c r="E109" s="56">
        <v>404</v>
      </c>
      <c r="F109" s="56">
        <v>404</v>
      </c>
      <c r="G109" s="215">
        <v>133</v>
      </c>
      <c r="H109" s="215">
        <v>127</v>
      </c>
      <c r="I109" s="215">
        <v>144</v>
      </c>
      <c r="J109" s="56">
        <v>0</v>
      </c>
      <c r="K109" s="56">
        <v>0</v>
      </c>
      <c r="L109" s="56">
        <v>0</v>
      </c>
      <c r="M109" s="56">
        <v>0</v>
      </c>
      <c r="N109" s="56">
        <v>0</v>
      </c>
      <c r="O109" s="56">
        <v>0</v>
      </c>
      <c r="P109" s="56">
        <v>0</v>
      </c>
    </row>
    <row r="110" spans="1:16" ht="13.5" customHeight="1" x14ac:dyDescent="0.2">
      <c r="A110" s="232" t="s">
        <v>380</v>
      </c>
      <c r="B110" s="233" t="s">
        <v>334</v>
      </c>
      <c r="C110" s="233"/>
      <c r="D110" s="232"/>
      <c r="E110" s="234">
        <v>420</v>
      </c>
      <c r="F110" s="234">
        <v>420</v>
      </c>
      <c r="G110" s="234">
        <v>126</v>
      </c>
      <c r="H110" s="234">
        <v>137</v>
      </c>
      <c r="I110" s="234">
        <v>157</v>
      </c>
      <c r="J110" s="234">
        <v>0</v>
      </c>
      <c r="K110" s="234">
        <v>0</v>
      </c>
      <c r="L110" s="234">
        <v>0</v>
      </c>
      <c r="M110" s="234">
        <v>0</v>
      </c>
      <c r="N110" s="234">
        <v>0</v>
      </c>
      <c r="O110" s="234">
        <v>0</v>
      </c>
      <c r="P110" s="234">
        <v>0</v>
      </c>
    </row>
    <row r="111" spans="1:16" ht="13.5" customHeight="1" x14ac:dyDescent="0.2">
      <c r="A111" s="55"/>
      <c r="B111" s="55"/>
      <c r="C111" s="55" t="s">
        <v>339</v>
      </c>
      <c r="D111" s="53" t="s">
        <v>261</v>
      </c>
      <c r="E111" s="56">
        <v>265</v>
      </c>
      <c r="F111" s="56">
        <v>265</v>
      </c>
      <c r="G111" s="57">
        <v>90</v>
      </c>
      <c r="H111" s="57">
        <v>79</v>
      </c>
      <c r="I111" s="57">
        <v>96</v>
      </c>
      <c r="J111" s="56">
        <v>0</v>
      </c>
      <c r="K111" s="56">
        <v>0</v>
      </c>
      <c r="L111" s="56">
        <v>0</v>
      </c>
      <c r="M111" s="56">
        <v>0</v>
      </c>
      <c r="N111" s="56">
        <v>0</v>
      </c>
      <c r="O111" s="56">
        <v>0</v>
      </c>
      <c r="P111" s="56">
        <v>0</v>
      </c>
    </row>
    <row r="112" spans="1:16" ht="13.5" customHeight="1" x14ac:dyDescent="0.2">
      <c r="A112" s="55"/>
      <c r="B112" s="55"/>
      <c r="C112" s="55" t="s">
        <v>339</v>
      </c>
      <c r="D112" s="53" t="s">
        <v>262</v>
      </c>
      <c r="E112" s="56">
        <v>155</v>
      </c>
      <c r="F112" s="56">
        <v>155</v>
      </c>
      <c r="G112" s="57">
        <v>36</v>
      </c>
      <c r="H112" s="57">
        <v>58</v>
      </c>
      <c r="I112" s="57">
        <v>61</v>
      </c>
      <c r="J112" s="56">
        <v>0</v>
      </c>
      <c r="K112" s="56">
        <v>0</v>
      </c>
      <c r="L112" s="56">
        <v>0</v>
      </c>
      <c r="M112" s="56">
        <v>0</v>
      </c>
      <c r="N112" s="56">
        <v>0</v>
      </c>
      <c r="O112" s="56">
        <v>0</v>
      </c>
      <c r="P112" s="56">
        <v>0</v>
      </c>
    </row>
    <row r="113" spans="1:16" ht="13.5" customHeight="1" x14ac:dyDescent="0.2">
      <c r="A113" s="235" t="s">
        <v>387</v>
      </c>
      <c r="B113" s="235">
        <v>5</v>
      </c>
      <c r="C113" s="235"/>
      <c r="D113" s="235"/>
      <c r="E113" s="236">
        <v>2057</v>
      </c>
      <c r="F113" s="236">
        <v>2057</v>
      </c>
      <c r="G113" s="236">
        <v>687</v>
      </c>
      <c r="H113" s="236">
        <v>653</v>
      </c>
      <c r="I113" s="236">
        <v>717</v>
      </c>
      <c r="J113" s="236">
        <v>0</v>
      </c>
      <c r="K113" s="236">
        <v>0</v>
      </c>
      <c r="L113" s="236">
        <v>0</v>
      </c>
      <c r="M113" s="236">
        <v>0</v>
      </c>
      <c r="N113" s="236">
        <v>0</v>
      </c>
      <c r="O113" s="236">
        <v>0</v>
      </c>
      <c r="P113" s="236">
        <v>0</v>
      </c>
    </row>
    <row r="114" spans="1:16" ht="13.5" customHeight="1" x14ac:dyDescent="0.2">
      <c r="A114" s="232" t="s">
        <v>381</v>
      </c>
      <c r="B114" s="233" t="s">
        <v>335</v>
      </c>
      <c r="C114" s="233"/>
      <c r="D114" s="232"/>
      <c r="E114" s="234">
        <v>388</v>
      </c>
      <c r="F114" s="234">
        <v>388</v>
      </c>
      <c r="G114" s="234">
        <v>124</v>
      </c>
      <c r="H114" s="234">
        <v>139</v>
      </c>
      <c r="I114" s="234">
        <v>125</v>
      </c>
      <c r="J114" s="234">
        <v>0</v>
      </c>
      <c r="K114" s="234">
        <v>0</v>
      </c>
      <c r="L114" s="234">
        <v>0</v>
      </c>
      <c r="M114" s="234">
        <v>0</v>
      </c>
      <c r="N114" s="234">
        <v>0</v>
      </c>
      <c r="O114" s="234">
        <v>0</v>
      </c>
      <c r="P114" s="234">
        <v>0</v>
      </c>
    </row>
    <row r="115" spans="1:16" ht="13.5" customHeight="1" x14ac:dyDescent="0.2">
      <c r="A115" s="55"/>
      <c r="B115" s="55"/>
      <c r="C115" s="55" t="s">
        <v>339</v>
      </c>
      <c r="D115" s="53" t="s">
        <v>261</v>
      </c>
      <c r="E115" s="56">
        <v>388</v>
      </c>
      <c r="F115" s="56">
        <v>388</v>
      </c>
      <c r="G115" s="57">
        <v>124</v>
      </c>
      <c r="H115" s="57">
        <v>139</v>
      </c>
      <c r="I115" s="57">
        <v>125</v>
      </c>
      <c r="J115" s="56">
        <v>0</v>
      </c>
      <c r="K115" s="56">
        <v>0</v>
      </c>
      <c r="L115" s="56">
        <v>0</v>
      </c>
      <c r="M115" s="56">
        <v>0</v>
      </c>
      <c r="N115" s="56">
        <v>0</v>
      </c>
      <c r="O115" s="56">
        <v>0</v>
      </c>
      <c r="P115" s="56">
        <v>0</v>
      </c>
    </row>
    <row r="116" spans="1:16" ht="13.5" customHeight="1" x14ac:dyDescent="0.2">
      <c r="A116" s="55"/>
      <c r="B116" s="55"/>
      <c r="C116" s="55" t="s">
        <v>330</v>
      </c>
      <c r="D116" s="53" t="s">
        <v>262</v>
      </c>
      <c r="E116" s="56">
        <v>0</v>
      </c>
      <c r="F116" s="56">
        <v>0</v>
      </c>
      <c r="G116" s="45">
        <v>0</v>
      </c>
      <c r="H116" s="45">
        <v>0</v>
      </c>
      <c r="I116" s="45">
        <v>0</v>
      </c>
      <c r="J116" s="56">
        <v>0</v>
      </c>
      <c r="K116" s="56">
        <v>0</v>
      </c>
      <c r="L116" s="56">
        <v>0</v>
      </c>
      <c r="M116" s="56">
        <v>0</v>
      </c>
      <c r="N116" s="56">
        <v>0</v>
      </c>
      <c r="O116" s="56">
        <v>0</v>
      </c>
      <c r="P116" s="56">
        <v>0</v>
      </c>
    </row>
    <row r="117" spans="1:16" ht="13.5" customHeight="1" x14ac:dyDescent="0.2">
      <c r="A117" s="232" t="s">
        <v>381</v>
      </c>
      <c r="B117" s="233" t="s">
        <v>336</v>
      </c>
      <c r="C117" s="233"/>
      <c r="D117" s="232"/>
      <c r="E117" s="234">
        <v>414</v>
      </c>
      <c r="F117" s="234">
        <v>414</v>
      </c>
      <c r="G117" s="234">
        <v>155</v>
      </c>
      <c r="H117" s="234">
        <v>122</v>
      </c>
      <c r="I117" s="234">
        <v>137</v>
      </c>
      <c r="J117" s="234">
        <v>0</v>
      </c>
      <c r="K117" s="234">
        <v>0</v>
      </c>
      <c r="L117" s="234">
        <v>0</v>
      </c>
      <c r="M117" s="234">
        <v>0</v>
      </c>
      <c r="N117" s="234">
        <v>0</v>
      </c>
      <c r="O117" s="234">
        <v>0</v>
      </c>
      <c r="P117" s="234">
        <v>0</v>
      </c>
    </row>
    <row r="118" spans="1:16" ht="13.5" customHeight="1" x14ac:dyDescent="0.2">
      <c r="A118" s="55"/>
      <c r="B118" s="55"/>
      <c r="C118" s="55" t="s">
        <v>339</v>
      </c>
      <c r="D118" s="53" t="s">
        <v>261</v>
      </c>
      <c r="E118" s="56">
        <v>182</v>
      </c>
      <c r="F118" s="56">
        <v>182</v>
      </c>
      <c r="G118" s="57">
        <v>68</v>
      </c>
      <c r="H118" s="57">
        <v>52</v>
      </c>
      <c r="I118" s="57">
        <v>62</v>
      </c>
      <c r="J118" s="56">
        <v>0</v>
      </c>
      <c r="K118" s="56">
        <v>0</v>
      </c>
      <c r="L118" s="56">
        <v>0</v>
      </c>
      <c r="M118" s="56">
        <v>0</v>
      </c>
      <c r="N118" s="56">
        <v>0</v>
      </c>
      <c r="O118" s="56">
        <v>0</v>
      </c>
      <c r="P118" s="56">
        <v>0</v>
      </c>
    </row>
    <row r="119" spans="1:16" ht="13.5" customHeight="1" x14ac:dyDescent="0.2">
      <c r="A119" s="55"/>
      <c r="B119" s="55"/>
      <c r="C119" s="55" t="s">
        <v>339</v>
      </c>
      <c r="D119" s="53" t="s">
        <v>262</v>
      </c>
      <c r="E119" s="56">
        <v>163</v>
      </c>
      <c r="F119" s="56">
        <v>163</v>
      </c>
      <c r="G119" s="57">
        <v>67</v>
      </c>
      <c r="H119" s="57">
        <v>49</v>
      </c>
      <c r="I119" s="57">
        <v>47</v>
      </c>
      <c r="J119" s="56">
        <v>0</v>
      </c>
      <c r="K119" s="56">
        <v>0</v>
      </c>
      <c r="L119" s="56">
        <v>0</v>
      </c>
      <c r="M119" s="56">
        <v>0</v>
      </c>
      <c r="N119" s="56">
        <v>0</v>
      </c>
      <c r="O119" s="56">
        <v>0</v>
      </c>
      <c r="P119" s="56">
        <v>0</v>
      </c>
    </row>
    <row r="120" spans="1:16" ht="13.5" customHeight="1" x14ac:dyDescent="0.2">
      <c r="A120" s="55"/>
      <c r="B120" s="55"/>
      <c r="C120" s="55" t="s">
        <v>346</v>
      </c>
      <c r="D120" s="53" t="s">
        <v>261</v>
      </c>
      <c r="E120" s="56">
        <v>40</v>
      </c>
      <c r="F120" s="56">
        <v>40</v>
      </c>
      <c r="G120" s="57">
        <v>13</v>
      </c>
      <c r="H120" s="57">
        <v>10</v>
      </c>
      <c r="I120" s="57">
        <v>17</v>
      </c>
      <c r="J120" s="56">
        <v>0</v>
      </c>
      <c r="K120" s="56">
        <v>0</v>
      </c>
      <c r="L120" s="56">
        <v>0</v>
      </c>
      <c r="M120" s="56">
        <v>0</v>
      </c>
      <c r="N120" s="56">
        <v>0</v>
      </c>
      <c r="O120" s="56">
        <v>0</v>
      </c>
      <c r="P120" s="56">
        <v>0</v>
      </c>
    </row>
    <row r="121" spans="1:16" ht="13.5" customHeight="1" x14ac:dyDescent="0.2">
      <c r="A121" s="55"/>
      <c r="B121" s="55"/>
      <c r="C121" s="55" t="s">
        <v>346</v>
      </c>
      <c r="D121" s="53" t="s">
        <v>262</v>
      </c>
      <c r="E121" s="56">
        <v>29</v>
      </c>
      <c r="F121" s="56">
        <v>29</v>
      </c>
      <c r="G121" s="57">
        <v>7</v>
      </c>
      <c r="H121" s="57">
        <v>11</v>
      </c>
      <c r="I121" s="57">
        <v>11</v>
      </c>
      <c r="J121" s="56">
        <v>0</v>
      </c>
      <c r="K121" s="56">
        <v>0</v>
      </c>
      <c r="L121" s="56">
        <v>0</v>
      </c>
      <c r="M121" s="56">
        <v>0</v>
      </c>
      <c r="N121" s="56">
        <v>0</v>
      </c>
      <c r="O121" s="56">
        <v>0</v>
      </c>
      <c r="P121" s="56">
        <v>0</v>
      </c>
    </row>
    <row r="122" spans="1:16" ht="13.5" customHeight="1" x14ac:dyDescent="0.2">
      <c r="A122" s="232" t="s">
        <v>381</v>
      </c>
      <c r="B122" s="233" t="s">
        <v>115</v>
      </c>
      <c r="C122" s="233"/>
      <c r="D122" s="232"/>
      <c r="E122" s="234">
        <v>650</v>
      </c>
      <c r="F122" s="234">
        <v>650</v>
      </c>
      <c r="G122" s="234">
        <v>207</v>
      </c>
      <c r="H122" s="234">
        <v>227</v>
      </c>
      <c r="I122" s="234">
        <v>216</v>
      </c>
      <c r="J122" s="234">
        <v>0</v>
      </c>
      <c r="K122" s="234">
        <v>0</v>
      </c>
      <c r="L122" s="234">
        <v>0</v>
      </c>
      <c r="M122" s="234">
        <v>0</v>
      </c>
      <c r="N122" s="234">
        <v>0</v>
      </c>
      <c r="O122" s="234">
        <v>0</v>
      </c>
      <c r="P122" s="234">
        <v>0</v>
      </c>
    </row>
    <row r="123" spans="1:16" ht="13.5" customHeight="1" x14ac:dyDescent="0.2">
      <c r="A123" s="55"/>
      <c r="B123" s="55"/>
      <c r="C123" s="55" t="s">
        <v>330</v>
      </c>
      <c r="D123" s="53" t="s">
        <v>261</v>
      </c>
      <c r="E123" s="56">
        <v>0</v>
      </c>
      <c r="F123" s="56">
        <v>0</v>
      </c>
      <c r="G123" s="56">
        <v>0</v>
      </c>
      <c r="H123" s="56">
        <v>0</v>
      </c>
      <c r="I123" s="56">
        <v>0</v>
      </c>
      <c r="J123" s="56">
        <v>0</v>
      </c>
      <c r="K123" s="56">
        <v>0</v>
      </c>
      <c r="L123" s="56">
        <v>0</v>
      </c>
      <c r="M123" s="56">
        <v>0</v>
      </c>
      <c r="N123" s="56">
        <v>0</v>
      </c>
      <c r="O123" s="56">
        <v>0</v>
      </c>
      <c r="P123" s="56">
        <v>0</v>
      </c>
    </row>
    <row r="124" spans="1:16" ht="13.5" customHeight="1" x14ac:dyDescent="0.2">
      <c r="A124" s="55"/>
      <c r="B124" s="55"/>
      <c r="C124" s="55" t="s">
        <v>339</v>
      </c>
      <c r="D124" s="53" t="s">
        <v>262</v>
      </c>
      <c r="E124" s="56">
        <v>519</v>
      </c>
      <c r="F124" s="56">
        <v>519</v>
      </c>
      <c r="G124" s="57">
        <v>168</v>
      </c>
      <c r="H124" s="57">
        <v>180</v>
      </c>
      <c r="I124" s="57">
        <v>171</v>
      </c>
      <c r="J124" s="56">
        <v>0</v>
      </c>
      <c r="K124" s="56">
        <v>0</v>
      </c>
      <c r="L124" s="56">
        <v>0</v>
      </c>
      <c r="M124" s="56">
        <v>0</v>
      </c>
      <c r="N124" s="56">
        <v>0</v>
      </c>
      <c r="O124" s="56">
        <v>0</v>
      </c>
      <c r="P124" s="56">
        <v>0</v>
      </c>
    </row>
    <row r="125" spans="1:16" ht="13.5" customHeight="1" x14ac:dyDescent="0.2">
      <c r="A125" s="55"/>
      <c r="B125" s="55"/>
      <c r="C125" s="55" t="s">
        <v>600</v>
      </c>
      <c r="D125" s="53" t="s">
        <v>261</v>
      </c>
      <c r="E125" s="56">
        <v>0</v>
      </c>
      <c r="F125" s="56">
        <v>0</v>
      </c>
      <c r="G125" s="56">
        <v>0</v>
      </c>
      <c r="H125" s="56">
        <v>0</v>
      </c>
      <c r="I125" s="56">
        <v>0</v>
      </c>
      <c r="J125" s="56">
        <v>0</v>
      </c>
      <c r="K125" s="56">
        <v>0</v>
      </c>
      <c r="L125" s="56">
        <v>0</v>
      </c>
      <c r="M125" s="56">
        <v>0</v>
      </c>
      <c r="N125" s="56">
        <v>0</v>
      </c>
      <c r="O125" s="56">
        <v>0</v>
      </c>
      <c r="P125" s="56">
        <v>0</v>
      </c>
    </row>
    <row r="126" spans="1:16" ht="13.5" customHeight="1" x14ac:dyDescent="0.2">
      <c r="A126" s="55"/>
      <c r="B126" s="55"/>
      <c r="C126" s="55" t="s">
        <v>600</v>
      </c>
      <c r="D126" s="53" t="s">
        <v>262</v>
      </c>
      <c r="E126" s="56">
        <v>131</v>
      </c>
      <c r="F126" s="56">
        <v>131</v>
      </c>
      <c r="G126" s="57">
        <v>39</v>
      </c>
      <c r="H126" s="57">
        <v>47</v>
      </c>
      <c r="I126" s="57">
        <v>45</v>
      </c>
      <c r="J126" s="56">
        <v>0</v>
      </c>
      <c r="K126" s="56">
        <v>0</v>
      </c>
      <c r="L126" s="56">
        <v>0</v>
      </c>
      <c r="M126" s="56">
        <v>0</v>
      </c>
      <c r="N126" s="56">
        <v>0</v>
      </c>
      <c r="O126" s="56">
        <v>0</v>
      </c>
      <c r="P126" s="56">
        <v>0</v>
      </c>
    </row>
    <row r="127" spans="1:16" ht="13.5" customHeight="1" x14ac:dyDescent="0.2">
      <c r="A127" s="232" t="s">
        <v>381</v>
      </c>
      <c r="B127" s="233" t="s">
        <v>116</v>
      </c>
      <c r="C127" s="233"/>
      <c r="D127" s="232"/>
      <c r="E127" s="234">
        <v>277</v>
      </c>
      <c r="F127" s="234">
        <v>277</v>
      </c>
      <c r="G127" s="234">
        <v>100</v>
      </c>
      <c r="H127" s="234">
        <v>103</v>
      </c>
      <c r="I127" s="234">
        <v>74</v>
      </c>
      <c r="J127" s="234">
        <v>0</v>
      </c>
      <c r="K127" s="234">
        <v>0</v>
      </c>
      <c r="L127" s="234">
        <v>0</v>
      </c>
      <c r="M127" s="234">
        <v>0</v>
      </c>
      <c r="N127" s="234">
        <v>0</v>
      </c>
      <c r="O127" s="234">
        <v>0</v>
      </c>
      <c r="P127" s="234">
        <v>0</v>
      </c>
    </row>
    <row r="128" spans="1:16" ht="13.5" customHeight="1" x14ac:dyDescent="0.2">
      <c r="A128" s="55"/>
      <c r="B128" s="55"/>
      <c r="C128" s="55" t="s">
        <v>330</v>
      </c>
      <c r="D128" s="53" t="s">
        <v>261</v>
      </c>
      <c r="E128" s="56">
        <v>0</v>
      </c>
      <c r="F128" s="56">
        <v>0</v>
      </c>
      <c r="G128" s="56">
        <v>0</v>
      </c>
      <c r="H128" s="56">
        <v>0</v>
      </c>
      <c r="I128" s="56">
        <v>0</v>
      </c>
      <c r="J128" s="56">
        <v>0</v>
      </c>
      <c r="K128" s="56">
        <v>0</v>
      </c>
      <c r="L128" s="56">
        <v>0</v>
      </c>
      <c r="M128" s="56">
        <v>0</v>
      </c>
      <c r="N128" s="56">
        <v>0</v>
      </c>
      <c r="O128" s="56">
        <v>0</v>
      </c>
      <c r="P128" s="56">
        <v>0</v>
      </c>
    </row>
    <row r="129" spans="1:16" ht="13.5" customHeight="1" x14ac:dyDescent="0.2">
      <c r="A129" s="55"/>
      <c r="B129" s="55"/>
      <c r="C129" s="55" t="s">
        <v>339</v>
      </c>
      <c r="D129" s="53" t="s">
        <v>262</v>
      </c>
      <c r="E129" s="56">
        <v>277</v>
      </c>
      <c r="F129" s="56">
        <v>277</v>
      </c>
      <c r="G129" s="57">
        <v>100</v>
      </c>
      <c r="H129" s="57">
        <v>103</v>
      </c>
      <c r="I129" s="57">
        <v>74</v>
      </c>
      <c r="J129" s="56">
        <v>0</v>
      </c>
      <c r="K129" s="56">
        <v>0</v>
      </c>
      <c r="L129" s="56">
        <v>0</v>
      </c>
      <c r="M129" s="56">
        <v>0</v>
      </c>
      <c r="N129" s="56">
        <v>0</v>
      </c>
      <c r="O129" s="56">
        <v>0</v>
      </c>
      <c r="P129" s="56">
        <v>0</v>
      </c>
    </row>
    <row r="130" spans="1:16" ht="13.5" customHeight="1" x14ac:dyDescent="0.2">
      <c r="A130" s="232" t="s">
        <v>381</v>
      </c>
      <c r="B130" s="233" t="s">
        <v>117</v>
      </c>
      <c r="C130" s="233"/>
      <c r="D130" s="232"/>
      <c r="E130" s="234">
        <v>331</v>
      </c>
      <c r="F130" s="234">
        <v>331</v>
      </c>
      <c r="G130" s="234">
        <v>134</v>
      </c>
      <c r="H130" s="234">
        <v>102</v>
      </c>
      <c r="I130" s="234">
        <v>95</v>
      </c>
      <c r="J130" s="234">
        <v>0</v>
      </c>
      <c r="K130" s="234">
        <v>0</v>
      </c>
      <c r="L130" s="234">
        <v>0</v>
      </c>
      <c r="M130" s="234">
        <v>0</v>
      </c>
      <c r="N130" s="234">
        <v>0</v>
      </c>
      <c r="O130" s="234">
        <v>0</v>
      </c>
      <c r="P130" s="234">
        <v>0</v>
      </c>
    </row>
    <row r="131" spans="1:16" ht="13.5" customHeight="1" x14ac:dyDescent="0.2">
      <c r="A131" s="55"/>
      <c r="B131" s="55"/>
      <c r="C131" s="55" t="s">
        <v>339</v>
      </c>
      <c r="D131" s="53" t="s">
        <v>261</v>
      </c>
      <c r="E131" s="56">
        <v>262</v>
      </c>
      <c r="F131" s="56">
        <v>262</v>
      </c>
      <c r="G131" s="57">
        <v>108</v>
      </c>
      <c r="H131" s="57">
        <v>79</v>
      </c>
      <c r="I131" s="57">
        <v>75</v>
      </c>
      <c r="J131" s="56">
        <v>0</v>
      </c>
      <c r="K131" s="56">
        <v>0</v>
      </c>
      <c r="L131" s="56">
        <v>0</v>
      </c>
      <c r="M131" s="56">
        <v>0</v>
      </c>
      <c r="N131" s="56">
        <v>0</v>
      </c>
      <c r="O131" s="56">
        <v>0</v>
      </c>
      <c r="P131" s="56">
        <v>0</v>
      </c>
    </row>
    <row r="132" spans="1:16" ht="13.5" customHeight="1" x14ac:dyDescent="0.2">
      <c r="A132" s="55"/>
      <c r="B132" s="55"/>
      <c r="C132" s="55" t="s">
        <v>339</v>
      </c>
      <c r="D132" s="53" t="s">
        <v>262</v>
      </c>
      <c r="E132" s="56">
        <v>69</v>
      </c>
      <c r="F132" s="56">
        <v>69</v>
      </c>
      <c r="G132" s="57">
        <v>26</v>
      </c>
      <c r="H132" s="57">
        <v>23</v>
      </c>
      <c r="I132" s="57">
        <v>20</v>
      </c>
      <c r="J132" s="56">
        <v>0</v>
      </c>
      <c r="K132" s="56">
        <v>0</v>
      </c>
      <c r="L132" s="56">
        <v>0</v>
      </c>
      <c r="M132" s="56">
        <v>0</v>
      </c>
      <c r="N132" s="56">
        <v>0</v>
      </c>
      <c r="O132" s="56">
        <v>0</v>
      </c>
      <c r="P132" s="56">
        <v>0</v>
      </c>
    </row>
    <row r="133" spans="1:16" ht="13.5" customHeight="1" x14ac:dyDescent="0.2">
      <c r="A133" s="232" t="s">
        <v>381</v>
      </c>
      <c r="B133" s="233" t="s">
        <v>118</v>
      </c>
      <c r="C133" s="233"/>
      <c r="D133" s="232"/>
      <c r="E133" s="234">
        <v>219</v>
      </c>
      <c r="F133" s="234">
        <v>219</v>
      </c>
      <c r="G133" s="234">
        <v>64</v>
      </c>
      <c r="H133" s="234">
        <v>83</v>
      </c>
      <c r="I133" s="234">
        <v>72</v>
      </c>
      <c r="J133" s="234">
        <v>0</v>
      </c>
      <c r="K133" s="234">
        <v>0</v>
      </c>
      <c r="L133" s="234">
        <v>0</v>
      </c>
      <c r="M133" s="234">
        <v>0</v>
      </c>
      <c r="N133" s="234">
        <v>0</v>
      </c>
      <c r="O133" s="234">
        <v>0</v>
      </c>
      <c r="P133" s="234">
        <v>0</v>
      </c>
    </row>
    <row r="134" spans="1:16" ht="13.5" customHeight="1" x14ac:dyDescent="0.2">
      <c r="A134" s="55"/>
      <c r="B134" s="55"/>
      <c r="C134" s="55" t="s">
        <v>509</v>
      </c>
      <c r="D134" s="53" t="s">
        <v>261</v>
      </c>
      <c r="E134" s="56">
        <v>98</v>
      </c>
      <c r="F134" s="56">
        <v>98</v>
      </c>
      <c r="G134" s="56">
        <v>33</v>
      </c>
      <c r="H134" s="56">
        <v>36</v>
      </c>
      <c r="I134" s="56">
        <v>29</v>
      </c>
      <c r="J134" s="56">
        <v>0</v>
      </c>
      <c r="K134" s="56">
        <v>0</v>
      </c>
      <c r="L134" s="56">
        <v>0</v>
      </c>
      <c r="M134" s="56">
        <v>0</v>
      </c>
      <c r="N134" s="56">
        <v>0</v>
      </c>
      <c r="O134" s="56">
        <v>0</v>
      </c>
      <c r="P134" s="56">
        <v>0</v>
      </c>
    </row>
    <row r="135" spans="1:16" ht="13.5" customHeight="1" x14ac:dyDescent="0.2">
      <c r="A135" s="55"/>
      <c r="B135" s="55"/>
      <c r="C135" s="55" t="s">
        <v>509</v>
      </c>
      <c r="D135" s="53" t="s">
        <v>262</v>
      </c>
      <c r="E135" s="56">
        <v>121</v>
      </c>
      <c r="F135" s="56">
        <v>121</v>
      </c>
      <c r="G135" s="56">
        <v>31</v>
      </c>
      <c r="H135" s="56">
        <v>47</v>
      </c>
      <c r="I135" s="56">
        <v>43</v>
      </c>
      <c r="J135" s="56">
        <v>0</v>
      </c>
      <c r="K135" s="56">
        <v>0</v>
      </c>
      <c r="L135" s="56">
        <v>0</v>
      </c>
      <c r="M135" s="56">
        <v>0</v>
      </c>
      <c r="N135" s="56">
        <v>0</v>
      </c>
      <c r="O135" s="56">
        <v>0</v>
      </c>
      <c r="P135" s="56">
        <v>0</v>
      </c>
    </row>
    <row r="136" spans="1:16" ht="13.5" customHeight="1" x14ac:dyDescent="0.2">
      <c r="A136" s="232" t="s">
        <v>381</v>
      </c>
      <c r="B136" s="233" t="s">
        <v>119</v>
      </c>
      <c r="C136" s="233"/>
      <c r="D136" s="232"/>
      <c r="E136" s="234">
        <v>352</v>
      </c>
      <c r="F136" s="234">
        <v>352</v>
      </c>
      <c r="G136" s="234">
        <v>125</v>
      </c>
      <c r="H136" s="234">
        <v>94</v>
      </c>
      <c r="I136" s="234">
        <v>133</v>
      </c>
      <c r="J136" s="234">
        <v>0</v>
      </c>
      <c r="K136" s="234">
        <v>0</v>
      </c>
      <c r="L136" s="234">
        <v>0</v>
      </c>
      <c r="M136" s="234">
        <v>0</v>
      </c>
      <c r="N136" s="234">
        <v>0</v>
      </c>
      <c r="O136" s="234">
        <v>0</v>
      </c>
      <c r="P136" s="234">
        <v>0</v>
      </c>
    </row>
    <row r="137" spans="1:16" ht="13.5" customHeight="1" x14ac:dyDescent="0.2">
      <c r="A137" s="55"/>
      <c r="B137" s="55"/>
      <c r="C137" s="55" t="s">
        <v>330</v>
      </c>
      <c r="D137" s="53" t="s">
        <v>261</v>
      </c>
      <c r="E137" s="56">
        <v>0</v>
      </c>
      <c r="F137" s="56">
        <v>0</v>
      </c>
      <c r="G137" s="56">
        <v>0</v>
      </c>
      <c r="H137" s="56">
        <v>0</v>
      </c>
      <c r="I137" s="56">
        <v>0</v>
      </c>
      <c r="J137" s="56">
        <v>0</v>
      </c>
      <c r="K137" s="56">
        <v>0</v>
      </c>
      <c r="L137" s="56">
        <v>0</v>
      </c>
      <c r="M137" s="56">
        <v>0</v>
      </c>
      <c r="N137" s="56">
        <v>0</v>
      </c>
      <c r="O137" s="56">
        <v>0</v>
      </c>
      <c r="P137" s="56">
        <v>0</v>
      </c>
    </row>
    <row r="138" spans="1:16" ht="13.5" customHeight="1" x14ac:dyDescent="0.2">
      <c r="A138" s="55"/>
      <c r="B138" s="55"/>
      <c r="C138" s="55" t="s">
        <v>339</v>
      </c>
      <c r="D138" s="53" t="s">
        <v>262</v>
      </c>
      <c r="E138" s="56">
        <v>70</v>
      </c>
      <c r="F138" s="56">
        <v>70</v>
      </c>
      <c r="G138" s="57">
        <v>25</v>
      </c>
      <c r="H138" s="57">
        <v>24</v>
      </c>
      <c r="I138" s="57">
        <v>21</v>
      </c>
      <c r="J138" s="56">
        <v>0</v>
      </c>
      <c r="K138" s="56">
        <v>0</v>
      </c>
      <c r="L138" s="56">
        <v>0</v>
      </c>
      <c r="M138" s="56">
        <v>0</v>
      </c>
      <c r="N138" s="56">
        <v>0</v>
      </c>
      <c r="O138" s="56">
        <v>0</v>
      </c>
      <c r="P138" s="56">
        <v>0</v>
      </c>
    </row>
    <row r="139" spans="1:16" ht="13.5" customHeight="1" x14ac:dyDescent="0.2">
      <c r="A139" s="55"/>
      <c r="B139" s="55"/>
      <c r="C139" s="55" t="s">
        <v>332</v>
      </c>
      <c r="D139" s="53" t="s">
        <v>261</v>
      </c>
      <c r="E139" s="56">
        <v>0</v>
      </c>
      <c r="F139" s="56">
        <v>0</v>
      </c>
      <c r="G139" s="56">
        <v>0</v>
      </c>
      <c r="H139" s="56">
        <v>0</v>
      </c>
      <c r="I139" s="56">
        <v>0</v>
      </c>
      <c r="J139" s="56">
        <v>0</v>
      </c>
      <c r="K139" s="56">
        <v>0</v>
      </c>
      <c r="L139" s="56">
        <v>0</v>
      </c>
      <c r="M139" s="56">
        <v>0</v>
      </c>
      <c r="N139" s="56">
        <v>0</v>
      </c>
      <c r="O139" s="56">
        <v>0</v>
      </c>
      <c r="P139" s="56">
        <v>0</v>
      </c>
    </row>
    <row r="140" spans="1:16" ht="13.5" customHeight="1" x14ac:dyDescent="0.2">
      <c r="A140" s="55"/>
      <c r="B140" s="55"/>
      <c r="C140" s="55" t="s">
        <v>509</v>
      </c>
      <c r="D140" s="53" t="s">
        <v>262</v>
      </c>
      <c r="E140" s="56">
        <v>213</v>
      </c>
      <c r="F140" s="56">
        <v>213</v>
      </c>
      <c r="G140" s="57">
        <v>79</v>
      </c>
      <c r="H140" s="57">
        <v>58</v>
      </c>
      <c r="I140" s="57">
        <v>76</v>
      </c>
      <c r="J140" s="56">
        <v>0</v>
      </c>
      <c r="K140" s="56">
        <v>0</v>
      </c>
      <c r="L140" s="56">
        <v>0</v>
      </c>
      <c r="M140" s="56">
        <v>0</v>
      </c>
      <c r="N140" s="56">
        <v>0</v>
      </c>
      <c r="O140" s="56">
        <v>0</v>
      </c>
      <c r="P140" s="56">
        <v>0</v>
      </c>
    </row>
    <row r="141" spans="1:16" ht="13.5" customHeight="1" x14ac:dyDescent="0.2">
      <c r="A141" s="55"/>
      <c r="B141" s="55"/>
      <c r="C141" s="55" t="s">
        <v>337</v>
      </c>
      <c r="D141" s="53" t="s">
        <v>261</v>
      </c>
      <c r="E141" s="56">
        <v>0</v>
      </c>
      <c r="F141" s="56">
        <v>0</v>
      </c>
      <c r="G141" s="56">
        <v>0</v>
      </c>
      <c r="H141" s="56">
        <v>0</v>
      </c>
      <c r="I141" s="56">
        <v>0</v>
      </c>
      <c r="J141" s="56">
        <v>0</v>
      </c>
      <c r="K141" s="56">
        <v>0</v>
      </c>
      <c r="L141" s="56">
        <v>0</v>
      </c>
      <c r="M141" s="56">
        <v>0</v>
      </c>
      <c r="N141" s="56">
        <v>0</v>
      </c>
      <c r="O141" s="56">
        <v>0</v>
      </c>
      <c r="P141" s="56">
        <v>0</v>
      </c>
    </row>
    <row r="142" spans="1:16" ht="13.5" customHeight="1" x14ac:dyDescent="0.2">
      <c r="A142" s="55"/>
      <c r="B142" s="55"/>
      <c r="C142" s="55" t="s">
        <v>514</v>
      </c>
      <c r="D142" s="53" t="s">
        <v>262</v>
      </c>
      <c r="E142" s="56">
        <v>69</v>
      </c>
      <c r="F142" s="56">
        <v>69</v>
      </c>
      <c r="G142" s="216">
        <v>21</v>
      </c>
      <c r="H142" s="216">
        <v>12</v>
      </c>
      <c r="I142" s="216">
        <v>36</v>
      </c>
      <c r="J142" s="56">
        <v>0</v>
      </c>
      <c r="K142" s="56">
        <v>0</v>
      </c>
      <c r="L142" s="56">
        <v>0</v>
      </c>
      <c r="M142" s="56">
        <v>0</v>
      </c>
      <c r="N142" s="56">
        <v>0</v>
      </c>
      <c r="O142" s="56">
        <v>0</v>
      </c>
      <c r="P142" s="56">
        <v>0</v>
      </c>
    </row>
    <row r="143" spans="1:16" ht="13.5" customHeight="1" x14ac:dyDescent="0.2">
      <c r="A143" s="232" t="s">
        <v>381</v>
      </c>
      <c r="B143" s="233" t="s">
        <v>120</v>
      </c>
      <c r="C143" s="233"/>
      <c r="D143" s="232"/>
      <c r="E143" s="234">
        <v>356</v>
      </c>
      <c r="F143" s="234">
        <v>356</v>
      </c>
      <c r="G143" s="234">
        <v>127</v>
      </c>
      <c r="H143" s="234">
        <v>116</v>
      </c>
      <c r="I143" s="234">
        <v>113</v>
      </c>
      <c r="J143" s="234">
        <v>0</v>
      </c>
      <c r="K143" s="234">
        <v>0</v>
      </c>
      <c r="L143" s="234">
        <v>0</v>
      </c>
      <c r="M143" s="234">
        <v>0</v>
      </c>
      <c r="N143" s="234">
        <v>0</v>
      </c>
      <c r="O143" s="234">
        <v>0</v>
      </c>
      <c r="P143" s="234">
        <v>0</v>
      </c>
    </row>
    <row r="144" spans="1:16" ht="13.5" customHeight="1" x14ac:dyDescent="0.2">
      <c r="A144" s="55"/>
      <c r="B144" s="55"/>
      <c r="C144" s="55" t="s">
        <v>339</v>
      </c>
      <c r="D144" s="53" t="s">
        <v>261</v>
      </c>
      <c r="E144" s="56">
        <v>356</v>
      </c>
      <c r="F144" s="56">
        <v>356</v>
      </c>
      <c r="G144" s="57">
        <v>127</v>
      </c>
      <c r="H144" s="215">
        <v>116</v>
      </c>
      <c r="I144" s="57">
        <v>113</v>
      </c>
      <c r="J144" s="56">
        <v>0</v>
      </c>
      <c r="K144" s="56">
        <v>0</v>
      </c>
      <c r="L144" s="56">
        <v>0</v>
      </c>
      <c r="M144" s="56">
        <v>0</v>
      </c>
      <c r="N144" s="56">
        <v>0</v>
      </c>
      <c r="O144" s="56">
        <v>0</v>
      </c>
      <c r="P144" s="56">
        <v>0</v>
      </c>
    </row>
    <row r="145" spans="1:16" ht="13.5" customHeight="1" x14ac:dyDescent="0.2">
      <c r="A145" s="55"/>
      <c r="B145" s="55"/>
      <c r="C145" s="55" t="s">
        <v>330</v>
      </c>
      <c r="D145" s="53" t="s">
        <v>262</v>
      </c>
      <c r="E145" s="56">
        <v>0</v>
      </c>
      <c r="F145" s="56">
        <v>0</v>
      </c>
      <c r="G145" s="56">
        <v>0</v>
      </c>
      <c r="H145" s="56">
        <v>0</v>
      </c>
      <c r="I145" s="56">
        <v>0</v>
      </c>
      <c r="J145" s="56">
        <v>0</v>
      </c>
      <c r="K145" s="56">
        <v>0</v>
      </c>
      <c r="L145" s="56">
        <v>0</v>
      </c>
      <c r="M145" s="56">
        <v>0</v>
      </c>
      <c r="N145" s="56">
        <v>0</v>
      </c>
      <c r="O145" s="56">
        <v>0</v>
      </c>
      <c r="P145" s="56">
        <v>0</v>
      </c>
    </row>
    <row r="146" spans="1:16" ht="13.5" customHeight="1" x14ac:dyDescent="0.2">
      <c r="A146" s="235" t="s">
        <v>387</v>
      </c>
      <c r="B146" s="235">
        <v>8</v>
      </c>
      <c r="C146" s="235"/>
      <c r="D146" s="235"/>
      <c r="E146" s="236">
        <v>2987</v>
      </c>
      <c r="F146" s="236">
        <v>2987</v>
      </c>
      <c r="G146" s="236">
        <v>1036</v>
      </c>
      <c r="H146" s="236">
        <v>986</v>
      </c>
      <c r="I146" s="236">
        <v>965</v>
      </c>
      <c r="J146" s="236">
        <v>0</v>
      </c>
      <c r="K146" s="236">
        <v>0</v>
      </c>
      <c r="L146" s="236">
        <v>0</v>
      </c>
      <c r="M146" s="236">
        <v>0</v>
      </c>
      <c r="N146" s="236">
        <v>0</v>
      </c>
      <c r="O146" s="236">
        <v>0</v>
      </c>
      <c r="P146" s="236">
        <v>0</v>
      </c>
    </row>
    <row r="147" spans="1:16" ht="13.5" customHeight="1" x14ac:dyDescent="0.2">
      <c r="A147" s="232" t="s">
        <v>382</v>
      </c>
      <c r="B147" s="233" t="s">
        <v>123</v>
      </c>
      <c r="C147" s="233"/>
      <c r="D147" s="232"/>
      <c r="E147" s="234">
        <v>517</v>
      </c>
      <c r="F147" s="234">
        <v>517</v>
      </c>
      <c r="G147" s="234">
        <v>158</v>
      </c>
      <c r="H147" s="234">
        <v>169</v>
      </c>
      <c r="I147" s="234">
        <v>190</v>
      </c>
      <c r="J147" s="234">
        <v>0</v>
      </c>
      <c r="K147" s="234">
        <v>0</v>
      </c>
      <c r="L147" s="234">
        <v>0</v>
      </c>
      <c r="M147" s="234">
        <v>0</v>
      </c>
      <c r="N147" s="234">
        <v>0</v>
      </c>
      <c r="O147" s="234">
        <v>0</v>
      </c>
      <c r="P147" s="234">
        <v>0</v>
      </c>
    </row>
    <row r="148" spans="1:16" ht="13.5" customHeight="1" x14ac:dyDescent="0.2">
      <c r="A148" s="55"/>
      <c r="B148" s="55"/>
      <c r="C148" s="55" t="s">
        <v>339</v>
      </c>
      <c r="D148" s="53" t="s">
        <v>261</v>
      </c>
      <c r="E148" s="56">
        <v>293</v>
      </c>
      <c r="F148" s="56">
        <v>293</v>
      </c>
      <c r="G148" s="57">
        <v>104</v>
      </c>
      <c r="H148" s="57">
        <v>94</v>
      </c>
      <c r="I148" s="57">
        <v>95</v>
      </c>
      <c r="J148" s="56">
        <v>0</v>
      </c>
      <c r="K148" s="56">
        <v>0</v>
      </c>
      <c r="L148" s="56">
        <v>0</v>
      </c>
      <c r="M148" s="56">
        <v>0</v>
      </c>
      <c r="N148" s="56">
        <v>0</v>
      </c>
      <c r="O148" s="56">
        <v>0</v>
      </c>
      <c r="P148" s="56">
        <v>0</v>
      </c>
    </row>
    <row r="149" spans="1:16" ht="13.5" customHeight="1" x14ac:dyDescent="0.2">
      <c r="A149" s="55"/>
      <c r="B149" s="55"/>
      <c r="C149" s="55" t="s">
        <v>339</v>
      </c>
      <c r="D149" s="53" t="s">
        <v>262</v>
      </c>
      <c r="E149" s="56">
        <v>224</v>
      </c>
      <c r="F149" s="56">
        <v>224</v>
      </c>
      <c r="G149" s="57">
        <v>54</v>
      </c>
      <c r="H149" s="57">
        <v>75</v>
      </c>
      <c r="I149" s="57">
        <v>95</v>
      </c>
      <c r="J149" s="56">
        <v>0</v>
      </c>
      <c r="K149" s="56">
        <v>0</v>
      </c>
      <c r="L149" s="56">
        <v>0</v>
      </c>
      <c r="M149" s="56">
        <v>0</v>
      </c>
      <c r="N149" s="56">
        <v>0</v>
      </c>
      <c r="O149" s="56">
        <v>0</v>
      </c>
      <c r="P149" s="56">
        <v>0</v>
      </c>
    </row>
    <row r="150" spans="1:16" ht="13.5" customHeight="1" x14ac:dyDescent="0.2">
      <c r="A150" s="232" t="s">
        <v>382</v>
      </c>
      <c r="B150" s="233" t="s">
        <v>124</v>
      </c>
      <c r="C150" s="233"/>
      <c r="D150" s="232"/>
      <c r="E150" s="234">
        <v>927</v>
      </c>
      <c r="F150" s="234">
        <v>927</v>
      </c>
      <c r="G150" s="234">
        <v>303</v>
      </c>
      <c r="H150" s="234">
        <v>293</v>
      </c>
      <c r="I150" s="234">
        <v>331</v>
      </c>
      <c r="J150" s="234">
        <v>0</v>
      </c>
      <c r="K150" s="234">
        <v>0</v>
      </c>
      <c r="L150" s="234">
        <v>0</v>
      </c>
      <c r="M150" s="234">
        <v>0</v>
      </c>
      <c r="N150" s="234">
        <v>0</v>
      </c>
      <c r="O150" s="234">
        <v>0</v>
      </c>
      <c r="P150" s="234">
        <v>0</v>
      </c>
    </row>
    <row r="151" spans="1:16" ht="13.5" customHeight="1" x14ac:dyDescent="0.2">
      <c r="A151" s="55"/>
      <c r="B151" s="55"/>
      <c r="C151" s="55" t="s">
        <v>339</v>
      </c>
      <c r="D151" s="53" t="s">
        <v>261</v>
      </c>
      <c r="E151" s="56">
        <v>347</v>
      </c>
      <c r="F151" s="56">
        <v>347</v>
      </c>
      <c r="G151" s="57">
        <v>113</v>
      </c>
      <c r="H151" s="57">
        <v>116</v>
      </c>
      <c r="I151" s="57">
        <v>118</v>
      </c>
      <c r="J151" s="56">
        <v>0</v>
      </c>
      <c r="K151" s="56">
        <v>0</v>
      </c>
      <c r="L151" s="56">
        <v>0</v>
      </c>
      <c r="M151" s="56">
        <v>0</v>
      </c>
      <c r="N151" s="56">
        <v>0</v>
      </c>
      <c r="O151" s="56">
        <v>0</v>
      </c>
      <c r="P151" s="56">
        <v>0</v>
      </c>
    </row>
    <row r="152" spans="1:16" ht="13.5" customHeight="1" x14ac:dyDescent="0.2">
      <c r="A152" s="55"/>
      <c r="B152" s="55"/>
      <c r="C152" s="55" t="s">
        <v>339</v>
      </c>
      <c r="D152" s="53" t="s">
        <v>262</v>
      </c>
      <c r="E152" s="56">
        <v>257</v>
      </c>
      <c r="F152" s="56">
        <v>257</v>
      </c>
      <c r="G152" s="57">
        <v>76</v>
      </c>
      <c r="H152" s="57">
        <v>91</v>
      </c>
      <c r="I152" s="57">
        <v>90</v>
      </c>
      <c r="J152" s="56">
        <v>0</v>
      </c>
      <c r="K152" s="56">
        <v>0</v>
      </c>
      <c r="L152" s="56">
        <v>0</v>
      </c>
      <c r="M152" s="56">
        <v>0</v>
      </c>
      <c r="N152" s="56">
        <v>0</v>
      </c>
      <c r="O152" s="56">
        <v>0</v>
      </c>
      <c r="P152" s="56">
        <v>0</v>
      </c>
    </row>
    <row r="153" spans="1:16" ht="13.5" customHeight="1" x14ac:dyDescent="0.2">
      <c r="A153" s="55"/>
      <c r="B153" s="55"/>
      <c r="C153" s="55" t="s">
        <v>346</v>
      </c>
      <c r="D153" s="53" t="s">
        <v>261</v>
      </c>
      <c r="E153" s="56">
        <v>37</v>
      </c>
      <c r="F153" s="56">
        <v>37</v>
      </c>
      <c r="G153" s="57">
        <v>15</v>
      </c>
      <c r="H153" s="57">
        <v>10</v>
      </c>
      <c r="I153" s="57">
        <v>12</v>
      </c>
      <c r="J153" s="56">
        <v>0</v>
      </c>
      <c r="K153" s="56">
        <v>0</v>
      </c>
      <c r="L153" s="56">
        <v>0</v>
      </c>
      <c r="M153" s="56">
        <v>0</v>
      </c>
      <c r="N153" s="56">
        <v>0</v>
      </c>
      <c r="O153" s="56">
        <v>0</v>
      </c>
      <c r="P153" s="56">
        <v>0</v>
      </c>
    </row>
    <row r="154" spans="1:16" ht="13.5" customHeight="1" x14ac:dyDescent="0.2">
      <c r="A154" s="55"/>
      <c r="B154" s="55"/>
      <c r="C154" s="55" t="s">
        <v>346</v>
      </c>
      <c r="D154" s="53" t="s">
        <v>262</v>
      </c>
      <c r="E154" s="56">
        <v>105</v>
      </c>
      <c r="F154" s="56">
        <v>105</v>
      </c>
      <c r="G154" s="57">
        <v>41</v>
      </c>
      <c r="H154" s="57">
        <v>15</v>
      </c>
      <c r="I154" s="57">
        <v>49</v>
      </c>
      <c r="J154" s="56">
        <v>0</v>
      </c>
      <c r="K154" s="56">
        <v>0</v>
      </c>
      <c r="L154" s="56">
        <v>0</v>
      </c>
      <c r="M154" s="56">
        <v>0</v>
      </c>
      <c r="N154" s="56">
        <v>0</v>
      </c>
      <c r="O154" s="56">
        <v>0</v>
      </c>
      <c r="P154" s="56">
        <v>0</v>
      </c>
    </row>
    <row r="155" spans="1:16" ht="13.5" customHeight="1" x14ac:dyDescent="0.2">
      <c r="A155" s="55"/>
      <c r="B155" s="55"/>
      <c r="C155" s="55" t="s">
        <v>338</v>
      </c>
      <c r="D155" s="53" t="s">
        <v>261</v>
      </c>
      <c r="E155" s="56">
        <v>179</v>
      </c>
      <c r="F155" s="56">
        <v>179</v>
      </c>
      <c r="G155" s="56">
        <v>58</v>
      </c>
      <c r="H155" s="56">
        <v>60</v>
      </c>
      <c r="I155" s="56">
        <v>61</v>
      </c>
      <c r="J155" s="56">
        <v>0</v>
      </c>
      <c r="K155" s="56">
        <v>0</v>
      </c>
      <c r="L155" s="56">
        <v>0</v>
      </c>
      <c r="M155" s="56">
        <v>0</v>
      </c>
      <c r="N155" s="56">
        <v>0</v>
      </c>
      <c r="O155" s="56">
        <v>0</v>
      </c>
      <c r="P155" s="56">
        <v>0</v>
      </c>
    </row>
    <row r="156" spans="1:16" ht="13.5" customHeight="1" x14ac:dyDescent="0.2">
      <c r="A156" s="55"/>
      <c r="B156" s="55"/>
      <c r="C156" s="55" t="s">
        <v>338</v>
      </c>
      <c r="D156" s="53" t="s">
        <v>262</v>
      </c>
      <c r="E156" s="56">
        <v>2</v>
      </c>
      <c r="F156" s="56">
        <v>2</v>
      </c>
      <c r="G156" s="56">
        <v>0</v>
      </c>
      <c r="H156" s="56">
        <v>1</v>
      </c>
      <c r="I156" s="45">
        <v>1</v>
      </c>
      <c r="J156" s="56">
        <v>0</v>
      </c>
      <c r="K156" s="56">
        <v>0</v>
      </c>
      <c r="L156" s="56">
        <v>0</v>
      </c>
      <c r="M156" s="56">
        <v>0</v>
      </c>
      <c r="N156" s="56">
        <v>0</v>
      </c>
      <c r="O156" s="56">
        <v>0</v>
      </c>
      <c r="P156" s="56">
        <v>0</v>
      </c>
    </row>
    <row r="157" spans="1:16" ht="13.5" customHeight="1" x14ac:dyDescent="0.2">
      <c r="A157" s="232" t="s">
        <v>382</v>
      </c>
      <c r="B157" s="233" t="s">
        <v>125</v>
      </c>
      <c r="C157" s="233"/>
      <c r="D157" s="232"/>
      <c r="E157" s="234">
        <v>675</v>
      </c>
      <c r="F157" s="234">
        <v>675</v>
      </c>
      <c r="G157" s="234">
        <v>270</v>
      </c>
      <c r="H157" s="234">
        <v>220</v>
      </c>
      <c r="I157" s="234">
        <v>185</v>
      </c>
      <c r="J157" s="234">
        <v>0</v>
      </c>
      <c r="K157" s="234">
        <v>0</v>
      </c>
      <c r="L157" s="234">
        <v>0</v>
      </c>
      <c r="M157" s="234">
        <v>0</v>
      </c>
      <c r="N157" s="234">
        <v>0</v>
      </c>
      <c r="O157" s="234">
        <v>0</v>
      </c>
      <c r="P157" s="234">
        <v>0</v>
      </c>
    </row>
    <row r="158" spans="1:16" ht="13.5" customHeight="1" x14ac:dyDescent="0.2">
      <c r="A158" s="55"/>
      <c r="B158" s="55"/>
      <c r="C158" s="55" t="s">
        <v>339</v>
      </c>
      <c r="D158" s="53" t="s">
        <v>261</v>
      </c>
      <c r="E158" s="56">
        <v>413</v>
      </c>
      <c r="F158" s="56">
        <v>413</v>
      </c>
      <c r="G158" s="57">
        <v>162</v>
      </c>
      <c r="H158" s="57">
        <v>136</v>
      </c>
      <c r="I158" s="57">
        <v>115</v>
      </c>
      <c r="J158" s="56">
        <v>0</v>
      </c>
      <c r="K158" s="56">
        <v>0</v>
      </c>
      <c r="L158" s="56">
        <v>0</v>
      </c>
      <c r="M158" s="56">
        <v>0</v>
      </c>
      <c r="N158" s="56">
        <v>0</v>
      </c>
      <c r="O158" s="56">
        <v>0</v>
      </c>
      <c r="P158" s="56">
        <v>0</v>
      </c>
    </row>
    <row r="159" spans="1:16" ht="13.5" customHeight="1" x14ac:dyDescent="0.2">
      <c r="A159" s="55"/>
      <c r="B159" s="55"/>
      <c r="C159" s="55" t="s">
        <v>339</v>
      </c>
      <c r="D159" s="53" t="s">
        <v>262</v>
      </c>
      <c r="E159" s="56">
        <v>262</v>
      </c>
      <c r="F159" s="56">
        <v>262</v>
      </c>
      <c r="G159" s="57">
        <v>108</v>
      </c>
      <c r="H159" s="57">
        <v>84</v>
      </c>
      <c r="I159" s="57">
        <v>70</v>
      </c>
      <c r="J159" s="56">
        <v>0</v>
      </c>
      <c r="K159" s="56">
        <v>0</v>
      </c>
      <c r="L159" s="56">
        <v>0</v>
      </c>
      <c r="M159" s="56">
        <v>0</v>
      </c>
      <c r="N159" s="56">
        <v>0</v>
      </c>
      <c r="O159" s="56">
        <v>0</v>
      </c>
      <c r="P159" s="56">
        <v>0</v>
      </c>
    </row>
    <row r="160" spans="1:16" ht="13.5" customHeight="1" x14ac:dyDescent="0.2">
      <c r="A160" s="232" t="s">
        <v>382</v>
      </c>
      <c r="B160" s="233" t="s">
        <v>456</v>
      </c>
      <c r="C160" s="233"/>
      <c r="D160" s="232"/>
      <c r="E160" s="234">
        <v>397</v>
      </c>
      <c r="F160" s="234">
        <v>397</v>
      </c>
      <c r="G160" s="234">
        <v>138</v>
      </c>
      <c r="H160" s="234">
        <v>145</v>
      </c>
      <c r="I160" s="234">
        <v>114</v>
      </c>
      <c r="J160" s="234">
        <v>0</v>
      </c>
      <c r="K160" s="234">
        <v>0</v>
      </c>
      <c r="L160" s="234">
        <v>0</v>
      </c>
      <c r="M160" s="234">
        <v>0</v>
      </c>
      <c r="N160" s="234">
        <v>0</v>
      </c>
      <c r="O160" s="234">
        <v>0</v>
      </c>
      <c r="P160" s="234">
        <v>0</v>
      </c>
    </row>
    <row r="161" spans="1:16" ht="13.5" customHeight="1" x14ac:dyDescent="0.2">
      <c r="A161" s="55"/>
      <c r="B161" s="55"/>
      <c r="C161" s="55" t="s">
        <v>339</v>
      </c>
      <c r="D161" s="53" t="s">
        <v>261</v>
      </c>
      <c r="E161" s="56">
        <v>62</v>
      </c>
      <c r="F161" s="56">
        <v>62</v>
      </c>
      <c r="G161" s="56">
        <v>19</v>
      </c>
      <c r="H161" s="56">
        <v>31</v>
      </c>
      <c r="I161" s="56">
        <v>12</v>
      </c>
      <c r="J161" s="56">
        <v>0</v>
      </c>
      <c r="K161" s="56">
        <v>0</v>
      </c>
      <c r="L161" s="56">
        <v>0</v>
      </c>
      <c r="M161" s="56">
        <v>0</v>
      </c>
      <c r="N161" s="56">
        <v>0</v>
      </c>
      <c r="O161" s="56">
        <v>0</v>
      </c>
      <c r="P161" s="56">
        <v>0</v>
      </c>
    </row>
    <row r="162" spans="1:16" ht="13.5" customHeight="1" x14ac:dyDescent="0.2">
      <c r="A162" s="55"/>
      <c r="B162" s="55"/>
      <c r="C162" s="55" t="s">
        <v>339</v>
      </c>
      <c r="D162" s="53" t="s">
        <v>262</v>
      </c>
      <c r="E162" s="56">
        <v>335</v>
      </c>
      <c r="F162" s="56">
        <v>335</v>
      </c>
      <c r="G162" s="57">
        <v>119</v>
      </c>
      <c r="H162" s="57">
        <v>114</v>
      </c>
      <c r="I162" s="57">
        <v>102</v>
      </c>
      <c r="J162" s="56">
        <v>0</v>
      </c>
      <c r="K162" s="56">
        <v>0</v>
      </c>
      <c r="L162" s="56">
        <v>0</v>
      </c>
      <c r="M162" s="56">
        <v>0</v>
      </c>
      <c r="N162" s="56">
        <v>0</v>
      </c>
      <c r="O162" s="56">
        <v>0</v>
      </c>
      <c r="P162" s="56">
        <v>0</v>
      </c>
    </row>
    <row r="163" spans="1:16" ht="13.5" customHeight="1" x14ac:dyDescent="0.2">
      <c r="A163" s="232" t="s">
        <v>382</v>
      </c>
      <c r="B163" s="233" t="s">
        <v>157</v>
      </c>
      <c r="C163" s="233"/>
      <c r="D163" s="232"/>
      <c r="E163" s="234">
        <v>558</v>
      </c>
      <c r="F163" s="234">
        <v>558</v>
      </c>
      <c r="G163" s="234">
        <v>152</v>
      </c>
      <c r="H163" s="234">
        <v>200</v>
      </c>
      <c r="I163" s="234">
        <v>206</v>
      </c>
      <c r="J163" s="234">
        <v>0</v>
      </c>
      <c r="K163" s="234">
        <v>0</v>
      </c>
      <c r="L163" s="234">
        <v>0</v>
      </c>
      <c r="M163" s="234">
        <v>0</v>
      </c>
      <c r="N163" s="234">
        <v>0</v>
      </c>
      <c r="O163" s="234">
        <v>0</v>
      </c>
      <c r="P163" s="234">
        <v>0</v>
      </c>
    </row>
    <row r="164" spans="1:16" ht="13.5" customHeight="1" x14ac:dyDescent="0.2">
      <c r="A164" s="55"/>
      <c r="B164" s="55"/>
      <c r="C164" s="55" t="s">
        <v>506</v>
      </c>
      <c r="D164" s="53" t="s">
        <v>261</v>
      </c>
      <c r="E164" s="56">
        <v>265</v>
      </c>
      <c r="F164" s="56">
        <v>265</v>
      </c>
      <c r="G164" s="57">
        <v>70</v>
      </c>
      <c r="H164" s="57">
        <v>89</v>
      </c>
      <c r="I164" s="57">
        <v>106</v>
      </c>
      <c r="J164" s="56">
        <v>0</v>
      </c>
      <c r="K164" s="56">
        <v>0</v>
      </c>
      <c r="L164" s="56">
        <v>0</v>
      </c>
      <c r="M164" s="56">
        <v>0</v>
      </c>
      <c r="N164" s="56">
        <v>0</v>
      </c>
      <c r="O164" s="56">
        <v>0</v>
      </c>
      <c r="P164" s="56">
        <v>0</v>
      </c>
    </row>
    <row r="165" spans="1:16" ht="13.5" customHeight="1" x14ac:dyDescent="0.2">
      <c r="A165" s="55"/>
      <c r="B165" s="55"/>
      <c r="C165" s="55" t="s">
        <v>506</v>
      </c>
      <c r="D165" s="53" t="s">
        <v>262</v>
      </c>
      <c r="E165" s="56">
        <v>293</v>
      </c>
      <c r="F165" s="56">
        <v>293</v>
      </c>
      <c r="G165" s="57">
        <v>82</v>
      </c>
      <c r="H165" s="57">
        <v>111</v>
      </c>
      <c r="I165" s="57">
        <v>100</v>
      </c>
      <c r="J165" s="56">
        <v>0</v>
      </c>
      <c r="K165" s="56">
        <v>0</v>
      </c>
      <c r="L165" s="56">
        <v>0</v>
      </c>
      <c r="M165" s="56">
        <v>0</v>
      </c>
      <c r="N165" s="56">
        <v>0</v>
      </c>
      <c r="O165" s="56">
        <v>0</v>
      </c>
      <c r="P165" s="56">
        <v>0</v>
      </c>
    </row>
    <row r="166" spans="1:16" ht="13.5" customHeight="1" x14ac:dyDescent="0.2">
      <c r="A166" s="235" t="s">
        <v>387</v>
      </c>
      <c r="B166" s="235">
        <v>5</v>
      </c>
      <c r="C166" s="235"/>
      <c r="D166" s="235"/>
      <c r="E166" s="236">
        <v>3074</v>
      </c>
      <c r="F166" s="236">
        <v>3074</v>
      </c>
      <c r="G166" s="236">
        <v>1021</v>
      </c>
      <c r="H166" s="236">
        <v>1027</v>
      </c>
      <c r="I166" s="236">
        <v>1026</v>
      </c>
      <c r="J166" s="236">
        <v>0</v>
      </c>
      <c r="K166" s="236">
        <v>0</v>
      </c>
      <c r="L166" s="236">
        <v>0</v>
      </c>
      <c r="M166" s="236">
        <v>0</v>
      </c>
      <c r="N166" s="236">
        <v>0</v>
      </c>
      <c r="O166" s="236">
        <v>0</v>
      </c>
      <c r="P166" s="236">
        <v>0</v>
      </c>
    </row>
    <row r="167" spans="1:16" ht="13.5" customHeight="1" x14ac:dyDescent="0.2">
      <c r="A167" s="232" t="s">
        <v>383</v>
      </c>
      <c r="B167" s="233" t="s">
        <v>131</v>
      </c>
      <c r="C167" s="233"/>
      <c r="D167" s="232"/>
      <c r="E167" s="234">
        <v>258</v>
      </c>
      <c r="F167" s="234">
        <v>258</v>
      </c>
      <c r="G167" s="234">
        <v>98</v>
      </c>
      <c r="H167" s="234">
        <v>79</v>
      </c>
      <c r="I167" s="234">
        <v>81</v>
      </c>
      <c r="J167" s="234">
        <v>0</v>
      </c>
      <c r="K167" s="234">
        <v>0</v>
      </c>
      <c r="L167" s="234">
        <v>0</v>
      </c>
      <c r="M167" s="234">
        <v>0</v>
      </c>
      <c r="N167" s="234">
        <v>0</v>
      </c>
      <c r="O167" s="234">
        <v>0</v>
      </c>
      <c r="P167" s="234">
        <v>0</v>
      </c>
    </row>
    <row r="168" spans="1:16" ht="13.5" customHeight="1" x14ac:dyDescent="0.2">
      <c r="A168" s="55"/>
      <c r="B168" s="55"/>
      <c r="C168" s="55" t="s">
        <v>339</v>
      </c>
      <c r="D168" s="53" t="s">
        <v>261</v>
      </c>
      <c r="E168" s="56">
        <v>148</v>
      </c>
      <c r="F168" s="56">
        <v>148</v>
      </c>
      <c r="G168" s="57">
        <v>54</v>
      </c>
      <c r="H168" s="57">
        <v>51</v>
      </c>
      <c r="I168" s="57">
        <v>43</v>
      </c>
      <c r="J168" s="56">
        <v>0</v>
      </c>
      <c r="K168" s="56">
        <v>0</v>
      </c>
      <c r="L168" s="56">
        <v>0</v>
      </c>
      <c r="M168" s="56">
        <v>0</v>
      </c>
      <c r="N168" s="56">
        <v>0</v>
      </c>
      <c r="O168" s="56">
        <v>0</v>
      </c>
      <c r="P168" s="56">
        <v>0</v>
      </c>
    </row>
    <row r="169" spans="1:16" ht="13.5" customHeight="1" x14ac:dyDescent="0.2">
      <c r="A169" s="55"/>
      <c r="B169" s="55"/>
      <c r="C169" s="55" t="s">
        <v>339</v>
      </c>
      <c r="D169" s="53" t="s">
        <v>262</v>
      </c>
      <c r="E169" s="56">
        <v>110</v>
      </c>
      <c r="F169" s="56">
        <v>110</v>
      </c>
      <c r="G169" s="57">
        <v>44</v>
      </c>
      <c r="H169" s="57">
        <v>28</v>
      </c>
      <c r="I169" s="57">
        <v>38</v>
      </c>
      <c r="J169" s="56">
        <v>0</v>
      </c>
      <c r="K169" s="56">
        <v>0</v>
      </c>
      <c r="L169" s="56">
        <v>0</v>
      </c>
      <c r="M169" s="56">
        <v>0</v>
      </c>
      <c r="N169" s="56">
        <v>0</v>
      </c>
      <c r="O169" s="56">
        <v>0</v>
      </c>
      <c r="P169" s="56">
        <v>0</v>
      </c>
    </row>
    <row r="170" spans="1:16" ht="13.5" customHeight="1" x14ac:dyDescent="0.2">
      <c r="A170" s="235" t="s">
        <v>387</v>
      </c>
      <c r="B170" s="235">
        <v>1</v>
      </c>
      <c r="C170" s="235"/>
      <c r="D170" s="235"/>
      <c r="E170" s="236">
        <v>258</v>
      </c>
      <c r="F170" s="236">
        <v>258</v>
      </c>
      <c r="G170" s="236">
        <v>98</v>
      </c>
      <c r="H170" s="236">
        <v>79</v>
      </c>
      <c r="I170" s="236">
        <v>81</v>
      </c>
      <c r="J170" s="236">
        <v>0</v>
      </c>
      <c r="K170" s="236">
        <v>0</v>
      </c>
      <c r="L170" s="236">
        <v>0</v>
      </c>
      <c r="M170" s="236">
        <v>0</v>
      </c>
      <c r="N170" s="236">
        <v>0</v>
      </c>
      <c r="O170" s="236">
        <v>0</v>
      </c>
      <c r="P170" s="236">
        <v>0</v>
      </c>
    </row>
    <row r="171" spans="1:16" ht="13.5" customHeight="1" x14ac:dyDescent="0.2">
      <c r="A171" s="232" t="s">
        <v>384</v>
      </c>
      <c r="B171" s="233" t="s">
        <v>457</v>
      </c>
      <c r="C171" s="233"/>
      <c r="D171" s="232"/>
      <c r="E171" s="234">
        <v>405</v>
      </c>
      <c r="F171" s="234">
        <v>405</v>
      </c>
      <c r="G171" s="234">
        <v>151</v>
      </c>
      <c r="H171" s="234">
        <v>118</v>
      </c>
      <c r="I171" s="234">
        <v>136</v>
      </c>
      <c r="J171" s="234">
        <v>0</v>
      </c>
      <c r="K171" s="234">
        <v>0</v>
      </c>
      <c r="L171" s="234">
        <v>0</v>
      </c>
      <c r="M171" s="234">
        <v>0</v>
      </c>
      <c r="N171" s="234">
        <v>0</v>
      </c>
      <c r="O171" s="234">
        <v>0</v>
      </c>
      <c r="P171" s="234">
        <v>0</v>
      </c>
    </row>
    <row r="172" spans="1:16" ht="13.5" customHeight="1" x14ac:dyDescent="0.2">
      <c r="A172" s="55"/>
      <c r="B172" s="55"/>
      <c r="C172" s="55" t="s">
        <v>339</v>
      </c>
      <c r="D172" s="53" t="s">
        <v>261</v>
      </c>
      <c r="E172" s="56">
        <v>118</v>
      </c>
      <c r="F172" s="56">
        <v>118</v>
      </c>
      <c r="G172" s="56">
        <v>43</v>
      </c>
      <c r="H172" s="56">
        <v>35</v>
      </c>
      <c r="I172" s="56">
        <v>40</v>
      </c>
      <c r="J172" s="56">
        <v>0</v>
      </c>
      <c r="K172" s="56">
        <v>0</v>
      </c>
      <c r="L172" s="56">
        <v>0</v>
      </c>
      <c r="M172" s="56">
        <v>0</v>
      </c>
      <c r="N172" s="56">
        <v>0</v>
      </c>
      <c r="O172" s="56">
        <v>0</v>
      </c>
      <c r="P172" s="56">
        <v>0</v>
      </c>
    </row>
    <row r="173" spans="1:16" ht="13.5" customHeight="1" x14ac:dyDescent="0.2">
      <c r="A173" s="55"/>
      <c r="B173" s="55"/>
      <c r="C173" s="55" t="s">
        <v>339</v>
      </c>
      <c r="D173" s="53" t="s">
        <v>262</v>
      </c>
      <c r="E173" s="56">
        <v>287</v>
      </c>
      <c r="F173" s="56">
        <v>287</v>
      </c>
      <c r="G173" s="57">
        <v>108</v>
      </c>
      <c r="H173" s="57">
        <v>83</v>
      </c>
      <c r="I173" s="57">
        <v>96</v>
      </c>
      <c r="J173" s="56">
        <v>0</v>
      </c>
      <c r="K173" s="56">
        <v>0</v>
      </c>
      <c r="L173" s="56">
        <v>0</v>
      </c>
      <c r="M173" s="56">
        <v>0</v>
      </c>
      <c r="N173" s="56">
        <v>0</v>
      </c>
      <c r="O173" s="56">
        <v>0</v>
      </c>
      <c r="P173" s="56">
        <v>0</v>
      </c>
    </row>
    <row r="174" spans="1:16" ht="13.5" customHeight="1" x14ac:dyDescent="0.2">
      <c r="A174" s="235" t="s">
        <v>387</v>
      </c>
      <c r="B174" s="235">
        <v>1</v>
      </c>
      <c r="C174" s="235"/>
      <c r="D174" s="235"/>
      <c r="E174" s="236">
        <v>405</v>
      </c>
      <c r="F174" s="236">
        <v>405</v>
      </c>
      <c r="G174" s="236">
        <v>151</v>
      </c>
      <c r="H174" s="236">
        <v>118</v>
      </c>
      <c r="I174" s="236">
        <v>136</v>
      </c>
      <c r="J174" s="236">
        <v>0</v>
      </c>
      <c r="K174" s="236">
        <v>0</v>
      </c>
      <c r="L174" s="236">
        <v>0</v>
      </c>
      <c r="M174" s="236">
        <v>0</v>
      </c>
      <c r="N174" s="236">
        <v>0</v>
      </c>
      <c r="O174" s="236">
        <v>0</v>
      </c>
      <c r="P174" s="236">
        <v>0</v>
      </c>
    </row>
    <row r="175" spans="1:16" ht="13.5" customHeight="1" x14ac:dyDescent="0.2">
      <c r="A175" s="232" t="s">
        <v>385</v>
      </c>
      <c r="B175" s="233" t="s">
        <v>128</v>
      </c>
      <c r="C175" s="233"/>
      <c r="D175" s="232"/>
      <c r="E175" s="234">
        <v>888</v>
      </c>
      <c r="F175" s="234">
        <v>888</v>
      </c>
      <c r="G175" s="234">
        <v>332</v>
      </c>
      <c r="H175" s="234">
        <v>266</v>
      </c>
      <c r="I175" s="234">
        <v>290</v>
      </c>
      <c r="J175" s="234">
        <v>0</v>
      </c>
      <c r="K175" s="234">
        <v>0</v>
      </c>
      <c r="L175" s="234">
        <v>0</v>
      </c>
      <c r="M175" s="234">
        <v>0</v>
      </c>
      <c r="N175" s="234">
        <v>0</v>
      </c>
      <c r="O175" s="234">
        <v>0</v>
      </c>
      <c r="P175" s="234">
        <v>0</v>
      </c>
    </row>
    <row r="176" spans="1:16" ht="13.5" customHeight="1" x14ac:dyDescent="0.2">
      <c r="A176" s="55"/>
      <c r="B176" s="55"/>
      <c r="C176" s="55" t="s">
        <v>339</v>
      </c>
      <c r="D176" s="53" t="s">
        <v>261</v>
      </c>
      <c r="E176" s="56">
        <v>400</v>
      </c>
      <c r="F176" s="56">
        <v>400</v>
      </c>
      <c r="G176" s="57">
        <v>145</v>
      </c>
      <c r="H176" s="57">
        <v>115</v>
      </c>
      <c r="I176" s="57">
        <v>140</v>
      </c>
      <c r="J176" s="56">
        <v>0</v>
      </c>
      <c r="K176" s="56">
        <v>0</v>
      </c>
      <c r="L176" s="56">
        <v>0</v>
      </c>
      <c r="M176" s="56">
        <v>0</v>
      </c>
      <c r="N176" s="56">
        <v>0</v>
      </c>
      <c r="O176" s="56">
        <v>0</v>
      </c>
      <c r="P176" s="56">
        <v>0</v>
      </c>
    </row>
    <row r="177" spans="1:16" ht="13.5" customHeight="1" x14ac:dyDescent="0.2">
      <c r="A177" s="55"/>
      <c r="B177" s="55"/>
      <c r="C177" s="55" t="s">
        <v>339</v>
      </c>
      <c r="D177" s="53" t="s">
        <v>262</v>
      </c>
      <c r="E177" s="56">
        <v>488</v>
      </c>
      <c r="F177" s="56">
        <v>488</v>
      </c>
      <c r="G177" s="57">
        <v>187</v>
      </c>
      <c r="H177" s="57">
        <v>151</v>
      </c>
      <c r="I177" s="57">
        <v>150</v>
      </c>
      <c r="J177" s="56">
        <v>0</v>
      </c>
      <c r="K177" s="56">
        <v>0</v>
      </c>
      <c r="L177" s="56">
        <v>0</v>
      </c>
      <c r="M177" s="56">
        <v>0</v>
      </c>
      <c r="N177" s="56">
        <v>0</v>
      </c>
      <c r="O177" s="56">
        <v>0</v>
      </c>
      <c r="P177" s="56">
        <v>0</v>
      </c>
    </row>
    <row r="178" spans="1:16" ht="13.5" customHeight="1" x14ac:dyDescent="0.2">
      <c r="A178" s="232" t="s">
        <v>385</v>
      </c>
      <c r="B178" s="233" t="s">
        <v>129</v>
      </c>
      <c r="C178" s="233"/>
      <c r="D178" s="232"/>
      <c r="E178" s="234">
        <v>551</v>
      </c>
      <c r="F178" s="234">
        <v>551</v>
      </c>
      <c r="G178" s="234">
        <v>186</v>
      </c>
      <c r="H178" s="234">
        <v>164</v>
      </c>
      <c r="I178" s="234">
        <v>201</v>
      </c>
      <c r="J178" s="234">
        <v>0</v>
      </c>
      <c r="K178" s="234">
        <v>0</v>
      </c>
      <c r="L178" s="234">
        <v>0</v>
      </c>
      <c r="M178" s="234">
        <v>0</v>
      </c>
      <c r="N178" s="234">
        <v>0</v>
      </c>
      <c r="O178" s="234">
        <v>0</v>
      </c>
      <c r="P178" s="234">
        <v>0</v>
      </c>
    </row>
    <row r="179" spans="1:16" ht="13.5" customHeight="1" x14ac:dyDescent="0.2">
      <c r="A179" s="55"/>
      <c r="B179" s="55"/>
      <c r="C179" s="55" t="s">
        <v>339</v>
      </c>
      <c r="D179" s="53" t="s">
        <v>261</v>
      </c>
      <c r="E179" s="56">
        <v>318</v>
      </c>
      <c r="F179" s="56">
        <v>318</v>
      </c>
      <c r="G179" s="57">
        <v>106</v>
      </c>
      <c r="H179" s="57">
        <v>100</v>
      </c>
      <c r="I179" s="57">
        <v>112</v>
      </c>
      <c r="J179" s="56">
        <v>0</v>
      </c>
      <c r="K179" s="56">
        <v>0</v>
      </c>
      <c r="L179" s="56">
        <v>0</v>
      </c>
      <c r="M179" s="56">
        <v>0</v>
      </c>
      <c r="N179" s="56">
        <v>0</v>
      </c>
      <c r="O179" s="56">
        <v>0</v>
      </c>
      <c r="P179" s="56">
        <v>0</v>
      </c>
    </row>
    <row r="180" spans="1:16" ht="13.5" customHeight="1" x14ac:dyDescent="0.2">
      <c r="A180" s="55"/>
      <c r="B180" s="55"/>
      <c r="C180" s="55" t="s">
        <v>339</v>
      </c>
      <c r="D180" s="53" t="s">
        <v>262</v>
      </c>
      <c r="E180" s="56">
        <v>233</v>
      </c>
      <c r="F180" s="56">
        <v>233</v>
      </c>
      <c r="G180" s="57">
        <v>80</v>
      </c>
      <c r="H180" s="57">
        <v>64</v>
      </c>
      <c r="I180" s="57">
        <v>89</v>
      </c>
      <c r="J180" s="56">
        <v>0</v>
      </c>
      <c r="K180" s="56">
        <v>0</v>
      </c>
      <c r="L180" s="56">
        <v>0</v>
      </c>
      <c r="M180" s="56">
        <v>0</v>
      </c>
      <c r="N180" s="56">
        <v>0</v>
      </c>
      <c r="O180" s="56">
        <v>0</v>
      </c>
      <c r="P180" s="56">
        <v>0</v>
      </c>
    </row>
    <row r="181" spans="1:16" ht="13.5" customHeight="1" x14ac:dyDescent="0.2">
      <c r="A181" s="232" t="s">
        <v>385</v>
      </c>
      <c r="B181" s="233" t="s">
        <v>235</v>
      </c>
      <c r="C181" s="233"/>
      <c r="D181" s="232"/>
      <c r="E181" s="234">
        <v>412</v>
      </c>
      <c r="F181" s="234">
        <v>412</v>
      </c>
      <c r="G181" s="234">
        <v>134</v>
      </c>
      <c r="H181" s="234">
        <v>150</v>
      </c>
      <c r="I181" s="234">
        <v>128</v>
      </c>
      <c r="J181" s="234">
        <v>0</v>
      </c>
      <c r="K181" s="234">
        <v>0</v>
      </c>
      <c r="L181" s="234">
        <v>0</v>
      </c>
      <c r="M181" s="234">
        <v>0</v>
      </c>
      <c r="N181" s="234">
        <v>0</v>
      </c>
      <c r="O181" s="234">
        <v>0</v>
      </c>
      <c r="P181" s="234">
        <v>0</v>
      </c>
    </row>
    <row r="182" spans="1:16" ht="13.5" customHeight="1" x14ac:dyDescent="0.2">
      <c r="A182" s="55"/>
      <c r="B182" s="55"/>
      <c r="C182" s="55" t="s">
        <v>339</v>
      </c>
      <c r="D182" s="53" t="s">
        <v>261</v>
      </c>
      <c r="E182" s="56">
        <v>263</v>
      </c>
      <c r="F182" s="56">
        <v>263</v>
      </c>
      <c r="G182" s="57">
        <v>84</v>
      </c>
      <c r="H182" s="57">
        <v>98</v>
      </c>
      <c r="I182" s="57">
        <v>81</v>
      </c>
      <c r="J182" s="56">
        <v>0</v>
      </c>
      <c r="K182" s="56">
        <v>0</v>
      </c>
      <c r="L182" s="56">
        <v>0</v>
      </c>
      <c r="M182" s="56">
        <v>0</v>
      </c>
      <c r="N182" s="56">
        <v>0</v>
      </c>
      <c r="O182" s="56">
        <v>0</v>
      </c>
      <c r="P182" s="56">
        <v>0</v>
      </c>
    </row>
    <row r="183" spans="1:16" ht="13.5" customHeight="1" x14ac:dyDescent="0.2">
      <c r="A183" s="55"/>
      <c r="B183" s="55"/>
      <c r="C183" s="55" t="s">
        <v>339</v>
      </c>
      <c r="D183" s="53" t="s">
        <v>262</v>
      </c>
      <c r="E183" s="56">
        <v>149</v>
      </c>
      <c r="F183" s="56">
        <v>149</v>
      </c>
      <c r="G183" s="57">
        <v>50</v>
      </c>
      <c r="H183" s="57">
        <v>52</v>
      </c>
      <c r="I183" s="57">
        <v>47</v>
      </c>
      <c r="J183" s="56">
        <v>0</v>
      </c>
      <c r="K183" s="56">
        <v>0</v>
      </c>
      <c r="L183" s="56">
        <v>0</v>
      </c>
      <c r="M183" s="56">
        <v>0</v>
      </c>
      <c r="N183" s="56">
        <v>0</v>
      </c>
      <c r="O183" s="56">
        <v>0</v>
      </c>
      <c r="P183" s="56">
        <v>0</v>
      </c>
    </row>
    <row r="184" spans="1:16" ht="13.5" customHeight="1" x14ac:dyDescent="0.2">
      <c r="A184" s="235" t="s">
        <v>387</v>
      </c>
      <c r="B184" s="235">
        <v>3</v>
      </c>
      <c r="C184" s="235"/>
      <c r="D184" s="235"/>
      <c r="E184" s="236">
        <v>1851</v>
      </c>
      <c r="F184" s="236">
        <v>1851</v>
      </c>
      <c r="G184" s="236">
        <v>652</v>
      </c>
      <c r="H184" s="236">
        <v>580</v>
      </c>
      <c r="I184" s="236">
        <v>619</v>
      </c>
      <c r="J184" s="236">
        <v>0</v>
      </c>
      <c r="K184" s="236">
        <v>0</v>
      </c>
      <c r="L184" s="236">
        <v>0</v>
      </c>
      <c r="M184" s="236">
        <v>0</v>
      </c>
      <c r="N184" s="236">
        <v>0</v>
      </c>
      <c r="O184" s="236">
        <v>0</v>
      </c>
      <c r="P184" s="236">
        <v>0</v>
      </c>
    </row>
    <row r="185" spans="1:16" ht="13.5" customHeight="1" x14ac:dyDescent="0.2">
      <c r="A185" s="232" t="s">
        <v>386</v>
      </c>
      <c r="B185" s="233" t="s">
        <v>127</v>
      </c>
      <c r="C185" s="233"/>
      <c r="D185" s="232"/>
      <c r="E185" s="234">
        <v>297</v>
      </c>
      <c r="F185" s="234">
        <v>297</v>
      </c>
      <c r="G185" s="234">
        <v>100</v>
      </c>
      <c r="H185" s="234">
        <v>95</v>
      </c>
      <c r="I185" s="234">
        <v>102</v>
      </c>
      <c r="J185" s="234">
        <v>0</v>
      </c>
      <c r="K185" s="234">
        <v>0</v>
      </c>
      <c r="L185" s="234">
        <v>0</v>
      </c>
      <c r="M185" s="234">
        <v>0</v>
      </c>
      <c r="N185" s="234">
        <v>0</v>
      </c>
      <c r="O185" s="234">
        <v>0</v>
      </c>
      <c r="P185" s="234">
        <v>0</v>
      </c>
    </row>
    <row r="186" spans="1:16" ht="13.5" customHeight="1" x14ac:dyDescent="0.2">
      <c r="A186" s="55"/>
      <c r="B186" s="55"/>
      <c r="C186" s="55" t="s">
        <v>339</v>
      </c>
      <c r="D186" s="53" t="s">
        <v>261</v>
      </c>
      <c r="E186" s="56">
        <v>195</v>
      </c>
      <c r="F186" s="56">
        <v>195</v>
      </c>
      <c r="G186" s="57">
        <v>56</v>
      </c>
      <c r="H186" s="57">
        <v>64</v>
      </c>
      <c r="I186" s="57">
        <v>75</v>
      </c>
      <c r="J186" s="56">
        <v>0</v>
      </c>
      <c r="K186" s="56">
        <v>0</v>
      </c>
      <c r="L186" s="56">
        <v>0</v>
      </c>
      <c r="M186" s="56">
        <v>0</v>
      </c>
      <c r="N186" s="56">
        <v>0</v>
      </c>
      <c r="O186" s="56">
        <v>0</v>
      </c>
      <c r="P186" s="56">
        <v>0</v>
      </c>
    </row>
    <row r="187" spans="1:16" ht="13.5" customHeight="1" x14ac:dyDescent="0.2">
      <c r="A187" s="55"/>
      <c r="B187" s="55"/>
      <c r="C187" s="55" t="s">
        <v>339</v>
      </c>
      <c r="D187" s="53" t="s">
        <v>262</v>
      </c>
      <c r="E187" s="56">
        <v>102</v>
      </c>
      <c r="F187" s="56">
        <v>102</v>
      </c>
      <c r="G187" s="57">
        <v>44</v>
      </c>
      <c r="H187" s="57">
        <v>31</v>
      </c>
      <c r="I187" s="57">
        <v>27</v>
      </c>
      <c r="J187" s="56">
        <v>0</v>
      </c>
      <c r="K187" s="56">
        <v>0</v>
      </c>
      <c r="L187" s="56">
        <v>0</v>
      </c>
      <c r="M187" s="56">
        <v>0</v>
      </c>
      <c r="N187" s="56">
        <v>0</v>
      </c>
      <c r="O187" s="56">
        <v>0</v>
      </c>
      <c r="P187" s="56">
        <v>0</v>
      </c>
    </row>
    <row r="188" spans="1:16" ht="13.5" customHeight="1" x14ac:dyDescent="0.2">
      <c r="A188" s="235" t="s">
        <v>387</v>
      </c>
      <c r="B188" s="235">
        <v>1</v>
      </c>
      <c r="C188" s="235"/>
      <c r="D188" s="235"/>
      <c r="E188" s="236">
        <v>297</v>
      </c>
      <c r="F188" s="236">
        <v>297</v>
      </c>
      <c r="G188" s="236">
        <v>100</v>
      </c>
      <c r="H188" s="236">
        <v>95</v>
      </c>
      <c r="I188" s="236">
        <v>102</v>
      </c>
      <c r="J188" s="236">
        <v>0</v>
      </c>
      <c r="K188" s="236">
        <v>0</v>
      </c>
      <c r="L188" s="236">
        <v>0</v>
      </c>
      <c r="M188" s="236">
        <v>0</v>
      </c>
      <c r="N188" s="236">
        <v>0</v>
      </c>
      <c r="O188" s="236">
        <v>0</v>
      </c>
      <c r="P188" s="236">
        <v>0</v>
      </c>
    </row>
    <row r="189" spans="1:16" ht="13.5" customHeight="1" x14ac:dyDescent="0.2">
      <c r="A189" s="253" t="s">
        <v>340</v>
      </c>
      <c r="B189" s="251">
        <f>SUMIF($A$6:$A$188,"管内計",B6:B188)</f>
        <v>50</v>
      </c>
      <c r="C189" s="252">
        <f t="shared" ref="C189:P189" si="0">SUMIF($A$6:$A$188,"管内計",C6:C188)</f>
        <v>0</v>
      </c>
      <c r="D189" s="252">
        <f t="shared" si="0"/>
        <v>0</v>
      </c>
      <c r="E189" s="252">
        <f t="shared" si="0"/>
        <v>30070</v>
      </c>
      <c r="F189" s="252">
        <f t="shared" si="0"/>
        <v>30070</v>
      </c>
      <c r="G189" s="252">
        <f t="shared" si="0"/>
        <v>10407</v>
      </c>
      <c r="H189" s="252">
        <f t="shared" si="0"/>
        <v>9803</v>
      </c>
      <c r="I189" s="252">
        <f t="shared" si="0"/>
        <v>9860</v>
      </c>
      <c r="J189" s="252">
        <f t="shared" si="0"/>
        <v>0</v>
      </c>
      <c r="K189" s="252">
        <f t="shared" si="0"/>
        <v>0</v>
      </c>
      <c r="L189" s="252">
        <f t="shared" si="0"/>
        <v>0</v>
      </c>
      <c r="M189" s="252">
        <f t="shared" si="0"/>
        <v>0</v>
      </c>
      <c r="N189" s="252">
        <f t="shared" si="0"/>
        <v>0</v>
      </c>
      <c r="O189" s="252">
        <f t="shared" si="0"/>
        <v>0</v>
      </c>
      <c r="P189" s="252">
        <f t="shared" si="0"/>
        <v>0</v>
      </c>
    </row>
    <row r="190" spans="1:16" ht="13.5" customHeight="1" x14ac:dyDescent="0.2">
      <c r="A190" s="47"/>
      <c r="B190" s="47"/>
      <c r="C190" s="47"/>
      <c r="D190" s="60"/>
      <c r="E190" s="18"/>
      <c r="F190" s="18"/>
      <c r="G190" s="59"/>
      <c r="H190" s="59"/>
      <c r="I190" s="59"/>
      <c r="J190" s="18"/>
      <c r="K190" s="18"/>
      <c r="L190" s="18"/>
      <c r="M190" s="18"/>
      <c r="N190" s="18"/>
      <c r="O190" s="18"/>
      <c r="P190" s="18"/>
    </row>
    <row r="191" spans="1:16" ht="13.5" customHeight="1" x14ac:dyDescent="0.2">
      <c r="A191" s="47"/>
      <c r="B191" s="60"/>
      <c r="C191" s="60"/>
      <c r="D191" s="60"/>
      <c r="E191" s="18"/>
      <c r="F191" s="18"/>
      <c r="G191" s="18"/>
      <c r="H191" s="18"/>
      <c r="I191" s="18"/>
      <c r="J191" s="19"/>
      <c r="K191" s="19"/>
      <c r="L191" s="19"/>
      <c r="M191" s="19"/>
      <c r="N191" s="19"/>
      <c r="O191" s="19"/>
      <c r="P191" s="19"/>
    </row>
    <row r="192" spans="1:16" s="63" customFormat="1" ht="13.5" customHeight="1" x14ac:dyDescent="0.2">
      <c r="A192" s="61"/>
      <c r="B192" s="61"/>
      <c r="C192" s="61"/>
      <c r="D192" s="61"/>
      <c r="E192" s="18"/>
      <c r="F192" s="62"/>
      <c r="G192" s="62"/>
      <c r="H192" s="62"/>
      <c r="I192" s="62"/>
      <c r="J192" s="19"/>
      <c r="K192" s="19"/>
      <c r="L192" s="19"/>
      <c r="M192" s="19"/>
      <c r="N192" s="19"/>
      <c r="O192" s="19"/>
      <c r="P192" s="19"/>
    </row>
  </sheetData>
  <mergeCells count="19">
    <mergeCell ref="M4:M5"/>
    <mergeCell ref="J3:N3"/>
    <mergeCell ref="L4:L5"/>
    <mergeCell ref="A2:A5"/>
    <mergeCell ref="B2:B5"/>
    <mergeCell ref="C2:C5"/>
    <mergeCell ref="J4:J5"/>
    <mergeCell ref="F3:I3"/>
    <mergeCell ref="D2:D5"/>
    <mergeCell ref="E2:E5"/>
    <mergeCell ref="F2:P2"/>
    <mergeCell ref="P3:P5"/>
    <mergeCell ref="F4:F5"/>
    <mergeCell ref="G4:G5"/>
    <mergeCell ref="H4:H5"/>
    <mergeCell ref="N4:N5"/>
    <mergeCell ref="O3:O5"/>
    <mergeCell ref="I4:I5"/>
    <mergeCell ref="K4:K5"/>
  </mergeCells>
  <phoneticPr fontId="2"/>
  <dataValidations count="1">
    <dataValidation imeMode="on" allowBlank="1" showInputMessage="1" showErrorMessage="1" sqref="A192 A189"/>
  </dataValidations>
  <printOptions horizontalCentered="1"/>
  <pageMargins left="0.31496062992125984" right="0.31496062992125984" top="0.74803149606299213" bottom="0.74803149606299213" header="0.31496062992125984" footer="0.19685039370078741"/>
  <pageSetup paperSize="9" scale="85" firstPageNumber="164" fitToHeight="0" orientation="portrait" useFirstPageNumber="1" r:id="rId1"/>
  <headerFooter scaleWithDoc="0">
    <oddFooter>&amp;C&amp;"ＭＳ ゴシック,標準"&amp;8－ &amp;P &amp; －</oddFooter>
  </headerFooter>
  <rowBreaks count="2" manualBreakCount="2">
    <brk id="64" max="15" man="1"/>
    <brk id="126"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
  <sheetViews>
    <sheetView workbookViewId="0">
      <selection activeCell="C7" sqref="C7"/>
    </sheetView>
  </sheetViews>
  <sheetFormatPr defaultRowHeight="13" x14ac:dyDescent="0.2"/>
  <sheetData>
    <row r="1" spans="1:1" x14ac:dyDescent="0.2">
      <c r="A1" s="279" t="s">
        <v>602</v>
      </c>
    </row>
  </sheetData>
  <phoneticPr fontId="2"/>
  <pageMargins left="0.70866141732283472" right="0.70866141732283472" top="0.74803149606299213" bottom="0.74803149606299213" header="0.31496062992125984" footer="0.31496062992125984"/>
  <pageSetup paperSize="9" firstPageNumber="167"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S707"/>
  <sheetViews>
    <sheetView view="pageBreakPreview" zoomScaleNormal="55" zoomScaleSheetLayoutView="100" zoomScalePageLayoutView="85" workbookViewId="0">
      <selection activeCell="W11" sqref="W11"/>
    </sheetView>
  </sheetViews>
  <sheetFormatPr defaultColWidth="9.26953125" defaultRowHeight="17.5" x14ac:dyDescent="0.2"/>
  <cols>
    <col min="1" max="1" width="9.26953125" style="88" customWidth="1"/>
    <col min="2" max="2" width="14.36328125" style="88" customWidth="1"/>
    <col min="3" max="3" width="6" style="88" customWidth="1"/>
    <col min="4" max="17" width="6" style="72" customWidth="1"/>
    <col min="18" max="23" width="6" style="88" customWidth="1"/>
    <col min="24" max="28" width="6" style="72" customWidth="1"/>
    <col min="29" max="31" width="4.6328125" style="72" customWidth="1"/>
    <col min="32" max="34" width="5.36328125" style="88" customWidth="1"/>
    <col min="35" max="36" width="5.6328125" style="88" customWidth="1"/>
    <col min="37" max="37" width="5.36328125" style="88" customWidth="1"/>
    <col min="38" max="38" width="5.453125" style="88" customWidth="1"/>
    <col min="39" max="40" width="5.36328125" style="88" customWidth="1"/>
    <col min="41" max="41" width="5.453125" style="88" customWidth="1"/>
    <col min="42" max="43" width="5.36328125" style="88" customWidth="1"/>
    <col min="44" max="44" width="5.36328125" style="93" customWidth="1"/>
    <col min="45" max="45" width="5.36328125" style="72" customWidth="1"/>
    <col min="46" max="16384" width="9.26953125" style="72"/>
  </cols>
  <sheetData>
    <row r="1" spans="1:45" s="70" customFormat="1" ht="18.75" customHeight="1" x14ac:dyDescent="0.2">
      <c r="A1" s="89" t="s">
        <v>555</v>
      </c>
      <c r="B1" s="68"/>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row>
    <row r="2" spans="1:45" s="76" customFormat="1" ht="11.25" customHeight="1" x14ac:dyDescent="0.2">
      <c r="A2" s="309" t="s">
        <v>6</v>
      </c>
      <c r="B2" s="309" t="s">
        <v>2</v>
      </c>
      <c r="C2" s="311" t="s">
        <v>441</v>
      </c>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3"/>
      <c r="AF2" s="319" t="s">
        <v>391</v>
      </c>
      <c r="AG2" s="319"/>
      <c r="AH2" s="319"/>
      <c r="AI2" s="319"/>
      <c r="AJ2" s="319"/>
      <c r="AK2" s="319"/>
      <c r="AL2" s="319"/>
      <c r="AM2" s="319"/>
      <c r="AN2" s="319"/>
      <c r="AO2" s="319"/>
      <c r="AP2" s="319"/>
      <c r="AQ2" s="319"/>
      <c r="AR2" s="319"/>
      <c r="AS2" s="319"/>
    </row>
    <row r="3" spans="1:45" s="76" customFormat="1" ht="11.25" customHeight="1" x14ac:dyDescent="0.2">
      <c r="A3" s="310"/>
      <c r="B3" s="310"/>
      <c r="C3" s="320" t="s">
        <v>392</v>
      </c>
      <c r="D3" s="318" t="s">
        <v>393</v>
      </c>
      <c r="E3" s="318"/>
      <c r="F3" s="318"/>
      <c r="G3" s="318"/>
      <c r="H3" s="318"/>
      <c r="I3" s="318"/>
      <c r="J3" s="318"/>
      <c r="K3" s="318"/>
      <c r="L3" s="318"/>
      <c r="M3" s="318"/>
      <c r="N3" s="318"/>
      <c r="O3" s="318"/>
      <c r="P3" s="318"/>
      <c r="Q3" s="318"/>
      <c r="R3" s="321" t="s">
        <v>394</v>
      </c>
      <c r="S3" s="322"/>
      <c r="T3" s="322"/>
      <c r="U3" s="323"/>
      <c r="V3" s="322"/>
      <c r="W3" s="322"/>
      <c r="X3" s="322"/>
      <c r="Y3" s="322"/>
      <c r="Z3" s="322"/>
      <c r="AA3" s="322"/>
      <c r="AB3" s="322"/>
      <c r="AC3" s="322"/>
      <c r="AD3" s="322"/>
      <c r="AE3" s="324"/>
      <c r="AF3" s="319"/>
      <c r="AG3" s="319"/>
      <c r="AH3" s="319"/>
      <c r="AI3" s="319"/>
      <c r="AJ3" s="319"/>
      <c r="AK3" s="319"/>
      <c r="AL3" s="319"/>
      <c r="AM3" s="319"/>
      <c r="AN3" s="319"/>
      <c r="AO3" s="319"/>
      <c r="AP3" s="319"/>
      <c r="AQ3" s="319"/>
      <c r="AR3" s="319"/>
      <c r="AS3" s="319"/>
    </row>
    <row r="4" spans="1:45" s="76" customFormat="1" ht="12.75" customHeight="1" x14ac:dyDescent="0.2">
      <c r="A4" s="310"/>
      <c r="B4" s="310"/>
      <c r="C4" s="318"/>
      <c r="D4" s="316" t="s">
        <v>395</v>
      </c>
      <c r="E4" s="316" t="s">
        <v>396</v>
      </c>
      <c r="F4" s="314" t="s">
        <v>397</v>
      </c>
      <c r="G4" s="195" t="s">
        <v>522</v>
      </c>
      <c r="H4" s="195" t="s">
        <v>526</v>
      </c>
      <c r="I4" s="316" t="s">
        <v>398</v>
      </c>
      <c r="J4" s="316" t="s">
        <v>535</v>
      </c>
      <c r="K4" s="195" t="s">
        <v>524</v>
      </c>
      <c r="L4" s="195" t="s">
        <v>524</v>
      </c>
      <c r="M4" s="195" t="s">
        <v>525</v>
      </c>
      <c r="N4" s="316" t="s">
        <v>399</v>
      </c>
      <c r="O4" s="318" t="s">
        <v>400</v>
      </c>
      <c r="P4" s="318"/>
      <c r="Q4" s="318"/>
      <c r="R4" s="316" t="s">
        <v>395</v>
      </c>
      <c r="S4" s="316" t="s">
        <v>396</v>
      </c>
      <c r="T4" s="314" t="s">
        <v>397</v>
      </c>
      <c r="U4" s="195" t="s">
        <v>522</v>
      </c>
      <c r="V4" s="195" t="s">
        <v>526</v>
      </c>
      <c r="W4" s="316" t="s">
        <v>398</v>
      </c>
      <c r="X4" s="316" t="s">
        <v>535</v>
      </c>
      <c r="Y4" s="195" t="s">
        <v>524</v>
      </c>
      <c r="Z4" s="195" t="s">
        <v>524</v>
      </c>
      <c r="AA4" s="195" t="s">
        <v>525</v>
      </c>
      <c r="AB4" s="316" t="s">
        <v>399</v>
      </c>
      <c r="AC4" s="318" t="s">
        <v>401</v>
      </c>
      <c r="AD4" s="318"/>
      <c r="AE4" s="318"/>
      <c r="AF4" s="201" t="s">
        <v>402</v>
      </c>
      <c r="AG4" s="201" t="s">
        <v>403</v>
      </c>
      <c r="AH4" s="201" t="s">
        <v>404</v>
      </c>
      <c r="AI4" s="73" t="s">
        <v>405</v>
      </c>
      <c r="AJ4" s="73" t="s">
        <v>406</v>
      </c>
      <c r="AK4" s="201" t="s">
        <v>407</v>
      </c>
      <c r="AL4" s="325" t="s">
        <v>408</v>
      </c>
      <c r="AM4" s="201" t="s">
        <v>442</v>
      </c>
      <c r="AN4" s="201" t="s">
        <v>409</v>
      </c>
      <c r="AO4" s="325" t="s">
        <v>410</v>
      </c>
      <c r="AP4" s="74" t="s">
        <v>411</v>
      </c>
      <c r="AQ4" s="74" t="s">
        <v>537</v>
      </c>
      <c r="AR4" s="74" t="s">
        <v>412</v>
      </c>
      <c r="AS4" s="201" t="s">
        <v>413</v>
      </c>
    </row>
    <row r="5" spans="1:45" s="76" customFormat="1" ht="12.75" customHeight="1" x14ac:dyDescent="0.2">
      <c r="A5" s="310"/>
      <c r="B5" s="310"/>
      <c r="C5" s="318"/>
      <c r="D5" s="317"/>
      <c r="E5" s="317"/>
      <c r="F5" s="315"/>
      <c r="G5" s="196" t="s">
        <v>523</v>
      </c>
      <c r="H5" s="196" t="s">
        <v>523</v>
      </c>
      <c r="I5" s="317"/>
      <c r="J5" s="317"/>
      <c r="K5" s="196" t="s">
        <v>523</v>
      </c>
      <c r="L5" s="196" t="s">
        <v>536</v>
      </c>
      <c r="M5" s="196" t="s">
        <v>523</v>
      </c>
      <c r="N5" s="317"/>
      <c r="O5" s="202" t="s">
        <v>414</v>
      </c>
      <c r="P5" s="202" t="s">
        <v>415</v>
      </c>
      <c r="Q5" s="202" t="s">
        <v>3</v>
      </c>
      <c r="R5" s="317"/>
      <c r="S5" s="317"/>
      <c r="T5" s="315"/>
      <c r="U5" s="196" t="s">
        <v>523</v>
      </c>
      <c r="V5" s="196" t="s">
        <v>523</v>
      </c>
      <c r="W5" s="317"/>
      <c r="X5" s="317"/>
      <c r="Y5" s="196" t="s">
        <v>443</v>
      </c>
      <c r="Z5" s="196" t="s">
        <v>536</v>
      </c>
      <c r="AA5" s="196" t="s">
        <v>523</v>
      </c>
      <c r="AB5" s="317"/>
      <c r="AC5" s="202" t="s">
        <v>414</v>
      </c>
      <c r="AD5" s="202" t="s">
        <v>415</v>
      </c>
      <c r="AE5" s="202" t="s">
        <v>3</v>
      </c>
      <c r="AF5" s="202" t="s">
        <v>416</v>
      </c>
      <c r="AG5" s="202" t="s">
        <v>416</v>
      </c>
      <c r="AH5" s="202" t="s">
        <v>417</v>
      </c>
      <c r="AI5" s="77" t="s">
        <v>418</v>
      </c>
      <c r="AJ5" s="77" t="s">
        <v>418</v>
      </c>
      <c r="AK5" s="202" t="s">
        <v>416</v>
      </c>
      <c r="AL5" s="326"/>
      <c r="AM5" s="202" t="s">
        <v>443</v>
      </c>
      <c r="AN5" s="202" t="s">
        <v>417</v>
      </c>
      <c r="AO5" s="326"/>
      <c r="AP5" s="202" t="s">
        <v>419</v>
      </c>
      <c r="AQ5" s="202" t="s">
        <v>419</v>
      </c>
      <c r="AR5" s="202" t="s">
        <v>420</v>
      </c>
      <c r="AS5" s="202" t="s">
        <v>420</v>
      </c>
    </row>
    <row r="6" spans="1:45" ht="14.15" customHeight="1" x14ac:dyDescent="0.2">
      <c r="A6" s="80" t="s">
        <v>556</v>
      </c>
      <c r="B6" s="237" t="s">
        <v>154</v>
      </c>
      <c r="C6" s="82">
        <v>15</v>
      </c>
      <c r="D6" s="212">
        <v>1</v>
      </c>
      <c r="E6" s="212">
        <v>0</v>
      </c>
      <c r="F6" s="212">
        <v>1</v>
      </c>
      <c r="G6" s="212">
        <v>0</v>
      </c>
      <c r="H6" s="212">
        <v>0</v>
      </c>
      <c r="I6" s="212">
        <v>12</v>
      </c>
      <c r="J6" s="212">
        <v>0</v>
      </c>
      <c r="K6" s="212">
        <v>1</v>
      </c>
      <c r="L6" s="212">
        <v>0</v>
      </c>
      <c r="M6" s="212">
        <v>0</v>
      </c>
      <c r="N6" s="212">
        <v>0</v>
      </c>
      <c r="O6" s="212">
        <v>10</v>
      </c>
      <c r="P6" s="212">
        <v>5</v>
      </c>
      <c r="Q6" s="212">
        <v>15</v>
      </c>
      <c r="R6" s="212">
        <v>0</v>
      </c>
      <c r="S6" s="212">
        <v>0</v>
      </c>
      <c r="T6" s="212">
        <v>0</v>
      </c>
      <c r="U6" s="212">
        <v>0</v>
      </c>
      <c r="V6" s="212">
        <v>0</v>
      </c>
      <c r="W6" s="212">
        <v>0</v>
      </c>
      <c r="X6" s="212">
        <v>0</v>
      </c>
      <c r="Y6" s="212">
        <v>0</v>
      </c>
      <c r="Z6" s="212">
        <v>0</v>
      </c>
      <c r="AA6" s="212">
        <v>0</v>
      </c>
      <c r="AB6" s="212">
        <v>0</v>
      </c>
      <c r="AC6" s="212">
        <v>0</v>
      </c>
      <c r="AD6" s="212">
        <v>0</v>
      </c>
      <c r="AE6" s="212">
        <v>0</v>
      </c>
      <c r="AF6" s="212">
        <v>1</v>
      </c>
      <c r="AG6" s="212">
        <v>0</v>
      </c>
      <c r="AH6" s="212">
        <v>1</v>
      </c>
      <c r="AI6" s="212">
        <v>1</v>
      </c>
      <c r="AJ6" s="212">
        <v>1</v>
      </c>
      <c r="AK6" s="212">
        <v>0</v>
      </c>
      <c r="AL6" s="212">
        <v>0</v>
      </c>
      <c r="AM6" s="212">
        <v>1</v>
      </c>
      <c r="AN6" s="212">
        <v>0</v>
      </c>
      <c r="AO6" s="212">
        <v>0</v>
      </c>
      <c r="AP6" s="212">
        <v>0</v>
      </c>
      <c r="AQ6" s="212">
        <v>0</v>
      </c>
      <c r="AR6" s="212">
        <v>0</v>
      </c>
      <c r="AS6" s="212">
        <v>0</v>
      </c>
    </row>
    <row r="7" spans="1:45" ht="14.15" customHeight="1" x14ac:dyDescent="0.2">
      <c r="A7" s="241" t="s">
        <v>556</v>
      </c>
      <c r="B7" s="242" t="s">
        <v>44</v>
      </c>
      <c r="C7" s="243">
        <v>48</v>
      </c>
      <c r="D7" s="244">
        <v>1</v>
      </c>
      <c r="E7" s="244">
        <v>0</v>
      </c>
      <c r="F7" s="244">
        <v>3</v>
      </c>
      <c r="G7" s="244">
        <v>0</v>
      </c>
      <c r="H7" s="244">
        <v>0</v>
      </c>
      <c r="I7" s="244">
        <v>35</v>
      </c>
      <c r="J7" s="244">
        <v>0</v>
      </c>
      <c r="K7" s="244">
        <v>1</v>
      </c>
      <c r="L7" s="244">
        <v>0</v>
      </c>
      <c r="M7" s="244">
        <v>0</v>
      </c>
      <c r="N7" s="244">
        <v>0</v>
      </c>
      <c r="O7" s="245">
        <v>33</v>
      </c>
      <c r="P7" s="245">
        <v>7</v>
      </c>
      <c r="Q7" s="245">
        <v>40</v>
      </c>
      <c r="R7" s="242">
        <v>0</v>
      </c>
      <c r="S7" s="242">
        <v>0</v>
      </c>
      <c r="T7" s="242">
        <v>1</v>
      </c>
      <c r="U7" s="242">
        <v>0</v>
      </c>
      <c r="V7" s="242">
        <v>0</v>
      </c>
      <c r="W7" s="242">
        <v>6</v>
      </c>
      <c r="X7" s="244">
        <v>0</v>
      </c>
      <c r="Y7" s="244">
        <v>1</v>
      </c>
      <c r="Z7" s="244">
        <v>0</v>
      </c>
      <c r="AA7" s="244">
        <v>0</v>
      </c>
      <c r="AB7" s="244">
        <v>0</v>
      </c>
      <c r="AC7" s="245">
        <v>7</v>
      </c>
      <c r="AD7" s="245">
        <v>1</v>
      </c>
      <c r="AE7" s="245">
        <v>8</v>
      </c>
      <c r="AF7" s="245">
        <v>2</v>
      </c>
      <c r="AG7" s="245">
        <v>3</v>
      </c>
      <c r="AH7" s="245">
        <v>2</v>
      </c>
      <c r="AI7" s="245">
        <v>2</v>
      </c>
      <c r="AJ7" s="245">
        <v>2</v>
      </c>
      <c r="AK7" s="245">
        <v>0</v>
      </c>
      <c r="AL7" s="245">
        <v>0</v>
      </c>
      <c r="AM7" s="245">
        <v>1</v>
      </c>
      <c r="AN7" s="245">
        <v>3</v>
      </c>
      <c r="AO7" s="245">
        <v>0</v>
      </c>
      <c r="AP7" s="245">
        <v>0</v>
      </c>
      <c r="AQ7" s="245">
        <v>0</v>
      </c>
      <c r="AR7" s="245">
        <v>0</v>
      </c>
      <c r="AS7" s="245">
        <v>0</v>
      </c>
    </row>
    <row r="8" spans="1:45" ht="14.15" customHeight="1" x14ac:dyDescent="0.2">
      <c r="A8" s="80" t="s">
        <v>556</v>
      </c>
      <c r="B8" s="237" t="s">
        <v>45</v>
      </c>
      <c r="C8" s="82">
        <v>30</v>
      </c>
      <c r="D8" s="212">
        <v>1</v>
      </c>
      <c r="E8" s="212">
        <v>0</v>
      </c>
      <c r="F8" s="212">
        <v>1</v>
      </c>
      <c r="G8" s="212">
        <v>0</v>
      </c>
      <c r="H8" s="212">
        <v>0</v>
      </c>
      <c r="I8" s="212">
        <v>27</v>
      </c>
      <c r="J8" s="212">
        <v>0</v>
      </c>
      <c r="K8" s="212">
        <v>1</v>
      </c>
      <c r="L8" s="212">
        <v>0</v>
      </c>
      <c r="M8" s="212">
        <v>0</v>
      </c>
      <c r="N8" s="212">
        <v>0</v>
      </c>
      <c r="O8" s="212">
        <v>26</v>
      </c>
      <c r="P8" s="212">
        <v>4</v>
      </c>
      <c r="Q8" s="212">
        <v>30</v>
      </c>
      <c r="R8" s="212">
        <v>0</v>
      </c>
      <c r="S8" s="212">
        <v>0</v>
      </c>
      <c r="T8" s="212">
        <v>0</v>
      </c>
      <c r="U8" s="212">
        <v>0</v>
      </c>
      <c r="V8" s="212">
        <v>0</v>
      </c>
      <c r="W8" s="212">
        <v>0</v>
      </c>
      <c r="X8" s="212">
        <v>0</v>
      </c>
      <c r="Y8" s="212">
        <v>0</v>
      </c>
      <c r="Z8" s="212">
        <v>0</v>
      </c>
      <c r="AA8" s="212">
        <v>0</v>
      </c>
      <c r="AB8" s="212">
        <v>0</v>
      </c>
      <c r="AC8" s="212">
        <v>0</v>
      </c>
      <c r="AD8" s="212">
        <v>0</v>
      </c>
      <c r="AE8" s="212">
        <v>0</v>
      </c>
      <c r="AF8" s="212">
        <v>1</v>
      </c>
      <c r="AG8" s="212">
        <v>3</v>
      </c>
      <c r="AH8" s="212">
        <v>1</v>
      </c>
      <c r="AI8" s="212">
        <v>1</v>
      </c>
      <c r="AJ8" s="212">
        <v>1</v>
      </c>
      <c r="AK8" s="212">
        <v>0</v>
      </c>
      <c r="AL8" s="212">
        <v>0</v>
      </c>
      <c r="AM8" s="212">
        <v>0</v>
      </c>
      <c r="AN8" s="212">
        <v>0</v>
      </c>
      <c r="AO8" s="212">
        <v>0</v>
      </c>
      <c r="AP8" s="212">
        <v>0</v>
      </c>
      <c r="AQ8" s="212">
        <v>0</v>
      </c>
      <c r="AR8" s="212">
        <v>0</v>
      </c>
      <c r="AS8" s="212">
        <v>0</v>
      </c>
    </row>
    <row r="9" spans="1:45" ht="14.15" customHeight="1" x14ac:dyDescent="0.2">
      <c r="A9" s="241" t="s">
        <v>556</v>
      </c>
      <c r="B9" s="242" t="s">
        <v>46</v>
      </c>
      <c r="C9" s="243">
        <v>65</v>
      </c>
      <c r="D9" s="244">
        <v>1</v>
      </c>
      <c r="E9" s="244">
        <v>0</v>
      </c>
      <c r="F9" s="244">
        <v>2</v>
      </c>
      <c r="G9" s="244">
        <v>1</v>
      </c>
      <c r="H9" s="244">
        <v>0</v>
      </c>
      <c r="I9" s="244">
        <v>59</v>
      </c>
      <c r="J9" s="244">
        <v>0</v>
      </c>
      <c r="K9" s="244">
        <v>2</v>
      </c>
      <c r="L9" s="244">
        <v>0</v>
      </c>
      <c r="M9" s="244">
        <v>0</v>
      </c>
      <c r="N9" s="244">
        <v>0</v>
      </c>
      <c r="O9" s="245">
        <v>52</v>
      </c>
      <c r="P9" s="245">
        <v>13</v>
      </c>
      <c r="Q9" s="245">
        <v>65</v>
      </c>
      <c r="R9" s="242">
        <v>0</v>
      </c>
      <c r="S9" s="242">
        <v>0</v>
      </c>
      <c r="T9" s="242">
        <v>0</v>
      </c>
      <c r="U9" s="242">
        <v>0</v>
      </c>
      <c r="V9" s="242">
        <v>0</v>
      </c>
      <c r="W9" s="242">
        <v>0</v>
      </c>
      <c r="X9" s="244">
        <v>0</v>
      </c>
      <c r="Y9" s="244">
        <v>0</v>
      </c>
      <c r="Z9" s="244">
        <v>0</v>
      </c>
      <c r="AA9" s="244">
        <v>0</v>
      </c>
      <c r="AB9" s="244">
        <v>0</v>
      </c>
      <c r="AC9" s="245">
        <v>0</v>
      </c>
      <c r="AD9" s="245">
        <v>0</v>
      </c>
      <c r="AE9" s="245">
        <v>0</v>
      </c>
      <c r="AF9" s="245">
        <v>1</v>
      </c>
      <c r="AG9" s="245">
        <v>3</v>
      </c>
      <c r="AH9" s="245">
        <v>1</v>
      </c>
      <c r="AI9" s="245">
        <v>1</v>
      </c>
      <c r="AJ9" s="245">
        <v>1</v>
      </c>
      <c r="AK9" s="245">
        <v>7</v>
      </c>
      <c r="AL9" s="245">
        <v>1</v>
      </c>
      <c r="AM9" s="245">
        <v>1</v>
      </c>
      <c r="AN9" s="245">
        <v>0</v>
      </c>
      <c r="AO9" s="245">
        <v>0</v>
      </c>
      <c r="AP9" s="245">
        <v>2</v>
      </c>
      <c r="AQ9" s="245">
        <v>0</v>
      </c>
      <c r="AR9" s="245">
        <v>0</v>
      </c>
      <c r="AS9" s="245">
        <v>2</v>
      </c>
    </row>
    <row r="10" spans="1:45" ht="14.15" customHeight="1" x14ac:dyDescent="0.2">
      <c r="A10" s="80" t="s">
        <v>556</v>
      </c>
      <c r="B10" s="237" t="s">
        <v>54</v>
      </c>
      <c r="C10" s="82">
        <v>31</v>
      </c>
      <c r="D10" s="212">
        <v>1</v>
      </c>
      <c r="E10" s="212">
        <v>0</v>
      </c>
      <c r="F10" s="212">
        <v>1</v>
      </c>
      <c r="G10" s="212">
        <v>0</v>
      </c>
      <c r="H10" s="212">
        <v>0</v>
      </c>
      <c r="I10" s="212">
        <v>26</v>
      </c>
      <c r="J10" s="212">
        <v>2</v>
      </c>
      <c r="K10" s="212">
        <v>1</v>
      </c>
      <c r="L10" s="212">
        <v>0</v>
      </c>
      <c r="M10" s="212">
        <v>0</v>
      </c>
      <c r="N10" s="212">
        <v>0</v>
      </c>
      <c r="O10" s="212">
        <v>9</v>
      </c>
      <c r="P10" s="212">
        <v>22</v>
      </c>
      <c r="Q10" s="212">
        <v>31</v>
      </c>
      <c r="R10" s="212">
        <v>0</v>
      </c>
      <c r="S10" s="212">
        <v>0</v>
      </c>
      <c r="T10" s="212">
        <v>0</v>
      </c>
      <c r="U10" s="212">
        <v>0</v>
      </c>
      <c r="V10" s="212">
        <v>0</v>
      </c>
      <c r="W10" s="212">
        <v>0</v>
      </c>
      <c r="X10" s="212">
        <v>0</v>
      </c>
      <c r="Y10" s="212">
        <v>0</v>
      </c>
      <c r="Z10" s="212">
        <v>0</v>
      </c>
      <c r="AA10" s="212">
        <v>0</v>
      </c>
      <c r="AB10" s="212">
        <v>0</v>
      </c>
      <c r="AC10" s="212">
        <v>0</v>
      </c>
      <c r="AD10" s="212">
        <v>0</v>
      </c>
      <c r="AE10" s="212">
        <v>0</v>
      </c>
      <c r="AF10" s="212">
        <v>1</v>
      </c>
      <c r="AG10" s="212">
        <v>3</v>
      </c>
      <c r="AH10" s="212">
        <v>1</v>
      </c>
      <c r="AI10" s="212">
        <v>1</v>
      </c>
      <c r="AJ10" s="212">
        <v>1</v>
      </c>
      <c r="AK10" s="212">
        <v>0</v>
      </c>
      <c r="AL10" s="212">
        <v>0</v>
      </c>
      <c r="AM10" s="212">
        <v>0</v>
      </c>
      <c r="AN10" s="212">
        <v>0</v>
      </c>
      <c r="AO10" s="212">
        <v>0</v>
      </c>
      <c r="AP10" s="212">
        <v>0</v>
      </c>
      <c r="AQ10" s="212">
        <v>0</v>
      </c>
      <c r="AR10" s="212">
        <v>0</v>
      </c>
      <c r="AS10" s="212">
        <v>0</v>
      </c>
    </row>
    <row r="11" spans="1:45" ht="14.15" customHeight="1" x14ac:dyDescent="0.2">
      <c r="A11" s="241" t="s">
        <v>556</v>
      </c>
      <c r="B11" s="242" t="s">
        <v>344</v>
      </c>
      <c r="C11" s="243">
        <v>25</v>
      </c>
      <c r="D11" s="244">
        <v>1</v>
      </c>
      <c r="E11" s="244">
        <v>0</v>
      </c>
      <c r="F11" s="244">
        <v>1</v>
      </c>
      <c r="G11" s="244">
        <v>0</v>
      </c>
      <c r="H11" s="244">
        <v>0</v>
      </c>
      <c r="I11" s="244">
        <v>22</v>
      </c>
      <c r="J11" s="244">
        <v>0</v>
      </c>
      <c r="K11" s="244">
        <v>1</v>
      </c>
      <c r="L11" s="244">
        <v>0</v>
      </c>
      <c r="M11" s="244">
        <v>0</v>
      </c>
      <c r="N11" s="244">
        <v>0</v>
      </c>
      <c r="O11" s="245">
        <v>19</v>
      </c>
      <c r="P11" s="245">
        <v>6</v>
      </c>
      <c r="Q11" s="245">
        <v>25</v>
      </c>
      <c r="R11" s="242">
        <v>0</v>
      </c>
      <c r="S11" s="242">
        <v>0</v>
      </c>
      <c r="T11" s="242">
        <v>0</v>
      </c>
      <c r="U11" s="242">
        <v>0</v>
      </c>
      <c r="V11" s="242">
        <v>0</v>
      </c>
      <c r="W11" s="242">
        <v>0</v>
      </c>
      <c r="X11" s="244">
        <v>0</v>
      </c>
      <c r="Y11" s="244">
        <v>0</v>
      </c>
      <c r="Z11" s="244">
        <v>0</v>
      </c>
      <c r="AA11" s="244">
        <v>0</v>
      </c>
      <c r="AB11" s="244">
        <v>0</v>
      </c>
      <c r="AC11" s="245">
        <v>0</v>
      </c>
      <c r="AD11" s="245">
        <v>0</v>
      </c>
      <c r="AE11" s="245">
        <v>0</v>
      </c>
      <c r="AF11" s="245">
        <v>1</v>
      </c>
      <c r="AG11" s="245">
        <v>3</v>
      </c>
      <c r="AH11" s="245">
        <v>1</v>
      </c>
      <c r="AI11" s="245">
        <v>1</v>
      </c>
      <c r="AJ11" s="245">
        <v>1</v>
      </c>
      <c r="AK11" s="245">
        <v>0</v>
      </c>
      <c r="AL11" s="245">
        <v>0</v>
      </c>
      <c r="AM11" s="245">
        <v>0</v>
      </c>
      <c r="AN11" s="245">
        <v>0</v>
      </c>
      <c r="AO11" s="245">
        <v>0</v>
      </c>
      <c r="AP11" s="245">
        <v>2</v>
      </c>
      <c r="AQ11" s="245">
        <v>0</v>
      </c>
      <c r="AR11" s="245">
        <v>0</v>
      </c>
      <c r="AS11" s="245">
        <v>1</v>
      </c>
    </row>
    <row r="12" spans="1:45" ht="14.15" customHeight="1" x14ac:dyDescent="0.2">
      <c r="A12" s="80" t="s">
        <v>556</v>
      </c>
      <c r="B12" s="237" t="s">
        <v>55</v>
      </c>
      <c r="C12" s="82">
        <v>20</v>
      </c>
      <c r="D12" s="212">
        <v>1</v>
      </c>
      <c r="E12" s="212">
        <v>0</v>
      </c>
      <c r="F12" s="212">
        <v>1</v>
      </c>
      <c r="G12" s="212">
        <v>0</v>
      </c>
      <c r="H12" s="212">
        <v>0</v>
      </c>
      <c r="I12" s="212">
        <v>17</v>
      </c>
      <c r="J12" s="212">
        <v>0</v>
      </c>
      <c r="K12" s="212">
        <v>1</v>
      </c>
      <c r="L12" s="212">
        <v>0</v>
      </c>
      <c r="M12" s="212">
        <v>0</v>
      </c>
      <c r="N12" s="212">
        <v>0</v>
      </c>
      <c r="O12" s="212">
        <v>13</v>
      </c>
      <c r="P12" s="212">
        <v>7</v>
      </c>
      <c r="Q12" s="212">
        <v>20</v>
      </c>
      <c r="R12" s="212">
        <v>0</v>
      </c>
      <c r="S12" s="212">
        <v>0</v>
      </c>
      <c r="T12" s="212">
        <v>0</v>
      </c>
      <c r="U12" s="212">
        <v>0</v>
      </c>
      <c r="V12" s="212">
        <v>0</v>
      </c>
      <c r="W12" s="212">
        <v>0</v>
      </c>
      <c r="X12" s="212">
        <v>0</v>
      </c>
      <c r="Y12" s="212">
        <v>0</v>
      </c>
      <c r="Z12" s="212">
        <v>0</v>
      </c>
      <c r="AA12" s="212">
        <v>0</v>
      </c>
      <c r="AB12" s="212">
        <v>0</v>
      </c>
      <c r="AC12" s="212">
        <v>0</v>
      </c>
      <c r="AD12" s="212">
        <v>0</v>
      </c>
      <c r="AE12" s="212">
        <v>0</v>
      </c>
      <c r="AF12" s="212">
        <v>1</v>
      </c>
      <c r="AG12" s="212">
        <v>3</v>
      </c>
      <c r="AH12" s="212">
        <v>1</v>
      </c>
      <c r="AI12" s="212">
        <v>1</v>
      </c>
      <c r="AJ12" s="212">
        <v>1</v>
      </c>
      <c r="AK12" s="212">
        <v>0</v>
      </c>
      <c r="AL12" s="212">
        <v>0</v>
      </c>
      <c r="AM12" s="212">
        <v>1</v>
      </c>
      <c r="AN12" s="212">
        <v>0</v>
      </c>
      <c r="AO12" s="212">
        <v>0</v>
      </c>
      <c r="AP12" s="212">
        <v>0</v>
      </c>
      <c r="AQ12" s="212">
        <v>0</v>
      </c>
      <c r="AR12" s="212">
        <v>0</v>
      </c>
      <c r="AS12" s="212">
        <v>0</v>
      </c>
    </row>
    <row r="13" spans="1:45" ht="14.15" customHeight="1" x14ac:dyDescent="0.2">
      <c r="A13" s="241" t="s">
        <v>556</v>
      </c>
      <c r="B13" s="242" t="s">
        <v>61</v>
      </c>
      <c r="C13" s="243">
        <v>58</v>
      </c>
      <c r="D13" s="244">
        <v>1</v>
      </c>
      <c r="E13" s="244">
        <v>0</v>
      </c>
      <c r="F13" s="244">
        <v>1</v>
      </c>
      <c r="G13" s="244">
        <v>1</v>
      </c>
      <c r="H13" s="244">
        <v>0</v>
      </c>
      <c r="I13" s="244">
        <v>44</v>
      </c>
      <c r="J13" s="244">
        <v>0</v>
      </c>
      <c r="K13" s="244">
        <v>1</v>
      </c>
      <c r="L13" s="244">
        <v>0</v>
      </c>
      <c r="M13" s="244">
        <v>0</v>
      </c>
      <c r="N13" s="244">
        <v>0</v>
      </c>
      <c r="O13" s="245">
        <v>36</v>
      </c>
      <c r="P13" s="245">
        <v>12</v>
      </c>
      <c r="Q13" s="245">
        <v>48</v>
      </c>
      <c r="R13" s="242">
        <v>0</v>
      </c>
      <c r="S13" s="242">
        <v>0</v>
      </c>
      <c r="T13" s="242">
        <v>1</v>
      </c>
      <c r="U13" s="242">
        <v>0</v>
      </c>
      <c r="V13" s="242">
        <v>0</v>
      </c>
      <c r="W13" s="242">
        <v>8</v>
      </c>
      <c r="X13" s="244">
        <v>0</v>
      </c>
      <c r="Y13" s="244">
        <v>1</v>
      </c>
      <c r="Z13" s="244">
        <v>0</v>
      </c>
      <c r="AA13" s="244">
        <v>0</v>
      </c>
      <c r="AB13" s="244">
        <v>0</v>
      </c>
      <c r="AC13" s="245">
        <v>8</v>
      </c>
      <c r="AD13" s="245">
        <v>2</v>
      </c>
      <c r="AE13" s="245">
        <v>10</v>
      </c>
      <c r="AF13" s="245">
        <v>2</v>
      </c>
      <c r="AG13" s="245">
        <v>3</v>
      </c>
      <c r="AH13" s="245">
        <v>2</v>
      </c>
      <c r="AI13" s="245">
        <v>2</v>
      </c>
      <c r="AJ13" s="245">
        <v>2</v>
      </c>
      <c r="AK13" s="245">
        <v>1</v>
      </c>
      <c r="AL13" s="245">
        <v>0</v>
      </c>
      <c r="AM13" s="245">
        <v>1</v>
      </c>
      <c r="AN13" s="245">
        <v>0</v>
      </c>
      <c r="AO13" s="245">
        <v>2</v>
      </c>
      <c r="AP13" s="245">
        <v>1</v>
      </c>
      <c r="AQ13" s="245">
        <v>0</v>
      </c>
      <c r="AR13" s="245">
        <v>1</v>
      </c>
      <c r="AS13" s="245">
        <v>1</v>
      </c>
    </row>
    <row r="14" spans="1:45" ht="14.15" customHeight="1" x14ac:dyDescent="0.2">
      <c r="A14" s="80" t="s">
        <v>556</v>
      </c>
      <c r="B14" s="237" t="s">
        <v>62</v>
      </c>
      <c r="C14" s="82">
        <v>25</v>
      </c>
      <c r="D14" s="212">
        <v>1</v>
      </c>
      <c r="E14" s="212">
        <v>0</v>
      </c>
      <c r="F14" s="212">
        <v>1</v>
      </c>
      <c r="G14" s="212">
        <v>0</v>
      </c>
      <c r="H14" s="212">
        <v>0</v>
      </c>
      <c r="I14" s="212">
        <v>22</v>
      </c>
      <c r="J14" s="212">
        <v>0</v>
      </c>
      <c r="K14" s="212">
        <v>1</v>
      </c>
      <c r="L14" s="212">
        <v>0</v>
      </c>
      <c r="M14" s="212">
        <v>0</v>
      </c>
      <c r="N14" s="212">
        <v>0</v>
      </c>
      <c r="O14" s="212">
        <v>22</v>
      </c>
      <c r="P14" s="212">
        <v>3</v>
      </c>
      <c r="Q14" s="212">
        <v>25</v>
      </c>
      <c r="R14" s="212">
        <v>0</v>
      </c>
      <c r="S14" s="212">
        <v>0</v>
      </c>
      <c r="T14" s="212">
        <v>0</v>
      </c>
      <c r="U14" s="212">
        <v>0</v>
      </c>
      <c r="V14" s="212">
        <v>0</v>
      </c>
      <c r="W14" s="212">
        <v>0</v>
      </c>
      <c r="X14" s="212">
        <v>0</v>
      </c>
      <c r="Y14" s="212">
        <v>0</v>
      </c>
      <c r="Z14" s="212">
        <v>0</v>
      </c>
      <c r="AA14" s="212">
        <v>0</v>
      </c>
      <c r="AB14" s="212">
        <v>0</v>
      </c>
      <c r="AC14" s="212">
        <v>0</v>
      </c>
      <c r="AD14" s="212">
        <v>0</v>
      </c>
      <c r="AE14" s="212">
        <v>0</v>
      </c>
      <c r="AF14" s="212">
        <v>1</v>
      </c>
      <c r="AG14" s="212">
        <v>3</v>
      </c>
      <c r="AH14" s="212">
        <v>1</v>
      </c>
      <c r="AI14" s="212">
        <v>1</v>
      </c>
      <c r="AJ14" s="212">
        <v>1</v>
      </c>
      <c r="AK14" s="212">
        <v>2</v>
      </c>
      <c r="AL14" s="212">
        <v>0</v>
      </c>
      <c r="AM14" s="212">
        <v>0</v>
      </c>
      <c r="AN14" s="212">
        <v>0</v>
      </c>
      <c r="AO14" s="212">
        <v>0</v>
      </c>
      <c r="AP14" s="212">
        <v>1</v>
      </c>
      <c r="AQ14" s="212">
        <v>0</v>
      </c>
      <c r="AR14" s="212">
        <v>0</v>
      </c>
      <c r="AS14" s="212">
        <v>1</v>
      </c>
    </row>
    <row r="15" spans="1:45" ht="14.15" customHeight="1" x14ac:dyDescent="0.2">
      <c r="A15" s="241" t="s">
        <v>556</v>
      </c>
      <c r="B15" s="242" t="s">
        <v>159</v>
      </c>
      <c r="C15" s="243">
        <v>23</v>
      </c>
      <c r="D15" s="244">
        <v>1</v>
      </c>
      <c r="E15" s="244">
        <v>0</v>
      </c>
      <c r="F15" s="244">
        <v>1</v>
      </c>
      <c r="G15" s="244">
        <v>0</v>
      </c>
      <c r="H15" s="244">
        <v>0</v>
      </c>
      <c r="I15" s="244">
        <v>20</v>
      </c>
      <c r="J15" s="244">
        <v>0</v>
      </c>
      <c r="K15" s="244">
        <v>1</v>
      </c>
      <c r="L15" s="244">
        <v>0</v>
      </c>
      <c r="M15" s="244">
        <v>0</v>
      </c>
      <c r="N15" s="244">
        <v>0</v>
      </c>
      <c r="O15" s="245">
        <v>17</v>
      </c>
      <c r="P15" s="245">
        <v>6</v>
      </c>
      <c r="Q15" s="245">
        <v>23</v>
      </c>
      <c r="R15" s="242">
        <v>0</v>
      </c>
      <c r="S15" s="242">
        <v>0</v>
      </c>
      <c r="T15" s="242">
        <v>0</v>
      </c>
      <c r="U15" s="242">
        <v>0</v>
      </c>
      <c r="V15" s="242">
        <v>0</v>
      </c>
      <c r="W15" s="242">
        <v>0</v>
      </c>
      <c r="X15" s="244">
        <v>0</v>
      </c>
      <c r="Y15" s="244">
        <v>0</v>
      </c>
      <c r="Z15" s="244">
        <v>0</v>
      </c>
      <c r="AA15" s="244">
        <v>0</v>
      </c>
      <c r="AB15" s="244">
        <v>0</v>
      </c>
      <c r="AC15" s="245">
        <v>0</v>
      </c>
      <c r="AD15" s="245">
        <v>0</v>
      </c>
      <c r="AE15" s="245">
        <v>0</v>
      </c>
      <c r="AF15" s="245">
        <v>1</v>
      </c>
      <c r="AG15" s="245">
        <v>3</v>
      </c>
      <c r="AH15" s="245">
        <v>1</v>
      </c>
      <c r="AI15" s="245">
        <v>1</v>
      </c>
      <c r="AJ15" s="245">
        <v>1</v>
      </c>
      <c r="AK15" s="245">
        <v>0</v>
      </c>
      <c r="AL15" s="245">
        <v>0</v>
      </c>
      <c r="AM15" s="245">
        <v>1</v>
      </c>
      <c r="AN15" s="245">
        <v>0</v>
      </c>
      <c r="AO15" s="245">
        <v>0</v>
      </c>
      <c r="AP15" s="245">
        <v>0</v>
      </c>
      <c r="AQ15" s="245">
        <v>0</v>
      </c>
      <c r="AR15" s="245">
        <v>0</v>
      </c>
      <c r="AS15" s="245">
        <v>0</v>
      </c>
    </row>
    <row r="16" spans="1:45" ht="14.15" customHeight="1" x14ac:dyDescent="0.2">
      <c r="A16" s="80" t="s">
        <v>556</v>
      </c>
      <c r="B16" s="237" t="s">
        <v>63</v>
      </c>
      <c r="C16" s="82">
        <v>23</v>
      </c>
      <c r="D16" s="212">
        <v>1</v>
      </c>
      <c r="E16" s="212">
        <v>0</v>
      </c>
      <c r="F16" s="212">
        <v>1</v>
      </c>
      <c r="G16" s="212">
        <v>0</v>
      </c>
      <c r="H16" s="212">
        <v>0</v>
      </c>
      <c r="I16" s="212">
        <v>20</v>
      </c>
      <c r="J16" s="212">
        <v>0</v>
      </c>
      <c r="K16" s="212">
        <v>1</v>
      </c>
      <c r="L16" s="212">
        <v>0</v>
      </c>
      <c r="M16" s="212">
        <v>0</v>
      </c>
      <c r="N16" s="212">
        <v>0</v>
      </c>
      <c r="O16" s="212">
        <v>17</v>
      </c>
      <c r="P16" s="212">
        <v>6</v>
      </c>
      <c r="Q16" s="212">
        <v>23</v>
      </c>
      <c r="R16" s="212">
        <v>0</v>
      </c>
      <c r="S16" s="212">
        <v>0</v>
      </c>
      <c r="T16" s="212">
        <v>0</v>
      </c>
      <c r="U16" s="212">
        <v>0</v>
      </c>
      <c r="V16" s="212">
        <v>0</v>
      </c>
      <c r="W16" s="212">
        <v>0</v>
      </c>
      <c r="X16" s="212">
        <v>0</v>
      </c>
      <c r="Y16" s="212">
        <v>0</v>
      </c>
      <c r="Z16" s="212">
        <v>0</v>
      </c>
      <c r="AA16" s="212">
        <v>0</v>
      </c>
      <c r="AB16" s="212">
        <v>0</v>
      </c>
      <c r="AC16" s="212">
        <v>0</v>
      </c>
      <c r="AD16" s="212">
        <v>0</v>
      </c>
      <c r="AE16" s="212">
        <v>0</v>
      </c>
      <c r="AF16" s="212">
        <v>1</v>
      </c>
      <c r="AG16" s="212">
        <v>3</v>
      </c>
      <c r="AH16" s="212">
        <v>1</v>
      </c>
      <c r="AI16" s="212">
        <v>1</v>
      </c>
      <c r="AJ16" s="212">
        <v>1</v>
      </c>
      <c r="AK16" s="212">
        <v>0</v>
      </c>
      <c r="AL16" s="212">
        <v>0</v>
      </c>
      <c r="AM16" s="212">
        <v>1</v>
      </c>
      <c r="AN16" s="212">
        <v>0</v>
      </c>
      <c r="AO16" s="212">
        <v>0</v>
      </c>
      <c r="AP16" s="212">
        <v>0</v>
      </c>
      <c r="AQ16" s="212">
        <v>0</v>
      </c>
      <c r="AR16" s="212">
        <v>0</v>
      </c>
      <c r="AS16" s="212">
        <v>0</v>
      </c>
    </row>
    <row r="17" spans="1:45" ht="14.15" customHeight="1" x14ac:dyDescent="0.2">
      <c r="A17" s="241" t="s">
        <v>556</v>
      </c>
      <c r="B17" s="242" t="s">
        <v>160</v>
      </c>
      <c r="C17" s="243">
        <v>24</v>
      </c>
      <c r="D17" s="244">
        <v>1</v>
      </c>
      <c r="E17" s="244">
        <v>0</v>
      </c>
      <c r="F17" s="244">
        <v>1</v>
      </c>
      <c r="G17" s="244">
        <v>0</v>
      </c>
      <c r="H17" s="244">
        <v>0</v>
      </c>
      <c r="I17" s="244">
        <v>20</v>
      </c>
      <c r="J17" s="244">
        <v>0</v>
      </c>
      <c r="K17" s="244">
        <v>2</v>
      </c>
      <c r="L17" s="244">
        <v>0</v>
      </c>
      <c r="M17" s="244">
        <v>0</v>
      </c>
      <c r="N17" s="244">
        <v>0</v>
      </c>
      <c r="O17" s="245">
        <v>18</v>
      </c>
      <c r="P17" s="245">
        <v>6</v>
      </c>
      <c r="Q17" s="245">
        <v>24</v>
      </c>
      <c r="R17" s="242">
        <v>0</v>
      </c>
      <c r="S17" s="242">
        <v>0</v>
      </c>
      <c r="T17" s="242">
        <v>0</v>
      </c>
      <c r="U17" s="242">
        <v>0</v>
      </c>
      <c r="V17" s="242">
        <v>0</v>
      </c>
      <c r="W17" s="242">
        <v>0</v>
      </c>
      <c r="X17" s="244">
        <v>0</v>
      </c>
      <c r="Y17" s="244">
        <v>0</v>
      </c>
      <c r="Z17" s="244">
        <v>0</v>
      </c>
      <c r="AA17" s="244">
        <v>0</v>
      </c>
      <c r="AB17" s="244">
        <v>0</v>
      </c>
      <c r="AC17" s="245">
        <v>0</v>
      </c>
      <c r="AD17" s="245">
        <v>0</v>
      </c>
      <c r="AE17" s="245">
        <v>0</v>
      </c>
      <c r="AF17" s="245">
        <v>1</v>
      </c>
      <c r="AG17" s="245">
        <v>3</v>
      </c>
      <c r="AH17" s="245">
        <v>1</v>
      </c>
      <c r="AI17" s="245">
        <v>1</v>
      </c>
      <c r="AJ17" s="245">
        <v>1</v>
      </c>
      <c r="AK17" s="245">
        <v>2</v>
      </c>
      <c r="AL17" s="245">
        <v>0</v>
      </c>
      <c r="AM17" s="245">
        <v>1</v>
      </c>
      <c r="AN17" s="245">
        <v>0</v>
      </c>
      <c r="AO17" s="245">
        <v>0</v>
      </c>
      <c r="AP17" s="245">
        <v>1</v>
      </c>
      <c r="AQ17" s="245">
        <v>0</v>
      </c>
      <c r="AR17" s="245">
        <v>0</v>
      </c>
      <c r="AS17" s="245">
        <v>1</v>
      </c>
    </row>
    <row r="18" spans="1:45" ht="14.15" customHeight="1" x14ac:dyDescent="0.2">
      <c r="A18" s="80" t="s">
        <v>556</v>
      </c>
      <c r="B18" s="237" t="s">
        <v>212</v>
      </c>
      <c r="C18" s="82">
        <v>9</v>
      </c>
      <c r="D18" s="212">
        <v>1</v>
      </c>
      <c r="E18" s="212">
        <v>0</v>
      </c>
      <c r="F18" s="212">
        <v>1</v>
      </c>
      <c r="G18" s="212">
        <v>0</v>
      </c>
      <c r="H18" s="212">
        <v>0</v>
      </c>
      <c r="I18" s="212">
        <v>6</v>
      </c>
      <c r="J18" s="212">
        <v>0</v>
      </c>
      <c r="K18" s="212">
        <v>1</v>
      </c>
      <c r="L18" s="212">
        <v>0</v>
      </c>
      <c r="M18" s="212">
        <v>0</v>
      </c>
      <c r="N18" s="212">
        <v>0</v>
      </c>
      <c r="O18" s="212">
        <v>7</v>
      </c>
      <c r="P18" s="212">
        <v>2</v>
      </c>
      <c r="Q18" s="212">
        <v>9</v>
      </c>
      <c r="R18" s="212">
        <v>0</v>
      </c>
      <c r="S18" s="212">
        <v>0</v>
      </c>
      <c r="T18" s="212">
        <v>0</v>
      </c>
      <c r="U18" s="212">
        <v>0</v>
      </c>
      <c r="V18" s="212">
        <v>0</v>
      </c>
      <c r="W18" s="212">
        <v>0</v>
      </c>
      <c r="X18" s="212">
        <v>0</v>
      </c>
      <c r="Y18" s="212">
        <v>0</v>
      </c>
      <c r="Z18" s="212">
        <v>0</v>
      </c>
      <c r="AA18" s="212">
        <v>0</v>
      </c>
      <c r="AB18" s="212">
        <v>0</v>
      </c>
      <c r="AC18" s="212">
        <v>0</v>
      </c>
      <c r="AD18" s="212">
        <v>0</v>
      </c>
      <c r="AE18" s="212">
        <v>0</v>
      </c>
      <c r="AF18" s="212">
        <v>1</v>
      </c>
      <c r="AG18" s="212">
        <v>0</v>
      </c>
      <c r="AH18" s="212">
        <v>1</v>
      </c>
      <c r="AI18" s="212">
        <v>1</v>
      </c>
      <c r="AJ18" s="212">
        <v>1</v>
      </c>
      <c r="AK18" s="212">
        <v>0</v>
      </c>
      <c r="AL18" s="212">
        <v>0</v>
      </c>
      <c r="AM18" s="212">
        <v>0</v>
      </c>
      <c r="AN18" s="212">
        <v>0</v>
      </c>
      <c r="AO18" s="212">
        <v>0</v>
      </c>
      <c r="AP18" s="212">
        <v>0</v>
      </c>
      <c r="AQ18" s="212">
        <v>0</v>
      </c>
      <c r="AR18" s="212">
        <v>0</v>
      </c>
      <c r="AS18" s="212">
        <v>0</v>
      </c>
    </row>
    <row r="19" spans="1:45" ht="14.15" customHeight="1" x14ac:dyDescent="0.2">
      <c r="A19" s="241" t="s">
        <v>556</v>
      </c>
      <c r="B19" s="242" t="s">
        <v>167</v>
      </c>
      <c r="C19" s="243">
        <v>14</v>
      </c>
      <c r="D19" s="244">
        <v>1</v>
      </c>
      <c r="E19" s="244">
        <v>0</v>
      </c>
      <c r="F19" s="244">
        <v>1</v>
      </c>
      <c r="G19" s="244">
        <v>0</v>
      </c>
      <c r="H19" s="244">
        <v>0</v>
      </c>
      <c r="I19" s="244">
        <v>11</v>
      </c>
      <c r="J19" s="244">
        <v>0</v>
      </c>
      <c r="K19" s="244">
        <v>1</v>
      </c>
      <c r="L19" s="244">
        <v>0</v>
      </c>
      <c r="M19" s="244">
        <v>0</v>
      </c>
      <c r="N19" s="244">
        <v>0</v>
      </c>
      <c r="O19" s="245">
        <v>6</v>
      </c>
      <c r="P19" s="245">
        <v>8</v>
      </c>
      <c r="Q19" s="245">
        <v>14</v>
      </c>
      <c r="R19" s="242">
        <v>0</v>
      </c>
      <c r="S19" s="242">
        <v>0</v>
      </c>
      <c r="T19" s="242">
        <v>0</v>
      </c>
      <c r="U19" s="242">
        <v>0</v>
      </c>
      <c r="V19" s="242">
        <v>0</v>
      </c>
      <c r="W19" s="242">
        <v>0</v>
      </c>
      <c r="X19" s="244">
        <v>0</v>
      </c>
      <c r="Y19" s="244">
        <v>0</v>
      </c>
      <c r="Z19" s="244">
        <v>0</v>
      </c>
      <c r="AA19" s="244">
        <v>0</v>
      </c>
      <c r="AB19" s="244">
        <v>0</v>
      </c>
      <c r="AC19" s="245">
        <v>0</v>
      </c>
      <c r="AD19" s="245">
        <v>0</v>
      </c>
      <c r="AE19" s="245">
        <v>0</v>
      </c>
      <c r="AF19" s="245">
        <v>1</v>
      </c>
      <c r="AG19" s="245">
        <v>0</v>
      </c>
      <c r="AH19" s="245">
        <v>1</v>
      </c>
      <c r="AI19" s="245">
        <v>1</v>
      </c>
      <c r="AJ19" s="245">
        <v>1</v>
      </c>
      <c r="AK19" s="245">
        <v>0</v>
      </c>
      <c r="AL19" s="245">
        <v>0</v>
      </c>
      <c r="AM19" s="245">
        <v>0</v>
      </c>
      <c r="AN19" s="245">
        <v>0</v>
      </c>
      <c r="AO19" s="245">
        <v>0</v>
      </c>
      <c r="AP19" s="245">
        <v>0</v>
      </c>
      <c r="AQ19" s="245">
        <v>0</v>
      </c>
      <c r="AR19" s="245">
        <v>0</v>
      </c>
      <c r="AS19" s="245">
        <v>0</v>
      </c>
    </row>
    <row r="20" spans="1:45" ht="14.15" customHeight="1" x14ac:dyDescent="0.2">
      <c r="A20" s="80" t="s">
        <v>556</v>
      </c>
      <c r="B20" s="237" t="s">
        <v>168</v>
      </c>
      <c r="C20" s="82">
        <v>15</v>
      </c>
      <c r="D20" s="212">
        <v>1</v>
      </c>
      <c r="E20" s="212">
        <v>0</v>
      </c>
      <c r="F20" s="212">
        <v>1</v>
      </c>
      <c r="G20" s="212">
        <v>0</v>
      </c>
      <c r="H20" s="212">
        <v>0</v>
      </c>
      <c r="I20" s="212">
        <v>12</v>
      </c>
      <c r="J20" s="212">
        <v>0</v>
      </c>
      <c r="K20" s="212">
        <v>1</v>
      </c>
      <c r="L20" s="212">
        <v>0</v>
      </c>
      <c r="M20" s="212">
        <v>0</v>
      </c>
      <c r="N20" s="212">
        <v>0</v>
      </c>
      <c r="O20" s="212">
        <v>11</v>
      </c>
      <c r="P20" s="212">
        <v>4</v>
      </c>
      <c r="Q20" s="212">
        <v>15</v>
      </c>
      <c r="R20" s="212">
        <v>0</v>
      </c>
      <c r="S20" s="212">
        <v>0</v>
      </c>
      <c r="T20" s="212">
        <v>0</v>
      </c>
      <c r="U20" s="212">
        <v>0</v>
      </c>
      <c r="V20" s="212">
        <v>0</v>
      </c>
      <c r="W20" s="212">
        <v>0</v>
      </c>
      <c r="X20" s="212">
        <v>0</v>
      </c>
      <c r="Y20" s="212">
        <v>0</v>
      </c>
      <c r="Z20" s="212">
        <v>0</v>
      </c>
      <c r="AA20" s="212">
        <v>0</v>
      </c>
      <c r="AB20" s="212">
        <v>0</v>
      </c>
      <c r="AC20" s="212">
        <v>0</v>
      </c>
      <c r="AD20" s="212">
        <v>0</v>
      </c>
      <c r="AE20" s="212">
        <v>0</v>
      </c>
      <c r="AF20" s="212">
        <v>1</v>
      </c>
      <c r="AG20" s="212">
        <v>2</v>
      </c>
      <c r="AH20" s="212">
        <v>1</v>
      </c>
      <c r="AI20" s="212">
        <v>1</v>
      </c>
      <c r="AJ20" s="212">
        <v>1</v>
      </c>
      <c r="AK20" s="212">
        <v>0</v>
      </c>
      <c r="AL20" s="212">
        <v>0</v>
      </c>
      <c r="AM20" s="212">
        <v>0</v>
      </c>
      <c r="AN20" s="212">
        <v>0</v>
      </c>
      <c r="AO20" s="212">
        <v>0</v>
      </c>
      <c r="AP20" s="212">
        <v>0</v>
      </c>
      <c r="AQ20" s="212">
        <v>0</v>
      </c>
      <c r="AR20" s="212">
        <v>0</v>
      </c>
      <c r="AS20" s="212">
        <v>0</v>
      </c>
    </row>
    <row r="21" spans="1:45" ht="14.15" customHeight="1" x14ac:dyDescent="0.2">
      <c r="A21" s="241" t="s">
        <v>556</v>
      </c>
      <c r="B21" s="242" t="s">
        <v>169</v>
      </c>
      <c r="C21" s="243">
        <v>16</v>
      </c>
      <c r="D21" s="244">
        <v>1</v>
      </c>
      <c r="E21" s="244">
        <v>0</v>
      </c>
      <c r="F21" s="244">
        <v>1</v>
      </c>
      <c r="G21" s="244">
        <v>0</v>
      </c>
      <c r="H21" s="244">
        <v>0</v>
      </c>
      <c r="I21" s="244">
        <v>13</v>
      </c>
      <c r="J21" s="244">
        <v>0</v>
      </c>
      <c r="K21" s="244">
        <v>1</v>
      </c>
      <c r="L21" s="244">
        <v>0</v>
      </c>
      <c r="M21" s="244">
        <v>0</v>
      </c>
      <c r="N21" s="244">
        <v>0</v>
      </c>
      <c r="O21" s="245">
        <v>9</v>
      </c>
      <c r="P21" s="245">
        <v>7</v>
      </c>
      <c r="Q21" s="245">
        <v>16</v>
      </c>
      <c r="R21" s="242">
        <v>0</v>
      </c>
      <c r="S21" s="242">
        <v>0</v>
      </c>
      <c r="T21" s="242">
        <v>0</v>
      </c>
      <c r="U21" s="242">
        <v>0</v>
      </c>
      <c r="V21" s="242">
        <v>0</v>
      </c>
      <c r="W21" s="242">
        <v>0</v>
      </c>
      <c r="X21" s="244">
        <v>0</v>
      </c>
      <c r="Y21" s="244">
        <v>0</v>
      </c>
      <c r="Z21" s="244">
        <v>0</v>
      </c>
      <c r="AA21" s="244">
        <v>0</v>
      </c>
      <c r="AB21" s="244">
        <v>0</v>
      </c>
      <c r="AC21" s="245">
        <v>0</v>
      </c>
      <c r="AD21" s="245">
        <v>0</v>
      </c>
      <c r="AE21" s="245">
        <v>0</v>
      </c>
      <c r="AF21" s="245">
        <v>1</v>
      </c>
      <c r="AG21" s="245">
        <v>1</v>
      </c>
      <c r="AH21" s="245">
        <v>1</v>
      </c>
      <c r="AI21" s="245">
        <v>1</v>
      </c>
      <c r="AJ21" s="245">
        <v>1</v>
      </c>
      <c r="AK21" s="245">
        <v>0</v>
      </c>
      <c r="AL21" s="245">
        <v>0</v>
      </c>
      <c r="AM21" s="245">
        <v>0</v>
      </c>
      <c r="AN21" s="245">
        <v>0</v>
      </c>
      <c r="AO21" s="245">
        <v>0</v>
      </c>
      <c r="AP21" s="245">
        <v>1</v>
      </c>
      <c r="AQ21" s="245">
        <v>0</v>
      </c>
      <c r="AR21" s="245">
        <v>0</v>
      </c>
      <c r="AS21" s="245">
        <v>1</v>
      </c>
    </row>
    <row r="22" spans="1:45" ht="14.15" customHeight="1" x14ac:dyDescent="0.2">
      <c r="A22" s="80" t="s">
        <v>556</v>
      </c>
      <c r="B22" s="237" t="s">
        <v>170</v>
      </c>
      <c r="C22" s="82">
        <v>13</v>
      </c>
      <c r="D22" s="212">
        <v>1</v>
      </c>
      <c r="E22" s="212">
        <v>0</v>
      </c>
      <c r="F22" s="212">
        <v>1</v>
      </c>
      <c r="G22" s="212">
        <v>0</v>
      </c>
      <c r="H22" s="212">
        <v>0</v>
      </c>
      <c r="I22" s="212">
        <v>10</v>
      </c>
      <c r="J22" s="212">
        <v>0</v>
      </c>
      <c r="K22" s="212">
        <v>1</v>
      </c>
      <c r="L22" s="212">
        <v>0</v>
      </c>
      <c r="M22" s="212">
        <v>0</v>
      </c>
      <c r="N22" s="212">
        <v>0</v>
      </c>
      <c r="O22" s="212">
        <v>7</v>
      </c>
      <c r="P22" s="212">
        <v>6</v>
      </c>
      <c r="Q22" s="212">
        <v>13</v>
      </c>
      <c r="R22" s="212">
        <v>0</v>
      </c>
      <c r="S22" s="212">
        <v>0</v>
      </c>
      <c r="T22" s="212">
        <v>0</v>
      </c>
      <c r="U22" s="212">
        <v>0</v>
      </c>
      <c r="V22" s="212">
        <v>0</v>
      </c>
      <c r="W22" s="212">
        <v>0</v>
      </c>
      <c r="X22" s="212">
        <v>0</v>
      </c>
      <c r="Y22" s="212">
        <v>0</v>
      </c>
      <c r="Z22" s="212">
        <v>0</v>
      </c>
      <c r="AA22" s="212">
        <v>0</v>
      </c>
      <c r="AB22" s="212">
        <v>0</v>
      </c>
      <c r="AC22" s="212">
        <v>0</v>
      </c>
      <c r="AD22" s="212">
        <v>0</v>
      </c>
      <c r="AE22" s="212">
        <v>0</v>
      </c>
      <c r="AF22" s="212">
        <v>1</v>
      </c>
      <c r="AG22" s="212">
        <v>0</v>
      </c>
      <c r="AH22" s="212">
        <v>1</v>
      </c>
      <c r="AI22" s="212">
        <v>1</v>
      </c>
      <c r="AJ22" s="212">
        <v>1</v>
      </c>
      <c r="AK22" s="212">
        <v>0</v>
      </c>
      <c r="AL22" s="212">
        <v>0</v>
      </c>
      <c r="AM22" s="212">
        <v>0</v>
      </c>
      <c r="AN22" s="212">
        <v>0</v>
      </c>
      <c r="AO22" s="212">
        <v>0</v>
      </c>
      <c r="AP22" s="212">
        <v>0</v>
      </c>
      <c r="AQ22" s="212">
        <v>0</v>
      </c>
      <c r="AR22" s="212">
        <v>0</v>
      </c>
      <c r="AS22" s="212">
        <v>0</v>
      </c>
    </row>
    <row r="23" spans="1:45" ht="14.15" customHeight="1" x14ac:dyDescent="0.2">
      <c r="A23" s="241" t="s">
        <v>556</v>
      </c>
      <c r="B23" s="242" t="s">
        <v>210</v>
      </c>
      <c r="C23" s="243">
        <v>13</v>
      </c>
      <c r="D23" s="244">
        <v>1</v>
      </c>
      <c r="E23" s="244">
        <v>0</v>
      </c>
      <c r="F23" s="244">
        <v>1</v>
      </c>
      <c r="G23" s="244">
        <v>0</v>
      </c>
      <c r="H23" s="244">
        <v>0</v>
      </c>
      <c r="I23" s="244">
        <v>10</v>
      </c>
      <c r="J23" s="244">
        <v>0</v>
      </c>
      <c r="K23" s="244">
        <v>1</v>
      </c>
      <c r="L23" s="244">
        <v>0</v>
      </c>
      <c r="M23" s="244">
        <v>0</v>
      </c>
      <c r="N23" s="244">
        <v>0</v>
      </c>
      <c r="O23" s="245">
        <v>7</v>
      </c>
      <c r="P23" s="245">
        <v>6</v>
      </c>
      <c r="Q23" s="245">
        <v>13</v>
      </c>
      <c r="R23" s="242">
        <v>0</v>
      </c>
      <c r="S23" s="242">
        <v>0</v>
      </c>
      <c r="T23" s="242">
        <v>0</v>
      </c>
      <c r="U23" s="242">
        <v>0</v>
      </c>
      <c r="V23" s="242">
        <v>0</v>
      </c>
      <c r="W23" s="242">
        <v>0</v>
      </c>
      <c r="X23" s="244">
        <v>0</v>
      </c>
      <c r="Y23" s="244">
        <v>0</v>
      </c>
      <c r="Z23" s="244">
        <v>0</v>
      </c>
      <c r="AA23" s="244">
        <v>0</v>
      </c>
      <c r="AB23" s="244">
        <v>0</v>
      </c>
      <c r="AC23" s="245">
        <v>0</v>
      </c>
      <c r="AD23" s="245">
        <v>0</v>
      </c>
      <c r="AE23" s="245">
        <v>0</v>
      </c>
      <c r="AF23" s="245">
        <v>1</v>
      </c>
      <c r="AG23" s="245">
        <v>0</v>
      </c>
      <c r="AH23" s="245">
        <v>1</v>
      </c>
      <c r="AI23" s="245">
        <v>1</v>
      </c>
      <c r="AJ23" s="245">
        <v>1</v>
      </c>
      <c r="AK23" s="245">
        <v>0</v>
      </c>
      <c r="AL23" s="245">
        <v>1</v>
      </c>
      <c r="AM23" s="245">
        <v>0</v>
      </c>
      <c r="AN23" s="245">
        <v>0</v>
      </c>
      <c r="AO23" s="245">
        <v>0</v>
      </c>
      <c r="AP23" s="245">
        <v>0</v>
      </c>
      <c r="AQ23" s="245">
        <v>0</v>
      </c>
      <c r="AR23" s="245">
        <v>0</v>
      </c>
      <c r="AS23" s="245">
        <v>0</v>
      </c>
    </row>
    <row r="24" spans="1:45" ht="14.15" customHeight="1" x14ac:dyDescent="0.2">
      <c r="A24" s="238" t="s">
        <v>421</v>
      </c>
      <c r="B24" s="238">
        <v>18</v>
      </c>
      <c r="C24" s="239">
        <v>467</v>
      </c>
      <c r="D24" s="240">
        <v>18</v>
      </c>
      <c r="E24" s="240">
        <v>0</v>
      </c>
      <c r="F24" s="240">
        <v>21</v>
      </c>
      <c r="G24" s="240">
        <v>2</v>
      </c>
      <c r="H24" s="240">
        <v>0</v>
      </c>
      <c r="I24" s="240">
        <v>386</v>
      </c>
      <c r="J24" s="240">
        <v>2</v>
      </c>
      <c r="K24" s="240">
        <v>20</v>
      </c>
      <c r="L24" s="240">
        <v>0</v>
      </c>
      <c r="M24" s="240">
        <v>0</v>
      </c>
      <c r="N24" s="240">
        <v>0</v>
      </c>
      <c r="O24" s="240">
        <v>319</v>
      </c>
      <c r="P24" s="240">
        <v>130</v>
      </c>
      <c r="Q24" s="240">
        <v>449</v>
      </c>
      <c r="R24" s="240">
        <v>0</v>
      </c>
      <c r="S24" s="240">
        <v>0</v>
      </c>
      <c r="T24" s="240">
        <v>2</v>
      </c>
      <c r="U24" s="240">
        <v>0</v>
      </c>
      <c r="V24" s="240">
        <v>0</v>
      </c>
      <c r="W24" s="240">
        <v>14</v>
      </c>
      <c r="X24" s="240">
        <v>0</v>
      </c>
      <c r="Y24" s="240">
        <v>2</v>
      </c>
      <c r="Z24" s="240">
        <v>0</v>
      </c>
      <c r="AA24" s="240">
        <v>0</v>
      </c>
      <c r="AB24" s="240">
        <v>0</v>
      </c>
      <c r="AC24" s="240">
        <v>15</v>
      </c>
      <c r="AD24" s="240">
        <v>3</v>
      </c>
      <c r="AE24" s="240">
        <v>18</v>
      </c>
      <c r="AF24" s="240">
        <v>20</v>
      </c>
      <c r="AG24" s="240">
        <v>36</v>
      </c>
      <c r="AH24" s="240">
        <v>20</v>
      </c>
      <c r="AI24" s="240">
        <v>20</v>
      </c>
      <c r="AJ24" s="240">
        <v>20</v>
      </c>
      <c r="AK24" s="240">
        <v>12</v>
      </c>
      <c r="AL24" s="240">
        <v>2</v>
      </c>
      <c r="AM24" s="240">
        <v>8</v>
      </c>
      <c r="AN24" s="240">
        <v>3</v>
      </c>
      <c r="AO24" s="240">
        <v>2</v>
      </c>
      <c r="AP24" s="240">
        <v>8</v>
      </c>
      <c r="AQ24" s="240">
        <v>0</v>
      </c>
      <c r="AR24" s="240">
        <v>1</v>
      </c>
      <c r="AS24" s="240">
        <v>7</v>
      </c>
    </row>
    <row r="25" spans="1:45" ht="14.15" customHeight="1" x14ac:dyDescent="0.2">
      <c r="A25" s="80" t="s">
        <v>557</v>
      </c>
      <c r="B25" s="237" t="s">
        <v>8</v>
      </c>
      <c r="C25" s="82">
        <v>67</v>
      </c>
      <c r="D25" s="212">
        <v>1</v>
      </c>
      <c r="E25" s="212">
        <v>1</v>
      </c>
      <c r="F25" s="212">
        <v>1</v>
      </c>
      <c r="G25" s="212">
        <v>1</v>
      </c>
      <c r="H25" s="212">
        <v>0</v>
      </c>
      <c r="I25" s="212">
        <v>51</v>
      </c>
      <c r="J25" s="212">
        <v>0</v>
      </c>
      <c r="K25" s="212">
        <v>2</v>
      </c>
      <c r="L25" s="212">
        <v>0</v>
      </c>
      <c r="M25" s="212">
        <v>0</v>
      </c>
      <c r="N25" s="212">
        <v>0</v>
      </c>
      <c r="O25" s="212">
        <v>44</v>
      </c>
      <c r="P25" s="212">
        <v>13</v>
      </c>
      <c r="Q25" s="212">
        <v>57</v>
      </c>
      <c r="R25" s="212">
        <v>0</v>
      </c>
      <c r="S25" s="212">
        <v>0</v>
      </c>
      <c r="T25" s="212">
        <v>1</v>
      </c>
      <c r="U25" s="212">
        <v>0</v>
      </c>
      <c r="V25" s="212">
        <v>0</v>
      </c>
      <c r="W25" s="212">
        <v>8</v>
      </c>
      <c r="X25" s="212">
        <v>0</v>
      </c>
      <c r="Y25" s="212">
        <v>1</v>
      </c>
      <c r="Z25" s="212">
        <v>0</v>
      </c>
      <c r="AA25" s="212">
        <v>0</v>
      </c>
      <c r="AB25" s="212">
        <v>0</v>
      </c>
      <c r="AC25" s="212">
        <v>8</v>
      </c>
      <c r="AD25" s="212">
        <v>2</v>
      </c>
      <c r="AE25" s="212">
        <v>10</v>
      </c>
      <c r="AF25" s="212">
        <v>2</v>
      </c>
      <c r="AG25" s="212">
        <v>3</v>
      </c>
      <c r="AH25" s="212">
        <v>2</v>
      </c>
      <c r="AI25" s="212">
        <v>2</v>
      </c>
      <c r="AJ25" s="212">
        <v>2</v>
      </c>
      <c r="AK25" s="212">
        <v>0</v>
      </c>
      <c r="AL25" s="212">
        <v>0</v>
      </c>
      <c r="AM25" s="212">
        <v>1</v>
      </c>
      <c r="AN25" s="212">
        <v>0</v>
      </c>
      <c r="AO25" s="212">
        <v>0</v>
      </c>
      <c r="AP25" s="212">
        <v>1</v>
      </c>
      <c r="AQ25" s="212">
        <v>0</v>
      </c>
      <c r="AR25" s="212">
        <v>0</v>
      </c>
      <c r="AS25" s="212">
        <v>0</v>
      </c>
    </row>
    <row r="26" spans="1:45" ht="14.15" customHeight="1" x14ac:dyDescent="0.2">
      <c r="A26" s="241" t="s">
        <v>557</v>
      </c>
      <c r="B26" s="242" t="s">
        <v>9</v>
      </c>
      <c r="C26" s="243">
        <v>77</v>
      </c>
      <c r="D26" s="244">
        <v>1</v>
      </c>
      <c r="E26" s="244">
        <v>1</v>
      </c>
      <c r="F26" s="244">
        <v>5</v>
      </c>
      <c r="G26" s="244">
        <v>1</v>
      </c>
      <c r="H26" s="244">
        <v>0</v>
      </c>
      <c r="I26" s="244">
        <v>58</v>
      </c>
      <c r="J26" s="244">
        <v>0</v>
      </c>
      <c r="K26" s="244">
        <v>2</v>
      </c>
      <c r="L26" s="244">
        <v>0</v>
      </c>
      <c r="M26" s="244">
        <v>0</v>
      </c>
      <c r="N26" s="244">
        <v>0</v>
      </c>
      <c r="O26" s="245">
        <v>52</v>
      </c>
      <c r="P26" s="245">
        <v>16</v>
      </c>
      <c r="Q26" s="245">
        <v>68</v>
      </c>
      <c r="R26" s="242">
        <v>0</v>
      </c>
      <c r="S26" s="242">
        <v>0</v>
      </c>
      <c r="T26" s="242">
        <v>1</v>
      </c>
      <c r="U26" s="242">
        <v>0</v>
      </c>
      <c r="V26" s="242">
        <v>0</v>
      </c>
      <c r="W26" s="242">
        <v>7</v>
      </c>
      <c r="X26" s="244">
        <v>0</v>
      </c>
      <c r="Y26" s="244">
        <v>1</v>
      </c>
      <c r="Z26" s="244">
        <v>0</v>
      </c>
      <c r="AA26" s="244">
        <v>0</v>
      </c>
      <c r="AB26" s="244">
        <v>0</v>
      </c>
      <c r="AC26" s="245">
        <v>5</v>
      </c>
      <c r="AD26" s="245">
        <v>4</v>
      </c>
      <c r="AE26" s="245">
        <v>9</v>
      </c>
      <c r="AF26" s="245">
        <v>2</v>
      </c>
      <c r="AG26" s="245">
        <v>3</v>
      </c>
      <c r="AH26" s="245">
        <v>2</v>
      </c>
      <c r="AI26" s="245">
        <v>2</v>
      </c>
      <c r="AJ26" s="245">
        <v>2</v>
      </c>
      <c r="AK26" s="245">
        <v>0</v>
      </c>
      <c r="AL26" s="245">
        <v>0</v>
      </c>
      <c r="AM26" s="245">
        <v>1</v>
      </c>
      <c r="AN26" s="245">
        <v>10</v>
      </c>
      <c r="AO26" s="245">
        <v>0</v>
      </c>
      <c r="AP26" s="245">
        <v>0</v>
      </c>
      <c r="AQ26" s="245">
        <v>0</v>
      </c>
      <c r="AR26" s="245">
        <v>0</v>
      </c>
      <c r="AS26" s="245">
        <v>0</v>
      </c>
    </row>
    <row r="27" spans="1:45" ht="14.15" customHeight="1" x14ac:dyDescent="0.2">
      <c r="A27" s="80" t="s">
        <v>557</v>
      </c>
      <c r="B27" s="237" t="s">
        <v>10</v>
      </c>
      <c r="C27" s="82">
        <v>123</v>
      </c>
      <c r="D27" s="212">
        <v>1</v>
      </c>
      <c r="E27" s="212">
        <v>1</v>
      </c>
      <c r="F27" s="212">
        <v>28</v>
      </c>
      <c r="G27" s="212">
        <v>8</v>
      </c>
      <c r="H27" s="212">
        <v>0</v>
      </c>
      <c r="I27" s="212">
        <v>68</v>
      </c>
      <c r="J27" s="212">
        <v>0</v>
      </c>
      <c r="K27" s="212">
        <v>2</v>
      </c>
      <c r="L27" s="212">
        <v>0</v>
      </c>
      <c r="M27" s="212">
        <v>0</v>
      </c>
      <c r="N27" s="212">
        <v>0</v>
      </c>
      <c r="O27" s="212">
        <v>96</v>
      </c>
      <c r="P27" s="212">
        <v>12</v>
      </c>
      <c r="Q27" s="212">
        <v>108</v>
      </c>
      <c r="R27" s="212">
        <v>0</v>
      </c>
      <c r="S27" s="212">
        <v>0</v>
      </c>
      <c r="T27" s="212">
        <v>1</v>
      </c>
      <c r="U27" s="212">
        <v>0</v>
      </c>
      <c r="V27" s="212">
        <v>0</v>
      </c>
      <c r="W27" s="212">
        <v>13</v>
      </c>
      <c r="X27" s="212">
        <v>0</v>
      </c>
      <c r="Y27" s="212">
        <v>1</v>
      </c>
      <c r="Z27" s="212">
        <v>0</v>
      </c>
      <c r="AA27" s="212">
        <v>0</v>
      </c>
      <c r="AB27" s="212">
        <v>0</v>
      </c>
      <c r="AC27" s="212">
        <v>12</v>
      </c>
      <c r="AD27" s="212">
        <v>3</v>
      </c>
      <c r="AE27" s="212">
        <v>15</v>
      </c>
      <c r="AF27" s="212">
        <v>2</v>
      </c>
      <c r="AG27" s="212">
        <v>7</v>
      </c>
      <c r="AH27" s="212">
        <v>2</v>
      </c>
      <c r="AI27" s="212">
        <v>2</v>
      </c>
      <c r="AJ27" s="212">
        <v>2</v>
      </c>
      <c r="AK27" s="212">
        <v>0</v>
      </c>
      <c r="AL27" s="212">
        <v>0</v>
      </c>
      <c r="AM27" s="212">
        <v>0</v>
      </c>
      <c r="AN27" s="212">
        <v>50</v>
      </c>
      <c r="AO27" s="212">
        <v>0</v>
      </c>
      <c r="AP27" s="212">
        <v>0</v>
      </c>
      <c r="AQ27" s="212">
        <v>0</v>
      </c>
      <c r="AR27" s="212">
        <v>0</v>
      </c>
      <c r="AS27" s="212">
        <v>0</v>
      </c>
    </row>
    <row r="28" spans="1:45" ht="14.15" customHeight="1" x14ac:dyDescent="0.2">
      <c r="A28" s="241" t="s">
        <v>557</v>
      </c>
      <c r="B28" s="242" t="s">
        <v>14</v>
      </c>
      <c r="C28" s="243">
        <v>96</v>
      </c>
      <c r="D28" s="244">
        <v>1</v>
      </c>
      <c r="E28" s="244">
        <v>1</v>
      </c>
      <c r="F28" s="244">
        <v>1</v>
      </c>
      <c r="G28" s="244">
        <v>1</v>
      </c>
      <c r="H28" s="244">
        <v>0</v>
      </c>
      <c r="I28" s="244">
        <v>61</v>
      </c>
      <c r="J28" s="244">
        <v>0</v>
      </c>
      <c r="K28" s="244">
        <v>2</v>
      </c>
      <c r="L28" s="244">
        <v>0</v>
      </c>
      <c r="M28" s="244">
        <v>0</v>
      </c>
      <c r="N28" s="244">
        <v>0</v>
      </c>
      <c r="O28" s="245">
        <v>60</v>
      </c>
      <c r="P28" s="245">
        <v>7</v>
      </c>
      <c r="Q28" s="245">
        <v>67</v>
      </c>
      <c r="R28" s="242">
        <v>0</v>
      </c>
      <c r="S28" s="242">
        <v>0</v>
      </c>
      <c r="T28" s="242">
        <v>1</v>
      </c>
      <c r="U28" s="242">
        <v>0</v>
      </c>
      <c r="V28" s="242">
        <v>0</v>
      </c>
      <c r="W28" s="242">
        <v>27</v>
      </c>
      <c r="X28" s="244">
        <v>0</v>
      </c>
      <c r="Y28" s="244">
        <v>1</v>
      </c>
      <c r="Z28" s="244">
        <v>0</v>
      </c>
      <c r="AA28" s="244">
        <v>0</v>
      </c>
      <c r="AB28" s="244">
        <v>0</v>
      </c>
      <c r="AC28" s="245">
        <v>23</v>
      </c>
      <c r="AD28" s="245">
        <v>6</v>
      </c>
      <c r="AE28" s="245">
        <v>29</v>
      </c>
      <c r="AF28" s="245">
        <v>2</v>
      </c>
      <c r="AG28" s="245">
        <v>7</v>
      </c>
      <c r="AH28" s="245">
        <v>2</v>
      </c>
      <c r="AI28" s="245">
        <v>2</v>
      </c>
      <c r="AJ28" s="245">
        <v>2</v>
      </c>
      <c r="AK28" s="245">
        <v>7</v>
      </c>
      <c r="AL28" s="245">
        <v>0</v>
      </c>
      <c r="AM28" s="245">
        <v>1</v>
      </c>
      <c r="AN28" s="245">
        <v>0</v>
      </c>
      <c r="AO28" s="245">
        <v>0</v>
      </c>
      <c r="AP28" s="245">
        <v>0</v>
      </c>
      <c r="AQ28" s="245">
        <v>0</v>
      </c>
      <c r="AR28" s="245">
        <v>0</v>
      </c>
      <c r="AS28" s="245">
        <v>0</v>
      </c>
    </row>
    <row r="29" spans="1:45" ht="14.15" customHeight="1" x14ac:dyDescent="0.2">
      <c r="A29" s="80" t="s">
        <v>557</v>
      </c>
      <c r="B29" s="237" t="s">
        <v>83</v>
      </c>
      <c r="C29" s="82">
        <v>50</v>
      </c>
      <c r="D29" s="212">
        <v>1</v>
      </c>
      <c r="E29" s="212">
        <v>1</v>
      </c>
      <c r="F29" s="212">
        <v>1</v>
      </c>
      <c r="G29" s="212">
        <v>1</v>
      </c>
      <c r="H29" s="212">
        <v>0</v>
      </c>
      <c r="I29" s="212">
        <v>44</v>
      </c>
      <c r="J29" s="212">
        <v>0</v>
      </c>
      <c r="K29" s="212">
        <v>2</v>
      </c>
      <c r="L29" s="212">
        <v>0</v>
      </c>
      <c r="M29" s="212">
        <v>0</v>
      </c>
      <c r="N29" s="212">
        <v>0</v>
      </c>
      <c r="O29" s="212">
        <v>40</v>
      </c>
      <c r="P29" s="212">
        <v>10</v>
      </c>
      <c r="Q29" s="212">
        <v>50</v>
      </c>
      <c r="R29" s="212">
        <v>0</v>
      </c>
      <c r="S29" s="212">
        <v>0</v>
      </c>
      <c r="T29" s="212">
        <v>0</v>
      </c>
      <c r="U29" s="212">
        <v>0</v>
      </c>
      <c r="V29" s="212">
        <v>0</v>
      </c>
      <c r="W29" s="212">
        <v>0</v>
      </c>
      <c r="X29" s="212">
        <v>0</v>
      </c>
      <c r="Y29" s="212">
        <v>0</v>
      </c>
      <c r="Z29" s="212">
        <v>0</v>
      </c>
      <c r="AA29" s="212">
        <v>0</v>
      </c>
      <c r="AB29" s="212">
        <v>0</v>
      </c>
      <c r="AC29" s="212">
        <v>0</v>
      </c>
      <c r="AD29" s="212">
        <v>0</v>
      </c>
      <c r="AE29" s="212">
        <v>0</v>
      </c>
      <c r="AF29" s="212">
        <v>1</v>
      </c>
      <c r="AG29" s="212">
        <v>3</v>
      </c>
      <c r="AH29" s="212">
        <v>1</v>
      </c>
      <c r="AI29" s="212">
        <v>1</v>
      </c>
      <c r="AJ29" s="212">
        <v>1</v>
      </c>
      <c r="AK29" s="212">
        <v>0</v>
      </c>
      <c r="AL29" s="212">
        <v>0</v>
      </c>
      <c r="AM29" s="212">
        <v>1</v>
      </c>
      <c r="AN29" s="212">
        <v>0</v>
      </c>
      <c r="AO29" s="212">
        <v>0</v>
      </c>
      <c r="AP29" s="212">
        <v>0</v>
      </c>
      <c r="AQ29" s="212">
        <v>0</v>
      </c>
      <c r="AR29" s="212">
        <v>0</v>
      </c>
      <c r="AS29" s="212">
        <v>0</v>
      </c>
    </row>
    <row r="30" spans="1:45" ht="14.15" customHeight="1" x14ac:dyDescent="0.2">
      <c r="A30" s="241" t="s">
        <v>557</v>
      </c>
      <c r="B30" s="242" t="s">
        <v>345</v>
      </c>
      <c r="C30" s="243">
        <v>63</v>
      </c>
      <c r="D30" s="244">
        <v>1</v>
      </c>
      <c r="E30" s="244">
        <v>1</v>
      </c>
      <c r="F30" s="244">
        <v>1</v>
      </c>
      <c r="G30" s="244">
        <v>1</v>
      </c>
      <c r="H30" s="244">
        <v>0</v>
      </c>
      <c r="I30" s="244">
        <v>56</v>
      </c>
      <c r="J30" s="244">
        <v>0</v>
      </c>
      <c r="K30" s="244">
        <v>2</v>
      </c>
      <c r="L30" s="244">
        <v>0</v>
      </c>
      <c r="M30" s="244">
        <v>0</v>
      </c>
      <c r="N30" s="244">
        <v>1</v>
      </c>
      <c r="O30" s="245">
        <v>46</v>
      </c>
      <c r="P30" s="245">
        <v>17</v>
      </c>
      <c r="Q30" s="245">
        <v>63</v>
      </c>
      <c r="R30" s="242">
        <v>0</v>
      </c>
      <c r="S30" s="242">
        <v>0</v>
      </c>
      <c r="T30" s="242">
        <v>0</v>
      </c>
      <c r="U30" s="242">
        <v>0</v>
      </c>
      <c r="V30" s="242">
        <v>0</v>
      </c>
      <c r="W30" s="242">
        <v>0</v>
      </c>
      <c r="X30" s="244">
        <v>0</v>
      </c>
      <c r="Y30" s="244">
        <v>0</v>
      </c>
      <c r="Z30" s="244">
        <v>0</v>
      </c>
      <c r="AA30" s="244">
        <v>0</v>
      </c>
      <c r="AB30" s="244">
        <v>0</v>
      </c>
      <c r="AC30" s="245">
        <v>0</v>
      </c>
      <c r="AD30" s="245">
        <v>0</v>
      </c>
      <c r="AE30" s="245">
        <v>0</v>
      </c>
      <c r="AF30" s="245">
        <v>1</v>
      </c>
      <c r="AG30" s="245">
        <v>3</v>
      </c>
      <c r="AH30" s="245">
        <v>1</v>
      </c>
      <c r="AI30" s="245">
        <v>1</v>
      </c>
      <c r="AJ30" s="245">
        <v>1</v>
      </c>
      <c r="AK30" s="245">
        <v>0</v>
      </c>
      <c r="AL30" s="245">
        <v>0</v>
      </c>
      <c r="AM30" s="245">
        <v>1</v>
      </c>
      <c r="AN30" s="245">
        <v>0</v>
      </c>
      <c r="AO30" s="245">
        <v>0</v>
      </c>
      <c r="AP30" s="245">
        <v>0</v>
      </c>
      <c r="AQ30" s="245">
        <v>0</v>
      </c>
      <c r="AR30" s="245">
        <v>0</v>
      </c>
      <c r="AS30" s="245">
        <v>0</v>
      </c>
    </row>
    <row r="31" spans="1:45" ht="14.15" customHeight="1" x14ac:dyDescent="0.2">
      <c r="A31" s="80" t="s">
        <v>557</v>
      </c>
      <c r="B31" s="237" t="s">
        <v>155</v>
      </c>
      <c r="C31" s="82">
        <v>68</v>
      </c>
      <c r="D31" s="212">
        <v>1</v>
      </c>
      <c r="E31" s="212">
        <v>1</v>
      </c>
      <c r="F31" s="212">
        <v>1</v>
      </c>
      <c r="G31" s="212">
        <v>1</v>
      </c>
      <c r="H31" s="212">
        <v>0</v>
      </c>
      <c r="I31" s="212">
        <v>61</v>
      </c>
      <c r="J31" s="212">
        <v>0</v>
      </c>
      <c r="K31" s="212">
        <v>3</v>
      </c>
      <c r="L31" s="212">
        <v>0</v>
      </c>
      <c r="M31" s="212">
        <v>0</v>
      </c>
      <c r="N31" s="212">
        <v>0</v>
      </c>
      <c r="O31" s="212">
        <v>56</v>
      </c>
      <c r="P31" s="212">
        <v>12</v>
      </c>
      <c r="Q31" s="212">
        <v>68</v>
      </c>
      <c r="R31" s="212">
        <v>0</v>
      </c>
      <c r="S31" s="212">
        <v>0</v>
      </c>
      <c r="T31" s="212">
        <v>0</v>
      </c>
      <c r="U31" s="212">
        <v>0</v>
      </c>
      <c r="V31" s="212">
        <v>0</v>
      </c>
      <c r="W31" s="212">
        <v>0</v>
      </c>
      <c r="X31" s="212">
        <v>0</v>
      </c>
      <c r="Y31" s="212">
        <v>0</v>
      </c>
      <c r="Z31" s="212">
        <v>0</v>
      </c>
      <c r="AA31" s="212">
        <v>0</v>
      </c>
      <c r="AB31" s="212">
        <v>0</v>
      </c>
      <c r="AC31" s="212">
        <v>0</v>
      </c>
      <c r="AD31" s="212">
        <v>0</v>
      </c>
      <c r="AE31" s="212">
        <v>0</v>
      </c>
      <c r="AF31" s="212">
        <v>1</v>
      </c>
      <c r="AG31" s="212">
        <v>3</v>
      </c>
      <c r="AH31" s="212">
        <v>1</v>
      </c>
      <c r="AI31" s="212">
        <v>1</v>
      </c>
      <c r="AJ31" s="212">
        <v>1</v>
      </c>
      <c r="AK31" s="212">
        <v>3</v>
      </c>
      <c r="AL31" s="212">
        <v>0</v>
      </c>
      <c r="AM31" s="212">
        <v>1</v>
      </c>
      <c r="AN31" s="212">
        <v>0</v>
      </c>
      <c r="AO31" s="212">
        <v>1</v>
      </c>
      <c r="AP31" s="212">
        <v>0</v>
      </c>
      <c r="AQ31" s="212">
        <v>0</v>
      </c>
      <c r="AR31" s="212">
        <v>0</v>
      </c>
      <c r="AS31" s="212">
        <v>0</v>
      </c>
    </row>
    <row r="32" spans="1:45" ht="14.15" customHeight="1" x14ac:dyDescent="0.2">
      <c r="A32" s="241" t="s">
        <v>557</v>
      </c>
      <c r="B32" s="242" t="s">
        <v>16</v>
      </c>
      <c r="C32" s="243">
        <v>65</v>
      </c>
      <c r="D32" s="244">
        <v>0</v>
      </c>
      <c r="E32" s="244">
        <v>0</v>
      </c>
      <c r="F32" s="244">
        <v>0</v>
      </c>
      <c r="G32" s="244">
        <v>0</v>
      </c>
      <c r="H32" s="244">
        <v>0</v>
      </c>
      <c r="I32" s="244">
        <v>0</v>
      </c>
      <c r="J32" s="244">
        <v>0</v>
      </c>
      <c r="K32" s="244">
        <v>0</v>
      </c>
      <c r="L32" s="244">
        <v>0</v>
      </c>
      <c r="M32" s="244">
        <v>0</v>
      </c>
      <c r="N32" s="244">
        <v>0</v>
      </c>
      <c r="O32" s="245">
        <v>0</v>
      </c>
      <c r="P32" s="245">
        <v>0</v>
      </c>
      <c r="Q32" s="245">
        <v>0</v>
      </c>
      <c r="R32" s="242">
        <v>1</v>
      </c>
      <c r="S32" s="242">
        <v>0</v>
      </c>
      <c r="T32" s="242">
        <v>3</v>
      </c>
      <c r="U32" s="242">
        <v>0</v>
      </c>
      <c r="V32" s="242">
        <v>0</v>
      </c>
      <c r="W32" s="242">
        <v>59</v>
      </c>
      <c r="X32" s="244">
        <v>0</v>
      </c>
      <c r="Y32" s="244">
        <v>2</v>
      </c>
      <c r="Z32" s="244">
        <v>0</v>
      </c>
      <c r="AA32" s="244">
        <v>0</v>
      </c>
      <c r="AB32" s="244">
        <v>0</v>
      </c>
      <c r="AC32" s="245">
        <v>49</v>
      </c>
      <c r="AD32" s="245">
        <v>16</v>
      </c>
      <c r="AE32" s="245">
        <v>65</v>
      </c>
      <c r="AF32" s="245">
        <v>2</v>
      </c>
      <c r="AG32" s="245">
        <v>5</v>
      </c>
      <c r="AH32" s="245">
        <v>2</v>
      </c>
      <c r="AI32" s="245">
        <v>2</v>
      </c>
      <c r="AJ32" s="245">
        <v>2</v>
      </c>
      <c r="AK32" s="245">
        <v>0</v>
      </c>
      <c r="AL32" s="245">
        <v>0</v>
      </c>
      <c r="AM32" s="245">
        <v>1</v>
      </c>
      <c r="AN32" s="245">
        <v>0</v>
      </c>
      <c r="AO32" s="245">
        <v>0</v>
      </c>
      <c r="AP32" s="245">
        <v>0</v>
      </c>
      <c r="AQ32" s="245">
        <v>0</v>
      </c>
      <c r="AR32" s="245">
        <v>0</v>
      </c>
      <c r="AS32" s="245">
        <v>0</v>
      </c>
    </row>
    <row r="33" spans="1:45" ht="14.15" customHeight="1" x14ac:dyDescent="0.2">
      <c r="A33" s="80" t="s">
        <v>557</v>
      </c>
      <c r="B33" s="237" t="s">
        <v>87</v>
      </c>
      <c r="C33" s="82">
        <v>50</v>
      </c>
      <c r="D33" s="212">
        <v>1</v>
      </c>
      <c r="E33" s="212">
        <v>1</v>
      </c>
      <c r="F33" s="212">
        <v>1</v>
      </c>
      <c r="G33" s="212">
        <v>0</v>
      </c>
      <c r="H33" s="212">
        <v>0</v>
      </c>
      <c r="I33" s="212">
        <v>45</v>
      </c>
      <c r="J33" s="212">
        <v>0</v>
      </c>
      <c r="K33" s="212">
        <v>2</v>
      </c>
      <c r="L33" s="212">
        <v>0</v>
      </c>
      <c r="M33" s="212">
        <v>0</v>
      </c>
      <c r="N33" s="212">
        <v>0</v>
      </c>
      <c r="O33" s="212">
        <v>38</v>
      </c>
      <c r="P33" s="212">
        <v>12</v>
      </c>
      <c r="Q33" s="212">
        <v>50</v>
      </c>
      <c r="R33" s="212">
        <v>0</v>
      </c>
      <c r="S33" s="212">
        <v>0</v>
      </c>
      <c r="T33" s="212">
        <v>0</v>
      </c>
      <c r="U33" s="212">
        <v>0</v>
      </c>
      <c r="V33" s="212">
        <v>0</v>
      </c>
      <c r="W33" s="212">
        <v>0</v>
      </c>
      <c r="X33" s="212">
        <v>0</v>
      </c>
      <c r="Y33" s="212">
        <v>0</v>
      </c>
      <c r="Z33" s="212">
        <v>0</v>
      </c>
      <c r="AA33" s="212">
        <v>0</v>
      </c>
      <c r="AB33" s="212">
        <v>0</v>
      </c>
      <c r="AC33" s="212">
        <v>0</v>
      </c>
      <c r="AD33" s="212">
        <v>0</v>
      </c>
      <c r="AE33" s="212">
        <v>0</v>
      </c>
      <c r="AF33" s="212">
        <v>1</v>
      </c>
      <c r="AG33" s="212">
        <v>3</v>
      </c>
      <c r="AH33" s="212">
        <v>1</v>
      </c>
      <c r="AI33" s="212">
        <v>1</v>
      </c>
      <c r="AJ33" s="212">
        <v>1</v>
      </c>
      <c r="AK33" s="212">
        <v>0</v>
      </c>
      <c r="AL33" s="212">
        <v>0</v>
      </c>
      <c r="AM33" s="212">
        <v>1</v>
      </c>
      <c r="AN33" s="212">
        <v>0</v>
      </c>
      <c r="AO33" s="212">
        <v>0</v>
      </c>
      <c r="AP33" s="212">
        <v>0</v>
      </c>
      <c r="AQ33" s="212">
        <v>0</v>
      </c>
      <c r="AR33" s="212">
        <v>0</v>
      </c>
      <c r="AS33" s="212">
        <v>0</v>
      </c>
    </row>
    <row r="34" spans="1:45" ht="14.15" customHeight="1" x14ac:dyDescent="0.2">
      <c r="A34" s="241" t="s">
        <v>557</v>
      </c>
      <c r="B34" s="242" t="s">
        <v>88</v>
      </c>
      <c r="C34" s="243">
        <v>62</v>
      </c>
      <c r="D34" s="244">
        <v>1</v>
      </c>
      <c r="E34" s="244">
        <v>1</v>
      </c>
      <c r="F34" s="244">
        <v>1</v>
      </c>
      <c r="G34" s="244">
        <v>0</v>
      </c>
      <c r="H34" s="244">
        <v>0</v>
      </c>
      <c r="I34" s="244">
        <v>57</v>
      </c>
      <c r="J34" s="244">
        <v>0</v>
      </c>
      <c r="K34" s="244">
        <v>2</v>
      </c>
      <c r="L34" s="244">
        <v>0</v>
      </c>
      <c r="M34" s="244">
        <v>0</v>
      </c>
      <c r="N34" s="244">
        <v>0</v>
      </c>
      <c r="O34" s="245">
        <v>46</v>
      </c>
      <c r="P34" s="245">
        <v>16</v>
      </c>
      <c r="Q34" s="245">
        <v>62</v>
      </c>
      <c r="R34" s="242">
        <v>0</v>
      </c>
      <c r="S34" s="242">
        <v>0</v>
      </c>
      <c r="T34" s="242">
        <v>0</v>
      </c>
      <c r="U34" s="242">
        <v>0</v>
      </c>
      <c r="V34" s="242">
        <v>0</v>
      </c>
      <c r="W34" s="242">
        <v>0</v>
      </c>
      <c r="X34" s="244">
        <v>0</v>
      </c>
      <c r="Y34" s="244">
        <v>0</v>
      </c>
      <c r="Z34" s="244">
        <v>0</v>
      </c>
      <c r="AA34" s="244">
        <v>0</v>
      </c>
      <c r="AB34" s="244">
        <v>0</v>
      </c>
      <c r="AC34" s="245">
        <v>0</v>
      </c>
      <c r="AD34" s="245">
        <v>0</v>
      </c>
      <c r="AE34" s="245">
        <v>0</v>
      </c>
      <c r="AF34" s="245">
        <v>1</v>
      </c>
      <c r="AG34" s="245">
        <v>3</v>
      </c>
      <c r="AH34" s="245">
        <v>1</v>
      </c>
      <c r="AI34" s="245">
        <v>1</v>
      </c>
      <c r="AJ34" s="245">
        <v>1</v>
      </c>
      <c r="AK34" s="245">
        <v>0</v>
      </c>
      <c r="AL34" s="245">
        <v>0</v>
      </c>
      <c r="AM34" s="245">
        <v>1</v>
      </c>
      <c r="AN34" s="245">
        <v>0</v>
      </c>
      <c r="AO34" s="245">
        <v>0</v>
      </c>
      <c r="AP34" s="245">
        <v>0</v>
      </c>
      <c r="AQ34" s="245">
        <v>0</v>
      </c>
      <c r="AR34" s="245">
        <v>0</v>
      </c>
      <c r="AS34" s="245">
        <v>0</v>
      </c>
    </row>
    <row r="35" spans="1:45" ht="14.15" customHeight="1" x14ac:dyDescent="0.2">
      <c r="A35" s="80" t="s">
        <v>557</v>
      </c>
      <c r="B35" s="237" t="s">
        <v>142</v>
      </c>
      <c r="C35" s="82">
        <v>27</v>
      </c>
      <c r="D35" s="212">
        <v>1</v>
      </c>
      <c r="E35" s="212">
        <v>0</v>
      </c>
      <c r="F35" s="212">
        <v>1</v>
      </c>
      <c r="G35" s="212">
        <v>0</v>
      </c>
      <c r="H35" s="212">
        <v>0</v>
      </c>
      <c r="I35" s="212">
        <v>24</v>
      </c>
      <c r="J35" s="212">
        <v>0</v>
      </c>
      <c r="K35" s="212">
        <v>1</v>
      </c>
      <c r="L35" s="212">
        <v>0</v>
      </c>
      <c r="M35" s="212">
        <v>0</v>
      </c>
      <c r="N35" s="212">
        <v>0</v>
      </c>
      <c r="O35" s="212">
        <v>23</v>
      </c>
      <c r="P35" s="212">
        <v>4</v>
      </c>
      <c r="Q35" s="212">
        <v>27</v>
      </c>
      <c r="R35" s="212">
        <v>0</v>
      </c>
      <c r="S35" s="212">
        <v>0</v>
      </c>
      <c r="T35" s="212">
        <v>0</v>
      </c>
      <c r="U35" s="212">
        <v>0</v>
      </c>
      <c r="V35" s="212">
        <v>0</v>
      </c>
      <c r="W35" s="212">
        <v>0</v>
      </c>
      <c r="X35" s="212">
        <v>0</v>
      </c>
      <c r="Y35" s="212">
        <v>0</v>
      </c>
      <c r="Z35" s="212">
        <v>0</v>
      </c>
      <c r="AA35" s="212">
        <v>0</v>
      </c>
      <c r="AB35" s="212">
        <v>0</v>
      </c>
      <c r="AC35" s="212">
        <v>0</v>
      </c>
      <c r="AD35" s="212">
        <v>0</v>
      </c>
      <c r="AE35" s="212">
        <v>0</v>
      </c>
      <c r="AF35" s="212">
        <v>1</v>
      </c>
      <c r="AG35" s="212">
        <v>3</v>
      </c>
      <c r="AH35" s="212">
        <v>1</v>
      </c>
      <c r="AI35" s="212">
        <v>1</v>
      </c>
      <c r="AJ35" s="212">
        <v>1</v>
      </c>
      <c r="AK35" s="212">
        <v>0</v>
      </c>
      <c r="AL35" s="212">
        <v>0</v>
      </c>
      <c r="AM35" s="212">
        <v>0</v>
      </c>
      <c r="AN35" s="212">
        <v>0</v>
      </c>
      <c r="AO35" s="212">
        <v>0</v>
      </c>
      <c r="AP35" s="212">
        <v>0</v>
      </c>
      <c r="AQ35" s="212">
        <v>0</v>
      </c>
      <c r="AR35" s="212">
        <v>0</v>
      </c>
      <c r="AS35" s="212">
        <v>0</v>
      </c>
    </row>
    <row r="36" spans="1:45" ht="14.15" customHeight="1" x14ac:dyDescent="0.2">
      <c r="A36" s="241" t="s">
        <v>557</v>
      </c>
      <c r="B36" s="242" t="s">
        <v>7</v>
      </c>
      <c r="C36" s="243">
        <v>66</v>
      </c>
      <c r="D36" s="244">
        <v>1</v>
      </c>
      <c r="E36" s="244">
        <v>1</v>
      </c>
      <c r="F36" s="244">
        <v>1</v>
      </c>
      <c r="G36" s="244">
        <v>0</v>
      </c>
      <c r="H36" s="244">
        <v>0</v>
      </c>
      <c r="I36" s="244">
        <v>53</v>
      </c>
      <c r="J36" s="244">
        <v>0</v>
      </c>
      <c r="K36" s="244">
        <v>2</v>
      </c>
      <c r="L36" s="244">
        <v>0</v>
      </c>
      <c r="M36" s="244">
        <v>0</v>
      </c>
      <c r="N36" s="244">
        <v>0</v>
      </c>
      <c r="O36" s="245">
        <v>47</v>
      </c>
      <c r="P36" s="245">
        <v>11</v>
      </c>
      <c r="Q36" s="245">
        <v>58</v>
      </c>
      <c r="R36" s="242">
        <v>0</v>
      </c>
      <c r="S36" s="242">
        <v>0</v>
      </c>
      <c r="T36" s="242">
        <v>1</v>
      </c>
      <c r="U36" s="242">
        <v>0</v>
      </c>
      <c r="V36" s="242">
        <v>0</v>
      </c>
      <c r="W36" s="242">
        <v>6</v>
      </c>
      <c r="X36" s="244">
        <v>0</v>
      </c>
      <c r="Y36" s="244">
        <v>1</v>
      </c>
      <c r="Z36" s="244">
        <v>0</v>
      </c>
      <c r="AA36" s="244">
        <v>0</v>
      </c>
      <c r="AB36" s="244">
        <v>0</v>
      </c>
      <c r="AC36" s="245">
        <v>6</v>
      </c>
      <c r="AD36" s="245">
        <v>2</v>
      </c>
      <c r="AE36" s="245">
        <v>8</v>
      </c>
      <c r="AF36" s="245">
        <v>2</v>
      </c>
      <c r="AG36" s="245">
        <v>3</v>
      </c>
      <c r="AH36" s="245">
        <v>2</v>
      </c>
      <c r="AI36" s="245">
        <v>2</v>
      </c>
      <c r="AJ36" s="245">
        <v>2</v>
      </c>
      <c r="AK36" s="245">
        <v>0</v>
      </c>
      <c r="AL36" s="245">
        <v>0</v>
      </c>
      <c r="AM36" s="245">
        <v>1</v>
      </c>
      <c r="AN36" s="245">
        <v>0</v>
      </c>
      <c r="AO36" s="245">
        <v>0</v>
      </c>
      <c r="AP36" s="245">
        <v>0</v>
      </c>
      <c r="AQ36" s="245">
        <v>0</v>
      </c>
      <c r="AR36" s="245">
        <v>0</v>
      </c>
      <c r="AS36" s="245">
        <v>0</v>
      </c>
    </row>
    <row r="37" spans="1:45" ht="14.15" customHeight="1" x14ac:dyDescent="0.2">
      <c r="A37" s="80" t="s">
        <v>557</v>
      </c>
      <c r="B37" s="237" t="s">
        <v>100</v>
      </c>
      <c r="C37" s="82">
        <v>60</v>
      </c>
      <c r="D37" s="212">
        <v>1</v>
      </c>
      <c r="E37" s="212">
        <v>1</v>
      </c>
      <c r="F37" s="212">
        <v>1</v>
      </c>
      <c r="G37" s="212">
        <v>1</v>
      </c>
      <c r="H37" s="212">
        <v>0</v>
      </c>
      <c r="I37" s="212">
        <v>54</v>
      </c>
      <c r="J37" s="212">
        <v>0</v>
      </c>
      <c r="K37" s="212">
        <v>2</v>
      </c>
      <c r="L37" s="212">
        <v>0</v>
      </c>
      <c r="M37" s="212">
        <v>0</v>
      </c>
      <c r="N37" s="212">
        <v>0</v>
      </c>
      <c r="O37" s="212">
        <v>48</v>
      </c>
      <c r="P37" s="212">
        <v>12</v>
      </c>
      <c r="Q37" s="212">
        <v>60</v>
      </c>
      <c r="R37" s="212">
        <v>0</v>
      </c>
      <c r="S37" s="212">
        <v>0</v>
      </c>
      <c r="T37" s="212">
        <v>0</v>
      </c>
      <c r="U37" s="212">
        <v>0</v>
      </c>
      <c r="V37" s="212">
        <v>0</v>
      </c>
      <c r="W37" s="212">
        <v>0</v>
      </c>
      <c r="X37" s="212">
        <v>0</v>
      </c>
      <c r="Y37" s="212">
        <v>0</v>
      </c>
      <c r="Z37" s="212">
        <v>0</v>
      </c>
      <c r="AA37" s="212">
        <v>0</v>
      </c>
      <c r="AB37" s="212">
        <v>0</v>
      </c>
      <c r="AC37" s="212">
        <v>0</v>
      </c>
      <c r="AD37" s="212">
        <v>0</v>
      </c>
      <c r="AE37" s="212">
        <v>0</v>
      </c>
      <c r="AF37" s="212">
        <v>1</v>
      </c>
      <c r="AG37" s="212">
        <v>3</v>
      </c>
      <c r="AH37" s="212">
        <v>1</v>
      </c>
      <c r="AI37" s="212">
        <v>1</v>
      </c>
      <c r="AJ37" s="212">
        <v>1</v>
      </c>
      <c r="AK37" s="212">
        <v>0</v>
      </c>
      <c r="AL37" s="212">
        <v>0</v>
      </c>
      <c r="AM37" s="212">
        <v>1</v>
      </c>
      <c r="AN37" s="212">
        <v>0</v>
      </c>
      <c r="AO37" s="212">
        <v>0</v>
      </c>
      <c r="AP37" s="212">
        <v>0</v>
      </c>
      <c r="AQ37" s="212">
        <v>0</v>
      </c>
      <c r="AR37" s="212">
        <v>0</v>
      </c>
      <c r="AS37" s="212">
        <v>0</v>
      </c>
    </row>
    <row r="38" spans="1:45" ht="14.15" customHeight="1" x14ac:dyDescent="0.2">
      <c r="A38" s="241" t="s">
        <v>557</v>
      </c>
      <c r="B38" s="242" t="s">
        <v>156</v>
      </c>
      <c r="C38" s="243">
        <v>37</v>
      </c>
      <c r="D38" s="244">
        <v>1</v>
      </c>
      <c r="E38" s="244">
        <v>0</v>
      </c>
      <c r="F38" s="244">
        <v>1</v>
      </c>
      <c r="G38" s="244">
        <v>0</v>
      </c>
      <c r="H38" s="244">
        <v>0</v>
      </c>
      <c r="I38" s="244">
        <v>34</v>
      </c>
      <c r="J38" s="244">
        <v>0</v>
      </c>
      <c r="K38" s="244">
        <v>1</v>
      </c>
      <c r="L38" s="244">
        <v>0</v>
      </c>
      <c r="M38" s="244">
        <v>0</v>
      </c>
      <c r="N38" s="244">
        <v>0</v>
      </c>
      <c r="O38" s="245">
        <v>24</v>
      </c>
      <c r="P38" s="245">
        <v>13</v>
      </c>
      <c r="Q38" s="245">
        <v>37</v>
      </c>
      <c r="R38" s="242">
        <v>0</v>
      </c>
      <c r="S38" s="242">
        <v>0</v>
      </c>
      <c r="T38" s="242">
        <v>0</v>
      </c>
      <c r="U38" s="242">
        <v>0</v>
      </c>
      <c r="V38" s="242">
        <v>0</v>
      </c>
      <c r="W38" s="242">
        <v>0</v>
      </c>
      <c r="X38" s="244">
        <v>0</v>
      </c>
      <c r="Y38" s="244">
        <v>0</v>
      </c>
      <c r="Z38" s="244">
        <v>0</v>
      </c>
      <c r="AA38" s="244">
        <v>0</v>
      </c>
      <c r="AB38" s="244">
        <v>0</v>
      </c>
      <c r="AC38" s="245">
        <v>0</v>
      </c>
      <c r="AD38" s="245">
        <v>0</v>
      </c>
      <c r="AE38" s="245">
        <v>0</v>
      </c>
      <c r="AF38" s="245">
        <v>1</v>
      </c>
      <c r="AG38" s="245">
        <v>3</v>
      </c>
      <c r="AH38" s="245">
        <v>1</v>
      </c>
      <c r="AI38" s="245">
        <v>1</v>
      </c>
      <c r="AJ38" s="245">
        <v>1</v>
      </c>
      <c r="AK38" s="245">
        <v>0</v>
      </c>
      <c r="AL38" s="245">
        <v>0</v>
      </c>
      <c r="AM38" s="245">
        <v>1</v>
      </c>
      <c r="AN38" s="245">
        <v>0</v>
      </c>
      <c r="AO38" s="245">
        <v>0</v>
      </c>
      <c r="AP38" s="245">
        <v>0</v>
      </c>
      <c r="AQ38" s="245">
        <v>0</v>
      </c>
      <c r="AR38" s="245">
        <v>0</v>
      </c>
      <c r="AS38" s="245">
        <v>0</v>
      </c>
    </row>
    <row r="39" spans="1:45" ht="14.15" customHeight="1" x14ac:dyDescent="0.2">
      <c r="A39" s="80" t="s">
        <v>557</v>
      </c>
      <c r="B39" s="237" t="s">
        <v>11</v>
      </c>
      <c r="C39" s="82">
        <v>63</v>
      </c>
      <c r="D39" s="212">
        <v>1</v>
      </c>
      <c r="E39" s="212">
        <v>1</v>
      </c>
      <c r="F39" s="212">
        <v>1</v>
      </c>
      <c r="G39" s="212">
        <v>1</v>
      </c>
      <c r="H39" s="212">
        <v>0</v>
      </c>
      <c r="I39" s="212">
        <v>48</v>
      </c>
      <c r="J39" s="212">
        <v>0</v>
      </c>
      <c r="K39" s="212">
        <v>2</v>
      </c>
      <c r="L39" s="212">
        <v>0</v>
      </c>
      <c r="M39" s="212">
        <v>0</v>
      </c>
      <c r="N39" s="212">
        <v>0</v>
      </c>
      <c r="O39" s="212">
        <v>44</v>
      </c>
      <c r="P39" s="212">
        <v>10</v>
      </c>
      <c r="Q39" s="212">
        <v>54</v>
      </c>
      <c r="R39" s="212">
        <v>0</v>
      </c>
      <c r="S39" s="212">
        <v>0</v>
      </c>
      <c r="T39" s="212">
        <v>1</v>
      </c>
      <c r="U39" s="212">
        <v>0</v>
      </c>
      <c r="V39" s="212">
        <v>0</v>
      </c>
      <c r="W39" s="212">
        <v>7</v>
      </c>
      <c r="X39" s="212">
        <v>0</v>
      </c>
      <c r="Y39" s="212">
        <v>1</v>
      </c>
      <c r="Z39" s="212">
        <v>0</v>
      </c>
      <c r="AA39" s="212">
        <v>0</v>
      </c>
      <c r="AB39" s="212">
        <v>0</v>
      </c>
      <c r="AC39" s="212">
        <v>8</v>
      </c>
      <c r="AD39" s="212">
        <v>1</v>
      </c>
      <c r="AE39" s="212">
        <v>9</v>
      </c>
      <c r="AF39" s="212">
        <v>2</v>
      </c>
      <c r="AG39" s="212">
        <v>3</v>
      </c>
      <c r="AH39" s="212">
        <v>2</v>
      </c>
      <c r="AI39" s="212">
        <v>2</v>
      </c>
      <c r="AJ39" s="212">
        <v>2</v>
      </c>
      <c r="AK39" s="212">
        <v>0</v>
      </c>
      <c r="AL39" s="212">
        <v>0</v>
      </c>
      <c r="AM39" s="212">
        <v>1</v>
      </c>
      <c r="AN39" s="212">
        <v>0</v>
      </c>
      <c r="AO39" s="212">
        <v>2</v>
      </c>
      <c r="AP39" s="212">
        <v>0</v>
      </c>
      <c r="AQ39" s="212">
        <v>0</v>
      </c>
      <c r="AR39" s="212">
        <v>0</v>
      </c>
      <c r="AS39" s="212">
        <v>0</v>
      </c>
    </row>
    <row r="40" spans="1:45" ht="14.15" customHeight="1" x14ac:dyDescent="0.2">
      <c r="A40" s="241" t="s">
        <v>557</v>
      </c>
      <c r="B40" s="242" t="s">
        <v>138</v>
      </c>
      <c r="C40" s="243">
        <v>28</v>
      </c>
      <c r="D40" s="244">
        <v>1</v>
      </c>
      <c r="E40" s="244">
        <v>0</v>
      </c>
      <c r="F40" s="244">
        <v>1</v>
      </c>
      <c r="G40" s="244">
        <v>0</v>
      </c>
      <c r="H40" s="244">
        <v>0</v>
      </c>
      <c r="I40" s="244">
        <v>25</v>
      </c>
      <c r="J40" s="244">
        <v>0</v>
      </c>
      <c r="K40" s="244">
        <v>1</v>
      </c>
      <c r="L40" s="244">
        <v>0</v>
      </c>
      <c r="M40" s="244">
        <v>0</v>
      </c>
      <c r="N40" s="244">
        <v>0</v>
      </c>
      <c r="O40" s="245">
        <v>22</v>
      </c>
      <c r="P40" s="245">
        <v>6</v>
      </c>
      <c r="Q40" s="245">
        <v>28</v>
      </c>
      <c r="R40" s="242">
        <v>0</v>
      </c>
      <c r="S40" s="242">
        <v>0</v>
      </c>
      <c r="T40" s="242">
        <v>0</v>
      </c>
      <c r="U40" s="242">
        <v>0</v>
      </c>
      <c r="V40" s="242">
        <v>0</v>
      </c>
      <c r="W40" s="242">
        <v>0</v>
      </c>
      <c r="X40" s="244">
        <v>0</v>
      </c>
      <c r="Y40" s="244">
        <v>0</v>
      </c>
      <c r="Z40" s="244">
        <v>0</v>
      </c>
      <c r="AA40" s="244">
        <v>0</v>
      </c>
      <c r="AB40" s="244">
        <v>0</v>
      </c>
      <c r="AC40" s="245">
        <v>0</v>
      </c>
      <c r="AD40" s="245">
        <v>0</v>
      </c>
      <c r="AE40" s="245">
        <v>0</v>
      </c>
      <c r="AF40" s="245">
        <v>1</v>
      </c>
      <c r="AG40" s="245">
        <v>3</v>
      </c>
      <c r="AH40" s="245">
        <v>1</v>
      </c>
      <c r="AI40" s="245">
        <v>1</v>
      </c>
      <c r="AJ40" s="245">
        <v>1</v>
      </c>
      <c r="AK40" s="245">
        <v>0</v>
      </c>
      <c r="AL40" s="245">
        <v>0</v>
      </c>
      <c r="AM40" s="245">
        <v>1</v>
      </c>
      <c r="AN40" s="245">
        <v>0</v>
      </c>
      <c r="AO40" s="245">
        <v>0</v>
      </c>
      <c r="AP40" s="245">
        <v>0</v>
      </c>
      <c r="AQ40" s="245">
        <v>0</v>
      </c>
      <c r="AR40" s="245">
        <v>0</v>
      </c>
      <c r="AS40" s="245">
        <v>0</v>
      </c>
    </row>
    <row r="41" spans="1:45" ht="14.15" customHeight="1" x14ac:dyDescent="0.2">
      <c r="A41" s="80" t="s">
        <v>557</v>
      </c>
      <c r="B41" s="237" t="s">
        <v>99</v>
      </c>
      <c r="C41" s="82">
        <v>48</v>
      </c>
      <c r="D41" s="212">
        <v>1</v>
      </c>
      <c r="E41" s="212">
        <v>1</v>
      </c>
      <c r="F41" s="212">
        <v>1</v>
      </c>
      <c r="G41" s="212">
        <v>1</v>
      </c>
      <c r="H41" s="212">
        <v>0</v>
      </c>
      <c r="I41" s="212">
        <v>42</v>
      </c>
      <c r="J41" s="212">
        <v>0</v>
      </c>
      <c r="K41" s="212">
        <v>2</v>
      </c>
      <c r="L41" s="212">
        <v>0</v>
      </c>
      <c r="M41" s="212">
        <v>0</v>
      </c>
      <c r="N41" s="212">
        <v>0</v>
      </c>
      <c r="O41" s="212">
        <v>34</v>
      </c>
      <c r="P41" s="212">
        <v>14</v>
      </c>
      <c r="Q41" s="212">
        <v>48</v>
      </c>
      <c r="R41" s="212">
        <v>0</v>
      </c>
      <c r="S41" s="212">
        <v>0</v>
      </c>
      <c r="T41" s="212">
        <v>0</v>
      </c>
      <c r="U41" s="212">
        <v>0</v>
      </c>
      <c r="V41" s="212">
        <v>0</v>
      </c>
      <c r="W41" s="212">
        <v>0</v>
      </c>
      <c r="X41" s="212">
        <v>0</v>
      </c>
      <c r="Y41" s="212">
        <v>0</v>
      </c>
      <c r="Z41" s="212">
        <v>0</v>
      </c>
      <c r="AA41" s="212">
        <v>0</v>
      </c>
      <c r="AB41" s="212">
        <v>0</v>
      </c>
      <c r="AC41" s="212">
        <v>0</v>
      </c>
      <c r="AD41" s="212">
        <v>0</v>
      </c>
      <c r="AE41" s="212">
        <v>0</v>
      </c>
      <c r="AF41" s="212">
        <v>1</v>
      </c>
      <c r="AG41" s="212">
        <v>3</v>
      </c>
      <c r="AH41" s="212">
        <v>1</v>
      </c>
      <c r="AI41" s="212">
        <v>1</v>
      </c>
      <c r="AJ41" s="212">
        <v>1</v>
      </c>
      <c r="AK41" s="212">
        <v>0</v>
      </c>
      <c r="AL41" s="212">
        <v>0</v>
      </c>
      <c r="AM41" s="212">
        <v>1</v>
      </c>
      <c r="AN41" s="212">
        <v>0</v>
      </c>
      <c r="AO41" s="212">
        <v>0</v>
      </c>
      <c r="AP41" s="212">
        <v>0</v>
      </c>
      <c r="AQ41" s="212">
        <v>0</v>
      </c>
      <c r="AR41" s="212">
        <v>0</v>
      </c>
      <c r="AS41" s="212">
        <v>0</v>
      </c>
    </row>
    <row r="42" spans="1:45" ht="14.15" customHeight="1" x14ac:dyDescent="0.2">
      <c r="A42" s="241" t="s">
        <v>557</v>
      </c>
      <c r="B42" s="242" t="s">
        <v>15</v>
      </c>
      <c r="C42" s="243">
        <v>100</v>
      </c>
      <c r="D42" s="244">
        <v>1</v>
      </c>
      <c r="E42" s="244">
        <v>1</v>
      </c>
      <c r="F42" s="244">
        <v>1</v>
      </c>
      <c r="G42" s="244">
        <v>1</v>
      </c>
      <c r="H42" s="244">
        <v>0</v>
      </c>
      <c r="I42" s="244">
        <v>70</v>
      </c>
      <c r="J42" s="244">
        <v>0</v>
      </c>
      <c r="K42" s="244">
        <v>2</v>
      </c>
      <c r="L42" s="244">
        <v>0</v>
      </c>
      <c r="M42" s="244">
        <v>0</v>
      </c>
      <c r="N42" s="244">
        <v>0</v>
      </c>
      <c r="O42" s="245">
        <v>64</v>
      </c>
      <c r="P42" s="245">
        <v>12</v>
      </c>
      <c r="Q42" s="245">
        <v>76</v>
      </c>
      <c r="R42" s="242">
        <v>0</v>
      </c>
      <c r="S42" s="242">
        <v>0</v>
      </c>
      <c r="T42" s="242">
        <v>1</v>
      </c>
      <c r="U42" s="242">
        <v>0</v>
      </c>
      <c r="V42" s="242">
        <v>0</v>
      </c>
      <c r="W42" s="242">
        <v>22</v>
      </c>
      <c r="X42" s="244">
        <v>0</v>
      </c>
      <c r="Y42" s="244">
        <v>1</v>
      </c>
      <c r="Z42" s="244">
        <v>0</v>
      </c>
      <c r="AA42" s="244">
        <v>0</v>
      </c>
      <c r="AB42" s="244">
        <v>0</v>
      </c>
      <c r="AC42" s="245">
        <v>21</v>
      </c>
      <c r="AD42" s="245">
        <v>3</v>
      </c>
      <c r="AE42" s="245">
        <v>24</v>
      </c>
      <c r="AF42" s="245">
        <v>2</v>
      </c>
      <c r="AG42" s="245">
        <v>7</v>
      </c>
      <c r="AH42" s="245">
        <v>2</v>
      </c>
      <c r="AI42" s="245">
        <v>2</v>
      </c>
      <c r="AJ42" s="245">
        <v>2</v>
      </c>
      <c r="AK42" s="245">
        <v>6</v>
      </c>
      <c r="AL42" s="245">
        <v>0</v>
      </c>
      <c r="AM42" s="245">
        <v>1</v>
      </c>
      <c r="AN42" s="245">
        <v>0</v>
      </c>
      <c r="AO42" s="245">
        <v>0</v>
      </c>
      <c r="AP42" s="245">
        <v>0</v>
      </c>
      <c r="AQ42" s="245">
        <v>0</v>
      </c>
      <c r="AR42" s="245">
        <v>0</v>
      </c>
      <c r="AS42" s="245">
        <v>0</v>
      </c>
    </row>
    <row r="43" spans="1:45" ht="14.15" customHeight="1" x14ac:dyDescent="0.2">
      <c r="A43" s="80" t="s">
        <v>557</v>
      </c>
      <c r="B43" s="237" t="s">
        <v>12</v>
      </c>
      <c r="C43" s="82">
        <v>59</v>
      </c>
      <c r="D43" s="212">
        <v>1</v>
      </c>
      <c r="E43" s="212">
        <v>1</v>
      </c>
      <c r="F43" s="212">
        <v>1</v>
      </c>
      <c r="G43" s="212">
        <v>1</v>
      </c>
      <c r="H43" s="212">
        <v>0</v>
      </c>
      <c r="I43" s="212">
        <v>53</v>
      </c>
      <c r="J43" s="212">
        <v>0</v>
      </c>
      <c r="K43" s="212">
        <v>2</v>
      </c>
      <c r="L43" s="212">
        <v>0</v>
      </c>
      <c r="M43" s="212">
        <v>0</v>
      </c>
      <c r="N43" s="212">
        <v>0</v>
      </c>
      <c r="O43" s="212">
        <v>48</v>
      </c>
      <c r="P43" s="212">
        <v>11</v>
      </c>
      <c r="Q43" s="212">
        <v>59</v>
      </c>
      <c r="R43" s="212">
        <v>0</v>
      </c>
      <c r="S43" s="212">
        <v>0</v>
      </c>
      <c r="T43" s="212">
        <v>0</v>
      </c>
      <c r="U43" s="212">
        <v>0</v>
      </c>
      <c r="V43" s="212">
        <v>0</v>
      </c>
      <c r="W43" s="212">
        <v>0</v>
      </c>
      <c r="X43" s="212">
        <v>0</v>
      </c>
      <c r="Y43" s="212">
        <v>0</v>
      </c>
      <c r="Z43" s="212">
        <v>0</v>
      </c>
      <c r="AA43" s="212">
        <v>0</v>
      </c>
      <c r="AB43" s="212">
        <v>0</v>
      </c>
      <c r="AC43" s="212">
        <v>0</v>
      </c>
      <c r="AD43" s="212">
        <v>0</v>
      </c>
      <c r="AE43" s="212">
        <v>0</v>
      </c>
      <c r="AF43" s="212">
        <v>1</v>
      </c>
      <c r="AG43" s="212">
        <v>3</v>
      </c>
      <c r="AH43" s="212">
        <v>1</v>
      </c>
      <c r="AI43" s="212">
        <v>1</v>
      </c>
      <c r="AJ43" s="212">
        <v>1</v>
      </c>
      <c r="AK43" s="212">
        <v>1</v>
      </c>
      <c r="AL43" s="212">
        <v>0</v>
      </c>
      <c r="AM43" s="212">
        <v>1</v>
      </c>
      <c r="AN43" s="212">
        <v>0</v>
      </c>
      <c r="AO43" s="212">
        <v>0</v>
      </c>
      <c r="AP43" s="212">
        <v>0</v>
      </c>
      <c r="AQ43" s="212">
        <v>0</v>
      </c>
      <c r="AR43" s="212">
        <v>0</v>
      </c>
      <c r="AS43" s="212">
        <v>0</v>
      </c>
    </row>
    <row r="44" spans="1:45" ht="14.15" customHeight="1" x14ac:dyDescent="0.2">
      <c r="A44" s="241" t="s">
        <v>557</v>
      </c>
      <c r="B44" s="242" t="s">
        <v>13</v>
      </c>
      <c r="C44" s="243">
        <v>67</v>
      </c>
      <c r="D44" s="244">
        <v>1</v>
      </c>
      <c r="E44" s="244">
        <v>1</v>
      </c>
      <c r="F44" s="244">
        <v>1</v>
      </c>
      <c r="G44" s="244">
        <v>1</v>
      </c>
      <c r="H44" s="244">
        <v>0</v>
      </c>
      <c r="I44" s="244">
        <v>61</v>
      </c>
      <c r="J44" s="244">
        <v>0</v>
      </c>
      <c r="K44" s="244">
        <v>2</v>
      </c>
      <c r="L44" s="244">
        <v>0</v>
      </c>
      <c r="M44" s="244">
        <v>0</v>
      </c>
      <c r="N44" s="244">
        <v>0</v>
      </c>
      <c r="O44" s="245">
        <v>54</v>
      </c>
      <c r="P44" s="245">
        <v>13</v>
      </c>
      <c r="Q44" s="245">
        <v>67</v>
      </c>
      <c r="R44" s="242">
        <v>0</v>
      </c>
      <c r="S44" s="242">
        <v>0</v>
      </c>
      <c r="T44" s="242">
        <v>0</v>
      </c>
      <c r="U44" s="242">
        <v>0</v>
      </c>
      <c r="V44" s="242">
        <v>0</v>
      </c>
      <c r="W44" s="242">
        <v>0</v>
      </c>
      <c r="X44" s="244">
        <v>0</v>
      </c>
      <c r="Y44" s="244">
        <v>0</v>
      </c>
      <c r="Z44" s="244">
        <v>0</v>
      </c>
      <c r="AA44" s="244">
        <v>0</v>
      </c>
      <c r="AB44" s="244">
        <v>0</v>
      </c>
      <c r="AC44" s="245">
        <v>0</v>
      </c>
      <c r="AD44" s="245">
        <v>0</v>
      </c>
      <c r="AE44" s="245">
        <v>0</v>
      </c>
      <c r="AF44" s="245">
        <v>1</v>
      </c>
      <c r="AG44" s="245">
        <v>3</v>
      </c>
      <c r="AH44" s="245">
        <v>1</v>
      </c>
      <c r="AI44" s="245">
        <v>1</v>
      </c>
      <c r="AJ44" s="245">
        <v>1</v>
      </c>
      <c r="AK44" s="245">
        <v>4</v>
      </c>
      <c r="AL44" s="245">
        <v>0</v>
      </c>
      <c r="AM44" s="245">
        <v>1</v>
      </c>
      <c r="AN44" s="245">
        <v>0</v>
      </c>
      <c r="AO44" s="245">
        <v>0</v>
      </c>
      <c r="AP44" s="245">
        <v>0</v>
      </c>
      <c r="AQ44" s="245">
        <v>0</v>
      </c>
      <c r="AR44" s="245">
        <v>0</v>
      </c>
      <c r="AS44" s="245">
        <v>0</v>
      </c>
    </row>
    <row r="45" spans="1:45" ht="14.15" customHeight="1" x14ac:dyDescent="0.2">
      <c r="A45" s="80" t="s">
        <v>557</v>
      </c>
      <c r="B45" s="237" t="s">
        <v>141</v>
      </c>
      <c r="C45" s="82">
        <v>60</v>
      </c>
      <c r="D45" s="212">
        <v>1</v>
      </c>
      <c r="E45" s="212">
        <v>0</v>
      </c>
      <c r="F45" s="212">
        <v>1</v>
      </c>
      <c r="G45" s="212">
        <v>1</v>
      </c>
      <c r="H45" s="212">
        <v>0</v>
      </c>
      <c r="I45" s="212">
        <v>55</v>
      </c>
      <c r="J45" s="212">
        <v>0</v>
      </c>
      <c r="K45" s="212">
        <v>2</v>
      </c>
      <c r="L45" s="212">
        <v>0</v>
      </c>
      <c r="M45" s="212">
        <v>0</v>
      </c>
      <c r="N45" s="212">
        <v>0</v>
      </c>
      <c r="O45" s="212">
        <v>44</v>
      </c>
      <c r="P45" s="212">
        <v>16</v>
      </c>
      <c r="Q45" s="212">
        <v>60</v>
      </c>
      <c r="R45" s="212">
        <v>0</v>
      </c>
      <c r="S45" s="212">
        <v>0</v>
      </c>
      <c r="T45" s="212">
        <v>0</v>
      </c>
      <c r="U45" s="212">
        <v>0</v>
      </c>
      <c r="V45" s="212">
        <v>0</v>
      </c>
      <c r="W45" s="212">
        <v>0</v>
      </c>
      <c r="X45" s="212">
        <v>0</v>
      </c>
      <c r="Y45" s="212">
        <v>0</v>
      </c>
      <c r="Z45" s="212">
        <v>0</v>
      </c>
      <c r="AA45" s="212">
        <v>0</v>
      </c>
      <c r="AB45" s="212">
        <v>0</v>
      </c>
      <c r="AC45" s="212">
        <v>0</v>
      </c>
      <c r="AD45" s="212">
        <v>0</v>
      </c>
      <c r="AE45" s="212">
        <v>0</v>
      </c>
      <c r="AF45" s="212">
        <v>1</v>
      </c>
      <c r="AG45" s="212">
        <v>3</v>
      </c>
      <c r="AH45" s="212">
        <v>1</v>
      </c>
      <c r="AI45" s="212">
        <v>1</v>
      </c>
      <c r="AJ45" s="212">
        <v>1</v>
      </c>
      <c r="AK45" s="212">
        <v>0</v>
      </c>
      <c r="AL45" s="212">
        <v>0</v>
      </c>
      <c r="AM45" s="212">
        <v>1</v>
      </c>
      <c r="AN45" s="212">
        <v>0</v>
      </c>
      <c r="AO45" s="212">
        <v>0</v>
      </c>
      <c r="AP45" s="212">
        <v>0</v>
      </c>
      <c r="AQ45" s="212">
        <v>0</v>
      </c>
      <c r="AR45" s="212">
        <v>0</v>
      </c>
      <c r="AS45" s="212">
        <v>0</v>
      </c>
    </row>
    <row r="46" spans="1:45" ht="14.15" customHeight="1" x14ac:dyDescent="0.2">
      <c r="A46" s="241" t="s">
        <v>557</v>
      </c>
      <c r="B46" s="242" t="s">
        <v>86</v>
      </c>
      <c r="C46" s="243">
        <v>66</v>
      </c>
      <c r="D46" s="244">
        <v>1</v>
      </c>
      <c r="E46" s="244">
        <v>1</v>
      </c>
      <c r="F46" s="244">
        <v>1</v>
      </c>
      <c r="G46" s="244">
        <v>1</v>
      </c>
      <c r="H46" s="244">
        <v>0</v>
      </c>
      <c r="I46" s="244">
        <v>60</v>
      </c>
      <c r="J46" s="244">
        <v>0</v>
      </c>
      <c r="K46" s="244">
        <v>2</v>
      </c>
      <c r="L46" s="244">
        <v>0</v>
      </c>
      <c r="M46" s="244">
        <v>0</v>
      </c>
      <c r="N46" s="244">
        <v>0</v>
      </c>
      <c r="O46" s="245">
        <v>56</v>
      </c>
      <c r="P46" s="245">
        <v>10</v>
      </c>
      <c r="Q46" s="245">
        <v>66</v>
      </c>
      <c r="R46" s="242">
        <v>0</v>
      </c>
      <c r="S46" s="242">
        <v>0</v>
      </c>
      <c r="T46" s="242">
        <v>0</v>
      </c>
      <c r="U46" s="242">
        <v>0</v>
      </c>
      <c r="V46" s="242">
        <v>0</v>
      </c>
      <c r="W46" s="242">
        <v>0</v>
      </c>
      <c r="X46" s="244">
        <v>0</v>
      </c>
      <c r="Y46" s="244">
        <v>0</v>
      </c>
      <c r="Z46" s="244">
        <v>0</v>
      </c>
      <c r="AA46" s="244">
        <v>0</v>
      </c>
      <c r="AB46" s="244">
        <v>0</v>
      </c>
      <c r="AC46" s="245">
        <v>0</v>
      </c>
      <c r="AD46" s="245">
        <v>0</v>
      </c>
      <c r="AE46" s="245">
        <v>0</v>
      </c>
      <c r="AF46" s="245">
        <v>1</v>
      </c>
      <c r="AG46" s="245">
        <v>3</v>
      </c>
      <c r="AH46" s="245">
        <v>1</v>
      </c>
      <c r="AI46" s="245">
        <v>1</v>
      </c>
      <c r="AJ46" s="245">
        <v>1</v>
      </c>
      <c r="AK46" s="245">
        <v>0</v>
      </c>
      <c r="AL46" s="245">
        <v>0</v>
      </c>
      <c r="AM46" s="245">
        <v>1</v>
      </c>
      <c r="AN46" s="245">
        <v>0</v>
      </c>
      <c r="AO46" s="245">
        <v>0</v>
      </c>
      <c r="AP46" s="245">
        <v>0</v>
      </c>
      <c r="AQ46" s="245">
        <v>0</v>
      </c>
      <c r="AR46" s="245">
        <v>0</v>
      </c>
      <c r="AS46" s="245">
        <v>0</v>
      </c>
    </row>
    <row r="47" spans="1:45" ht="14.15" customHeight="1" x14ac:dyDescent="0.2">
      <c r="A47" s="80" t="s">
        <v>557</v>
      </c>
      <c r="B47" s="237" t="s">
        <v>328</v>
      </c>
      <c r="C47" s="82">
        <v>37</v>
      </c>
      <c r="D47" s="212">
        <v>1</v>
      </c>
      <c r="E47" s="212">
        <v>0</v>
      </c>
      <c r="F47" s="212">
        <v>1</v>
      </c>
      <c r="G47" s="212">
        <v>1</v>
      </c>
      <c r="H47" s="212">
        <v>0</v>
      </c>
      <c r="I47" s="212">
        <v>32</v>
      </c>
      <c r="J47" s="212">
        <v>0</v>
      </c>
      <c r="K47" s="212">
        <v>2</v>
      </c>
      <c r="L47" s="212">
        <v>0</v>
      </c>
      <c r="M47" s="212">
        <v>0</v>
      </c>
      <c r="N47" s="212">
        <v>0</v>
      </c>
      <c r="O47" s="212">
        <v>31</v>
      </c>
      <c r="P47" s="212">
        <v>6</v>
      </c>
      <c r="Q47" s="212">
        <v>37</v>
      </c>
      <c r="R47" s="212">
        <v>0</v>
      </c>
      <c r="S47" s="212">
        <v>0</v>
      </c>
      <c r="T47" s="212">
        <v>0</v>
      </c>
      <c r="U47" s="212">
        <v>0</v>
      </c>
      <c r="V47" s="212">
        <v>0</v>
      </c>
      <c r="W47" s="212">
        <v>0</v>
      </c>
      <c r="X47" s="212">
        <v>0</v>
      </c>
      <c r="Y47" s="212">
        <v>0</v>
      </c>
      <c r="Z47" s="212">
        <v>0</v>
      </c>
      <c r="AA47" s="212">
        <v>0</v>
      </c>
      <c r="AB47" s="212">
        <v>0</v>
      </c>
      <c r="AC47" s="212">
        <v>0</v>
      </c>
      <c r="AD47" s="212">
        <v>0</v>
      </c>
      <c r="AE47" s="212">
        <v>0</v>
      </c>
      <c r="AF47" s="212">
        <v>1</v>
      </c>
      <c r="AG47" s="212">
        <v>3</v>
      </c>
      <c r="AH47" s="212">
        <v>1</v>
      </c>
      <c r="AI47" s="212">
        <v>1</v>
      </c>
      <c r="AJ47" s="212">
        <v>1</v>
      </c>
      <c r="AK47" s="212">
        <v>0</v>
      </c>
      <c r="AL47" s="212">
        <v>0</v>
      </c>
      <c r="AM47" s="212">
        <v>1</v>
      </c>
      <c r="AN47" s="212">
        <v>0</v>
      </c>
      <c r="AO47" s="212">
        <v>1</v>
      </c>
      <c r="AP47" s="212">
        <v>0</v>
      </c>
      <c r="AQ47" s="212">
        <v>0</v>
      </c>
      <c r="AR47" s="212">
        <v>0</v>
      </c>
      <c r="AS47" s="212">
        <v>0</v>
      </c>
    </row>
    <row r="48" spans="1:45" ht="14.15" customHeight="1" x14ac:dyDescent="0.2">
      <c r="A48" s="241" t="s">
        <v>557</v>
      </c>
      <c r="B48" s="242" t="s">
        <v>148</v>
      </c>
      <c r="C48" s="243">
        <v>51</v>
      </c>
      <c r="D48" s="244">
        <v>1</v>
      </c>
      <c r="E48" s="244">
        <v>0</v>
      </c>
      <c r="F48" s="244">
        <v>1</v>
      </c>
      <c r="G48" s="244">
        <v>1</v>
      </c>
      <c r="H48" s="244">
        <v>0</v>
      </c>
      <c r="I48" s="244">
        <v>46</v>
      </c>
      <c r="J48" s="244">
        <v>0</v>
      </c>
      <c r="K48" s="244">
        <v>2</v>
      </c>
      <c r="L48" s="244">
        <v>0</v>
      </c>
      <c r="M48" s="244">
        <v>0</v>
      </c>
      <c r="N48" s="244">
        <v>0</v>
      </c>
      <c r="O48" s="245">
        <v>39</v>
      </c>
      <c r="P48" s="245">
        <v>12</v>
      </c>
      <c r="Q48" s="245">
        <v>51</v>
      </c>
      <c r="R48" s="242">
        <v>0</v>
      </c>
      <c r="S48" s="242">
        <v>0</v>
      </c>
      <c r="T48" s="242">
        <v>0</v>
      </c>
      <c r="U48" s="242">
        <v>0</v>
      </c>
      <c r="V48" s="242">
        <v>0</v>
      </c>
      <c r="W48" s="242">
        <v>0</v>
      </c>
      <c r="X48" s="244">
        <v>0</v>
      </c>
      <c r="Y48" s="244">
        <v>0</v>
      </c>
      <c r="Z48" s="244">
        <v>0</v>
      </c>
      <c r="AA48" s="244">
        <v>0</v>
      </c>
      <c r="AB48" s="244">
        <v>0</v>
      </c>
      <c r="AC48" s="245">
        <v>0</v>
      </c>
      <c r="AD48" s="245">
        <v>0</v>
      </c>
      <c r="AE48" s="245">
        <v>0</v>
      </c>
      <c r="AF48" s="245">
        <v>1</v>
      </c>
      <c r="AG48" s="245">
        <v>3</v>
      </c>
      <c r="AH48" s="245">
        <v>1</v>
      </c>
      <c r="AI48" s="245">
        <v>1</v>
      </c>
      <c r="AJ48" s="245">
        <v>1</v>
      </c>
      <c r="AK48" s="245">
        <v>0</v>
      </c>
      <c r="AL48" s="245">
        <v>0</v>
      </c>
      <c r="AM48" s="245">
        <v>1</v>
      </c>
      <c r="AN48" s="245">
        <v>0</v>
      </c>
      <c r="AO48" s="245">
        <v>0</v>
      </c>
      <c r="AP48" s="245">
        <v>0</v>
      </c>
      <c r="AQ48" s="245">
        <v>0</v>
      </c>
      <c r="AR48" s="245">
        <v>0</v>
      </c>
      <c r="AS48" s="245">
        <v>0</v>
      </c>
    </row>
    <row r="49" spans="1:45" ht="14.15" customHeight="1" x14ac:dyDescent="0.2">
      <c r="A49" s="80" t="s">
        <v>557</v>
      </c>
      <c r="B49" s="237" t="s">
        <v>140</v>
      </c>
      <c r="C49" s="82">
        <v>35</v>
      </c>
      <c r="D49" s="212">
        <v>1</v>
      </c>
      <c r="E49" s="212">
        <v>0</v>
      </c>
      <c r="F49" s="212">
        <v>1</v>
      </c>
      <c r="G49" s="212">
        <v>0</v>
      </c>
      <c r="H49" s="212">
        <v>0</v>
      </c>
      <c r="I49" s="212">
        <v>32</v>
      </c>
      <c r="J49" s="212">
        <v>0</v>
      </c>
      <c r="K49" s="212">
        <v>1</v>
      </c>
      <c r="L49" s="212">
        <v>0</v>
      </c>
      <c r="M49" s="212">
        <v>0</v>
      </c>
      <c r="N49" s="212">
        <v>0</v>
      </c>
      <c r="O49" s="212">
        <v>28</v>
      </c>
      <c r="P49" s="212">
        <v>7</v>
      </c>
      <c r="Q49" s="212">
        <v>35</v>
      </c>
      <c r="R49" s="212">
        <v>0</v>
      </c>
      <c r="S49" s="212">
        <v>0</v>
      </c>
      <c r="T49" s="212">
        <v>0</v>
      </c>
      <c r="U49" s="212">
        <v>0</v>
      </c>
      <c r="V49" s="212">
        <v>0</v>
      </c>
      <c r="W49" s="212">
        <v>0</v>
      </c>
      <c r="X49" s="212">
        <v>0</v>
      </c>
      <c r="Y49" s="212">
        <v>0</v>
      </c>
      <c r="Z49" s="212">
        <v>0</v>
      </c>
      <c r="AA49" s="212">
        <v>0</v>
      </c>
      <c r="AB49" s="212">
        <v>0</v>
      </c>
      <c r="AC49" s="212">
        <v>0</v>
      </c>
      <c r="AD49" s="212">
        <v>0</v>
      </c>
      <c r="AE49" s="212">
        <v>0</v>
      </c>
      <c r="AF49" s="212">
        <v>1</v>
      </c>
      <c r="AG49" s="212">
        <v>3</v>
      </c>
      <c r="AH49" s="212">
        <v>1</v>
      </c>
      <c r="AI49" s="212">
        <v>1</v>
      </c>
      <c r="AJ49" s="212">
        <v>1</v>
      </c>
      <c r="AK49" s="212">
        <v>0</v>
      </c>
      <c r="AL49" s="212">
        <v>0</v>
      </c>
      <c r="AM49" s="212">
        <v>1</v>
      </c>
      <c r="AN49" s="212">
        <v>0</v>
      </c>
      <c r="AO49" s="212">
        <v>0</v>
      </c>
      <c r="AP49" s="212">
        <v>0</v>
      </c>
      <c r="AQ49" s="212">
        <v>0</v>
      </c>
      <c r="AR49" s="212">
        <v>0</v>
      </c>
      <c r="AS49" s="212">
        <v>0</v>
      </c>
    </row>
    <row r="50" spans="1:45" ht="14.15" customHeight="1" x14ac:dyDescent="0.2">
      <c r="A50" s="241" t="s">
        <v>557</v>
      </c>
      <c r="B50" s="242" t="s">
        <v>150</v>
      </c>
      <c r="C50" s="243">
        <v>43</v>
      </c>
      <c r="D50" s="244">
        <v>1</v>
      </c>
      <c r="E50" s="244">
        <v>0</v>
      </c>
      <c r="F50" s="244">
        <v>1</v>
      </c>
      <c r="G50" s="244">
        <v>0</v>
      </c>
      <c r="H50" s="244">
        <v>0</v>
      </c>
      <c r="I50" s="244">
        <v>40</v>
      </c>
      <c r="J50" s="244">
        <v>0</v>
      </c>
      <c r="K50" s="244">
        <v>1</v>
      </c>
      <c r="L50" s="244">
        <v>0</v>
      </c>
      <c r="M50" s="244">
        <v>0</v>
      </c>
      <c r="N50" s="244">
        <v>0</v>
      </c>
      <c r="O50" s="245">
        <v>31</v>
      </c>
      <c r="P50" s="245">
        <v>12</v>
      </c>
      <c r="Q50" s="245">
        <v>43</v>
      </c>
      <c r="R50" s="242">
        <v>0</v>
      </c>
      <c r="S50" s="242">
        <v>0</v>
      </c>
      <c r="T50" s="242">
        <v>0</v>
      </c>
      <c r="U50" s="242">
        <v>0</v>
      </c>
      <c r="V50" s="242">
        <v>0</v>
      </c>
      <c r="W50" s="242">
        <v>0</v>
      </c>
      <c r="X50" s="244">
        <v>0</v>
      </c>
      <c r="Y50" s="244">
        <v>0</v>
      </c>
      <c r="Z50" s="244">
        <v>0</v>
      </c>
      <c r="AA50" s="244">
        <v>0</v>
      </c>
      <c r="AB50" s="244">
        <v>0</v>
      </c>
      <c r="AC50" s="245">
        <v>0</v>
      </c>
      <c r="AD50" s="245">
        <v>0</v>
      </c>
      <c r="AE50" s="245">
        <v>0</v>
      </c>
      <c r="AF50" s="245">
        <v>1</v>
      </c>
      <c r="AG50" s="245">
        <v>3</v>
      </c>
      <c r="AH50" s="245">
        <v>1</v>
      </c>
      <c r="AI50" s="245">
        <v>1</v>
      </c>
      <c r="AJ50" s="245">
        <v>1</v>
      </c>
      <c r="AK50" s="245">
        <v>0</v>
      </c>
      <c r="AL50" s="245">
        <v>0</v>
      </c>
      <c r="AM50" s="245">
        <v>1</v>
      </c>
      <c r="AN50" s="245">
        <v>0</v>
      </c>
      <c r="AO50" s="245">
        <v>0</v>
      </c>
      <c r="AP50" s="245">
        <v>0</v>
      </c>
      <c r="AQ50" s="245">
        <v>0</v>
      </c>
      <c r="AR50" s="245">
        <v>0</v>
      </c>
      <c r="AS50" s="245">
        <v>0</v>
      </c>
    </row>
    <row r="51" spans="1:45" ht="14.15" customHeight="1" x14ac:dyDescent="0.2">
      <c r="A51" s="80" t="s">
        <v>557</v>
      </c>
      <c r="B51" s="237" t="s">
        <v>56</v>
      </c>
      <c r="C51" s="82">
        <v>66</v>
      </c>
      <c r="D51" s="212">
        <v>1</v>
      </c>
      <c r="E51" s="212">
        <v>1</v>
      </c>
      <c r="F51" s="212">
        <v>1</v>
      </c>
      <c r="G51" s="212">
        <v>1</v>
      </c>
      <c r="H51" s="212">
        <v>0</v>
      </c>
      <c r="I51" s="212">
        <v>51</v>
      </c>
      <c r="J51" s="212">
        <v>0</v>
      </c>
      <c r="K51" s="212">
        <v>2</v>
      </c>
      <c r="L51" s="212">
        <v>0</v>
      </c>
      <c r="M51" s="212">
        <v>0</v>
      </c>
      <c r="N51" s="212">
        <v>0</v>
      </c>
      <c r="O51" s="212">
        <v>42</v>
      </c>
      <c r="P51" s="212">
        <v>15</v>
      </c>
      <c r="Q51" s="212">
        <v>57</v>
      </c>
      <c r="R51" s="212">
        <v>0</v>
      </c>
      <c r="S51" s="212">
        <v>0</v>
      </c>
      <c r="T51" s="212">
        <v>1</v>
      </c>
      <c r="U51" s="212">
        <v>0</v>
      </c>
      <c r="V51" s="212">
        <v>0</v>
      </c>
      <c r="W51" s="212">
        <v>7</v>
      </c>
      <c r="X51" s="212">
        <v>0</v>
      </c>
      <c r="Y51" s="212">
        <v>1</v>
      </c>
      <c r="Z51" s="212">
        <v>0</v>
      </c>
      <c r="AA51" s="212">
        <v>0</v>
      </c>
      <c r="AB51" s="212">
        <v>0</v>
      </c>
      <c r="AC51" s="212">
        <v>7</v>
      </c>
      <c r="AD51" s="212">
        <v>2</v>
      </c>
      <c r="AE51" s="212">
        <v>9</v>
      </c>
      <c r="AF51" s="212">
        <v>2</v>
      </c>
      <c r="AG51" s="212">
        <v>3</v>
      </c>
      <c r="AH51" s="212">
        <v>2</v>
      </c>
      <c r="AI51" s="212">
        <v>2</v>
      </c>
      <c r="AJ51" s="212">
        <v>2</v>
      </c>
      <c r="AK51" s="212">
        <v>2</v>
      </c>
      <c r="AL51" s="212">
        <v>0</v>
      </c>
      <c r="AM51" s="212">
        <v>1</v>
      </c>
      <c r="AN51" s="212">
        <v>0</v>
      </c>
      <c r="AO51" s="212">
        <v>0</v>
      </c>
      <c r="AP51" s="212">
        <v>0</v>
      </c>
      <c r="AQ51" s="212">
        <v>0</v>
      </c>
      <c r="AR51" s="212">
        <v>0</v>
      </c>
      <c r="AS51" s="212">
        <v>0</v>
      </c>
    </row>
    <row r="52" spans="1:45" ht="14.15" customHeight="1" x14ac:dyDescent="0.2">
      <c r="A52" s="241" t="s">
        <v>557</v>
      </c>
      <c r="B52" s="242" t="s">
        <v>57</v>
      </c>
      <c r="C52" s="243">
        <v>28</v>
      </c>
      <c r="D52" s="244">
        <v>1</v>
      </c>
      <c r="E52" s="244">
        <v>0</v>
      </c>
      <c r="F52" s="244">
        <v>1</v>
      </c>
      <c r="G52" s="244">
        <v>0</v>
      </c>
      <c r="H52" s="244">
        <v>0</v>
      </c>
      <c r="I52" s="244">
        <v>25</v>
      </c>
      <c r="J52" s="244">
        <v>0</v>
      </c>
      <c r="K52" s="244">
        <v>1</v>
      </c>
      <c r="L52" s="244">
        <v>0</v>
      </c>
      <c r="M52" s="244">
        <v>0</v>
      </c>
      <c r="N52" s="244">
        <v>0</v>
      </c>
      <c r="O52" s="245">
        <v>21</v>
      </c>
      <c r="P52" s="245">
        <v>7</v>
      </c>
      <c r="Q52" s="245">
        <v>28</v>
      </c>
      <c r="R52" s="242">
        <v>0</v>
      </c>
      <c r="S52" s="242">
        <v>0</v>
      </c>
      <c r="T52" s="242">
        <v>0</v>
      </c>
      <c r="U52" s="242">
        <v>0</v>
      </c>
      <c r="V52" s="242">
        <v>0</v>
      </c>
      <c r="W52" s="242">
        <v>0</v>
      </c>
      <c r="X52" s="244">
        <v>0</v>
      </c>
      <c r="Y52" s="244">
        <v>0</v>
      </c>
      <c r="Z52" s="244">
        <v>0</v>
      </c>
      <c r="AA52" s="244">
        <v>0</v>
      </c>
      <c r="AB52" s="244">
        <v>0</v>
      </c>
      <c r="AC52" s="245">
        <v>0</v>
      </c>
      <c r="AD52" s="245">
        <v>0</v>
      </c>
      <c r="AE52" s="245">
        <v>0</v>
      </c>
      <c r="AF52" s="245">
        <v>1</v>
      </c>
      <c r="AG52" s="245">
        <v>3</v>
      </c>
      <c r="AH52" s="245">
        <v>1</v>
      </c>
      <c r="AI52" s="245">
        <v>1</v>
      </c>
      <c r="AJ52" s="245">
        <v>1</v>
      </c>
      <c r="AK52" s="245">
        <v>0</v>
      </c>
      <c r="AL52" s="245">
        <v>0</v>
      </c>
      <c r="AM52" s="245">
        <v>0</v>
      </c>
      <c r="AN52" s="245">
        <v>0</v>
      </c>
      <c r="AO52" s="245">
        <v>0</v>
      </c>
      <c r="AP52" s="245">
        <v>0</v>
      </c>
      <c r="AQ52" s="245">
        <v>0</v>
      </c>
      <c r="AR52" s="245">
        <v>0</v>
      </c>
      <c r="AS52" s="245">
        <v>0</v>
      </c>
    </row>
    <row r="53" spans="1:45" ht="14.15" customHeight="1" x14ac:dyDescent="0.2">
      <c r="A53" s="80" t="s">
        <v>557</v>
      </c>
      <c r="B53" s="237" t="s">
        <v>149</v>
      </c>
      <c r="C53" s="82">
        <v>58</v>
      </c>
      <c r="D53" s="212">
        <v>1</v>
      </c>
      <c r="E53" s="212">
        <v>1</v>
      </c>
      <c r="F53" s="212">
        <v>1</v>
      </c>
      <c r="G53" s="212">
        <v>1</v>
      </c>
      <c r="H53" s="212">
        <v>0</v>
      </c>
      <c r="I53" s="212">
        <v>53</v>
      </c>
      <c r="J53" s="212">
        <v>0</v>
      </c>
      <c r="K53" s="212">
        <v>1</v>
      </c>
      <c r="L53" s="212">
        <v>0</v>
      </c>
      <c r="M53" s="212">
        <v>0</v>
      </c>
      <c r="N53" s="212">
        <v>0</v>
      </c>
      <c r="O53" s="212">
        <v>52</v>
      </c>
      <c r="P53" s="212">
        <v>6</v>
      </c>
      <c r="Q53" s="212">
        <v>58</v>
      </c>
      <c r="R53" s="212">
        <v>0</v>
      </c>
      <c r="S53" s="212">
        <v>0</v>
      </c>
      <c r="T53" s="212">
        <v>0</v>
      </c>
      <c r="U53" s="212">
        <v>0</v>
      </c>
      <c r="V53" s="212">
        <v>0</v>
      </c>
      <c r="W53" s="212">
        <v>0</v>
      </c>
      <c r="X53" s="212">
        <v>0</v>
      </c>
      <c r="Y53" s="212">
        <v>0</v>
      </c>
      <c r="Z53" s="212">
        <v>0</v>
      </c>
      <c r="AA53" s="212">
        <v>0</v>
      </c>
      <c r="AB53" s="212">
        <v>0</v>
      </c>
      <c r="AC53" s="212">
        <v>0</v>
      </c>
      <c r="AD53" s="212">
        <v>0</v>
      </c>
      <c r="AE53" s="212">
        <v>0</v>
      </c>
      <c r="AF53" s="212">
        <v>1</v>
      </c>
      <c r="AG53" s="212">
        <v>3</v>
      </c>
      <c r="AH53" s="212">
        <v>1</v>
      </c>
      <c r="AI53" s="212">
        <v>1</v>
      </c>
      <c r="AJ53" s="212">
        <v>1</v>
      </c>
      <c r="AK53" s="212">
        <v>0</v>
      </c>
      <c r="AL53" s="212">
        <v>0</v>
      </c>
      <c r="AM53" s="212">
        <v>1</v>
      </c>
      <c r="AN53" s="212">
        <v>0</v>
      </c>
      <c r="AO53" s="212">
        <v>0</v>
      </c>
      <c r="AP53" s="212">
        <v>0</v>
      </c>
      <c r="AQ53" s="212">
        <v>0</v>
      </c>
      <c r="AR53" s="212">
        <v>0</v>
      </c>
      <c r="AS53" s="212">
        <v>0</v>
      </c>
    </row>
    <row r="54" spans="1:45" ht="14.15" customHeight="1" x14ac:dyDescent="0.2">
      <c r="A54" s="241" t="s">
        <v>557</v>
      </c>
      <c r="B54" s="242" t="s">
        <v>60</v>
      </c>
      <c r="C54" s="243">
        <v>72</v>
      </c>
      <c r="D54" s="244">
        <v>1</v>
      </c>
      <c r="E54" s="244">
        <v>1</v>
      </c>
      <c r="F54" s="244">
        <v>1</v>
      </c>
      <c r="G54" s="244">
        <v>1</v>
      </c>
      <c r="H54" s="244">
        <v>0</v>
      </c>
      <c r="I54" s="244">
        <v>57</v>
      </c>
      <c r="J54" s="244">
        <v>0</v>
      </c>
      <c r="K54" s="244">
        <v>2</v>
      </c>
      <c r="L54" s="244">
        <v>0</v>
      </c>
      <c r="M54" s="244">
        <v>0</v>
      </c>
      <c r="N54" s="244">
        <v>0</v>
      </c>
      <c r="O54" s="245">
        <v>51</v>
      </c>
      <c r="P54" s="245">
        <v>12</v>
      </c>
      <c r="Q54" s="245">
        <v>63</v>
      </c>
      <c r="R54" s="242">
        <v>0</v>
      </c>
      <c r="S54" s="242">
        <v>0</v>
      </c>
      <c r="T54" s="242">
        <v>1</v>
      </c>
      <c r="U54" s="242">
        <v>0</v>
      </c>
      <c r="V54" s="242">
        <v>0</v>
      </c>
      <c r="W54" s="242">
        <v>7</v>
      </c>
      <c r="X54" s="244">
        <v>0</v>
      </c>
      <c r="Y54" s="244">
        <v>1</v>
      </c>
      <c r="Z54" s="244">
        <v>0</v>
      </c>
      <c r="AA54" s="244">
        <v>0</v>
      </c>
      <c r="AB54" s="244">
        <v>0</v>
      </c>
      <c r="AC54" s="245">
        <v>8</v>
      </c>
      <c r="AD54" s="245">
        <v>1</v>
      </c>
      <c r="AE54" s="245">
        <v>9</v>
      </c>
      <c r="AF54" s="245">
        <v>2</v>
      </c>
      <c r="AG54" s="245">
        <v>3</v>
      </c>
      <c r="AH54" s="245">
        <v>2</v>
      </c>
      <c r="AI54" s="245">
        <v>2</v>
      </c>
      <c r="AJ54" s="245">
        <v>2</v>
      </c>
      <c r="AK54" s="245">
        <v>2</v>
      </c>
      <c r="AL54" s="245">
        <v>0</v>
      </c>
      <c r="AM54" s="245">
        <v>0</v>
      </c>
      <c r="AN54" s="245">
        <v>0</v>
      </c>
      <c r="AO54" s="245">
        <v>0</v>
      </c>
      <c r="AP54" s="245">
        <v>0</v>
      </c>
      <c r="AQ54" s="245">
        <v>0</v>
      </c>
      <c r="AR54" s="245">
        <v>0</v>
      </c>
      <c r="AS54" s="245">
        <v>0</v>
      </c>
    </row>
    <row r="55" spans="1:45" ht="14.15" customHeight="1" x14ac:dyDescent="0.2">
      <c r="A55" s="80" t="s">
        <v>557</v>
      </c>
      <c r="B55" s="237" t="s">
        <v>84</v>
      </c>
      <c r="C55" s="82">
        <v>39</v>
      </c>
      <c r="D55" s="212">
        <v>1</v>
      </c>
      <c r="E55" s="212">
        <v>0</v>
      </c>
      <c r="F55" s="212">
        <v>1</v>
      </c>
      <c r="G55" s="212">
        <v>1</v>
      </c>
      <c r="H55" s="212">
        <v>0</v>
      </c>
      <c r="I55" s="212">
        <v>34</v>
      </c>
      <c r="J55" s="212">
        <v>0</v>
      </c>
      <c r="K55" s="212">
        <v>2</v>
      </c>
      <c r="L55" s="212">
        <v>0</v>
      </c>
      <c r="M55" s="212">
        <v>0</v>
      </c>
      <c r="N55" s="212">
        <v>0</v>
      </c>
      <c r="O55" s="212">
        <v>31</v>
      </c>
      <c r="P55" s="212">
        <v>8</v>
      </c>
      <c r="Q55" s="212">
        <v>39</v>
      </c>
      <c r="R55" s="212">
        <v>0</v>
      </c>
      <c r="S55" s="212">
        <v>0</v>
      </c>
      <c r="T55" s="212">
        <v>0</v>
      </c>
      <c r="U55" s="212">
        <v>0</v>
      </c>
      <c r="V55" s="212">
        <v>0</v>
      </c>
      <c r="W55" s="212">
        <v>0</v>
      </c>
      <c r="X55" s="212">
        <v>0</v>
      </c>
      <c r="Y55" s="212">
        <v>0</v>
      </c>
      <c r="Z55" s="212">
        <v>0</v>
      </c>
      <c r="AA55" s="212">
        <v>0</v>
      </c>
      <c r="AB55" s="212">
        <v>0</v>
      </c>
      <c r="AC55" s="212">
        <v>0</v>
      </c>
      <c r="AD55" s="212">
        <v>0</v>
      </c>
      <c r="AE55" s="212">
        <v>0</v>
      </c>
      <c r="AF55" s="212">
        <v>1</v>
      </c>
      <c r="AG55" s="212">
        <v>3</v>
      </c>
      <c r="AH55" s="212">
        <v>1</v>
      </c>
      <c r="AI55" s="212">
        <v>1</v>
      </c>
      <c r="AJ55" s="212">
        <v>1</v>
      </c>
      <c r="AK55" s="212">
        <v>0</v>
      </c>
      <c r="AL55" s="212">
        <v>0</v>
      </c>
      <c r="AM55" s="212">
        <v>1</v>
      </c>
      <c r="AN55" s="212">
        <v>0</v>
      </c>
      <c r="AO55" s="212">
        <v>0</v>
      </c>
      <c r="AP55" s="212">
        <v>0</v>
      </c>
      <c r="AQ55" s="212">
        <v>0</v>
      </c>
      <c r="AR55" s="212">
        <v>0</v>
      </c>
      <c r="AS55" s="212">
        <v>0</v>
      </c>
    </row>
    <row r="56" spans="1:45" ht="14.15" customHeight="1" x14ac:dyDescent="0.2">
      <c r="A56" s="241" t="s">
        <v>557</v>
      </c>
      <c r="B56" s="242" t="s">
        <v>66</v>
      </c>
      <c r="C56" s="243">
        <v>69</v>
      </c>
      <c r="D56" s="244">
        <v>1</v>
      </c>
      <c r="E56" s="244">
        <v>1</v>
      </c>
      <c r="F56" s="244">
        <v>1</v>
      </c>
      <c r="G56" s="244">
        <v>1</v>
      </c>
      <c r="H56" s="244">
        <v>0</v>
      </c>
      <c r="I56" s="244">
        <v>51</v>
      </c>
      <c r="J56" s="244">
        <v>0</v>
      </c>
      <c r="K56" s="244">
        <v>2</v>
      </c>
      <c r="L56" s="244">
        <v>0</v>
      </c>
      <c r="M56" s="244">
        <v>0</v>
      </c>
      <c r="N56" s="244">
        <v>0</v>
      </c>
      <c r="O56" s="245">
        <v>47</v>
      </c>
      <c r="P56" s="245">
        <v>10</v>
      </c>
      <c r="Q56" s="245">
        <v>57</v>
      </c>
      <c r="R56" s="242">
        <v>0</v>
      </c>
      <c r="S56" s="242">
        <v>0</v>
      </c>
      <c r="T56" s="242">
        <v>1</v>
      </c>
      <c r="U56" s="242">
        <v>0</v>
      </c>
      <c r="V56" s="242">
        <v>0</v>
      </c>
      <c r="W56" s="242">
        <v>10</v>
      </c>
      <c r="X56" s="244">
        <v>0</v>
      </c>
      <c r="Y56" s="244">
        <v>1</v>
      </c>
      <c r="Z56" s="244">
        <v>0</v>
      </c>
      <c r="AA56" s="244">
        <v>0</v>
      </c>
      <c r="AB56" s="244">
        <v>0</v>
      </c>
      <c r="AC56" s="245">
        <v>10</v>
      </c>
      <c r="AD56" s="245">
        <v>2</v>
      </c>
      <c r="AE56" s="245">
        <v>12</v>
      </c>
      <c r="AF56" s="245">
        <v>2</v>
      </c>
      <c r="AG56" s="245">
        <v>3</v>
      </c>
      <c r="AH56" s="245">
        <v>2</v>
      </c>
      <c r="AI56" s="245">
        <v>2</v>
      </c>
      <c r="AJ56" s="245">
        <v>2</v>
      </c>
      <c r="AK56" s="245">
        <v>1</v>
      </c>
      <c r="AL56" s="245">
        <v>0</v>
      </c>
      <c r="AM56" s="245">
        <v>1</v>
      </c>
      <c r="AN56" s="245">
        <v>0</v>
      </c>
      <c r="AO56" s="245">
        <v>0</v>
      </c>
      <c r="AP56" s="245">
        <v>0</v>
      </c>
      <c r="AQ56" s="245">
        <v>0</v>
      </c>
      <c r="AR56" s="245">
        <v>0</v>
      </c>
      <c r="AS56" s="245">
        <v>0</v>
      </c>
    </row>
    <row r="57" spans="1:45" ht="14.15" customHeight="1" x14ac:dyDescent="0.2">
      <c r="A57" s="80" t="s">
        <v>557</v>
      </c>
      <c r="B57" s="237" t="s">
        <v>132</v>
      </c>
      <c r="C57" s="82">
        <v>47</v>
      </c>
      <c r="D57" s="212">
        <v>1</v>
      </c>
      <c r="E57" s="212">
        <v>0</v>
      </c>
      <c r="F57" s="212">
        <v>1</v>
      </c>
      <c r="G57" s="212">
        <v>1</v>
      </c>
      <c r="H57" s="212">
        <v>0</v>
      </c>
      <c r="I57" s="212">
        <v>43</v>
      </c>
      <c r="J57" s="212">
        <v>0</v>
      </c>
      <c r="K57" s="212">
        <v>1</v>
      </c>
      <c r="L57" s="212">
        <v>0</v>
      </c>
      <c r="M57" s="212">
        <v>0</v>
      </c>
      <c r="N57" s="212">
        <v>0</v>
      </c>
      <c r="O57" s="212">
        <v>34</v>
      </c>
      <c r="P57" s="212">
        <v>13</v>
      </c>
      <c r="Q57" s="212">
        <v>47</v>
      </c>
      <c r="R57" s="212">
        <v>0</v>
      </c>
      <c r="S57" s="212">
        <v>0</v>
      </c>
      <c r="T57" s="212">
        <v>0</v>
      </c>
      <c r="U57" s="212">
        <v>0</v>
      </c>
      <c r="V57" s="212">
        <v>0</v>
      </c>
      <c r="W57" s="212">
        <v>0</v>
      </c>
      <c r="X57" s="212">
        <v>0</v>
      </c>
      <c r="Y57" s="212">
        <v>0</v>
      </c>
      <c r="Z57" s="212">
        <v>0</v>
      </c>
      <c r="AA57" s="212">
        <v>0</v>
      </c>
      <c r="AB57" s="212">
        <v>0</v>
      </c>
      <c r="AC57" s="212">
        <v>0</v>
      </c>
      <c r="AD57" s="212">
        <v>0</v>
      </c>
      <c r="AE57" s="212">
        <v>0</v>
      </c>
      <c r="AF57" s="212">
        <v>1</v>
      </c>
      <c r="AG57" s="212">
        <v>3</v>
      </c>
      <c r="AH57" s="212">
        <v>1</v>
      </c>
      <c r="AI57" s="212">
        <v>1</v>
      </c>
      <c r="AJ57" s="212">
        <v>1</v>
      </c>
      <c r="AK57" s="212">
        <v>0</v>
      </c>
      <c r="AL57" s="212">
        <v>0</v>
      </c>
      <c r="AM57" s="212">
        <v>1</v>
      </c>
      <c r="AN57" s="212">
        <v>0</v>
      </c>
      <c r="AO57" s="212">
        <v>1</v>
      </c>
      <c r="AP57" s="212">
        <v>0</v>
      </c>
      <c r="AQ57" s="212">
        <v>0</v>
      </c>
      <c r="AR57" s="212">
        <v>0</v>
      </c>
      <c r="AS57" s="212">
        <v>0</v>
      </c>
    </row>
    <row r="58" spans="1:45" ht="14.15" customHeight="1" x14ac:dyDescent="0.2">
      <c r="A58" s="241" t="s">
        <v>557</v>
      </c>
      <c r="B58" s="242" t="s">
        <v>135</v>
      </c>
      <c r="C58" s="243">
        <v>65</v>
      </c>
      <c r="D58" s="244">
        <v>1</v>
      </c>
      <c r="E58" s="244">
        <v>1</v>
      </c>
      <c r="F58" s="244">
        <v>1</v>
      </c>
      <c r="G58" s="244">
        <v>1</v>
      </c>
      <c r="H58" s="244">
        <v>0</v>
      </c>
      <c r="I58" s="244">
        <v>59</v>
      </c>
      <c r="J58" s="244">
        <v>0</v>
      </c>
      <c r="K58" s="244">
        <v>2</v>
      </c>
      <c r="L58" s="244">
        <v>0</v>
      </c>
      <c r="M58" s="244">
        <v>0</v>
      </c>
      <c r="N58" s="244">
        <v>0</v>
      </c>
      <c r="O58" s="245">
        <v>53</v>
      </c>
      <c r="P58" s="245">
        <v>12</v>
      </c>
      <c r="Q58" s="245">
        <v>65</v>
      </c>
      <c r="R58" s="242">
        <v>0</v>
      </c>
      <c r="S58" s="242">
        <v>0</v>
      </c>
      <c r="T58" s="242">
        <v>0</v>
      </c>
      <c r="U58" s="242">
        <v>0</v>
      </c>
      <c r="V58" s="242">
        <v>0</v>
      </c>
      <c r="W58" s="242">
        <v>0</v>
      </c>
      <c r="X58" s="244">
        <v>0</v>
      </c>
      <c r="Y58" s="244">
        <v>0</v>
      </c>
      <c r="Z58" s="244">
        <v>0</v>
      </c>
      <c r="AA58" s="244">
        <v>0</v>
      </c>
      <c r="AB58" s="244">
        <v>0</v>
      </c>
      <c r="AC58" s="245">
        <v>0</v>
      </c>
      <c r="AD58" s="245">
        <v>0</v>
      </c>
      <c r="AE58" s="245">
        <v>0</v>
      </c>
      <c r="AF58" s="245">
        <v>1</v>
      </c>
      <c r="AG58" s="245">
        <v>3</v>
      </c>
      <c r="AH58" s="245">
        <v>1</v>
      </c>
      <c r="AI58" s="245">
        <v>1</v>
      </c>
      <c r="AJ58" s="245">
        <v>1</v>
      </c>
      <c r="AK58" s="245">
        <v>0</v>
      </c>
      <c r="AL58" s="245">
        <v>0</v>
      </c>
      <c r="AM58" s="245">
        <v>1</v>
      </c>
      <c r="AN58" s="245">
        <v>0</v>
      </c>
      <c r="AO58" s="245">
        <v>1</v>
      </c>
      <c r="AP58" s="245">
        <v>0</v>
      </c>
      <c r="AQ58" s="245">
        <v>0</v>
      </c>
      <c r="AR58" s="245">
        <v>0</v>
      </c>
      <c r="AS58" s="245">
        <v>0</v>
      </c>
    </row>
    <row r="59" spans="1:45" ht="14.15" customHeight="1" x14ac:dyDescent="0.2">
      <c r="A59" s="80" t="s">
        <v>557</v>
      </c>
      <c r="B59" s="237" t="s">
        <v>145</v>
      </c>
      <c r="C59" s="82">
        <v>45</v>
      </c>
      <c r="D59" s="212">
        <v>1</v>
      </c>
      <c r="E59" s="212">
        <v>1</v>
      </c>
      <c r="F59" s="212">
        <v>1</v>
      </c>
      <c r="G59" s="212">
        <v>1</v>
      </c>
      <c r="H59" s="212">
        <v>0</v>
      </c>
      <c r="I59" s="212">
        <v>40</v>
      </c>
      <c r="J59" s="212">
        <v>0</v>
      </c>
      <c r="K59" s="212">
        <v>1</v>
      </c>
      <c r="L59" s="212">
        <v>0</v>
      </c>
      <c r="M59" s="212">
        <v>0</v>
      </c>
      <c r="N59" s="212">
        <v>0</v>
      </c>
      <c r="O59" s="212">
        <v>35</v>
      </c>
      <c r="P59" s="212">
        <v>10</v>
      </c>
      <c r="Q59" s="212">
        <v>45</v>
      </c>
      <c r="R59" s="212">
        <v>0</v>
      </c>
      <c r="S59" s="212">
        <v>0</v>
      </c>
      <c r="T59" s="212">
        <v>0</v>
      </c>
      <c r="U59" s="212">
        <v>0</v>
      </c>
      <c r="V59" s="212">
        <v>0</v>
      </c>
      <c r="W59" s="212">
        <v>0</v>
      </c>
      <c r="X59" s="212">
        <v>0</v>
      </c>
      <c r="Y59" s="212">
        <v>0</v>
      </c>
      <c r="Z59" s="212">
        <v>0</v>
      </c>
      <c r="AA59" s="212">
        <v>0</v>
      </c>
      <c r="AB59" s="212">
        <v>0</v>
      </c>
      <c r="AC59" s="212">
        <v>0</v>
      </c>
      <c r="AD59" s="212">
        <v>0</v>
      </c>
      <c r="AE59" s="212">
        <v>0</v>
      </c>
      <c r="AF59" s="212">
        <v>1</v>
      </c>
      <c r="AG59" s="212">
        <v>3</v>
      </c>
      <c r="AH59" s="212">
        <v>1</v>
      </c>
      <c r="AI59" s="212">
        <v>1</v>
      </c>
      <c r="AJ59" s="212">
        <v>1</v>
      </c>
      <c r="AK59" s="212">
        <v>0</v>
      </c>
      <c r="AL59" s="212">
        <v>0</v>
      </c>
      <c r="AM59" s="212">
        <v>1</v>
      </c>
      <c r="AN59" s="212">
        <v>0</v>
      </c>
      <c r="AO59" s="212">
        <v>0</v>
      </c>
      <c r="AP59" s="212">
        <v>0</v>
      </c>
      <c r="AQ59" s="212">
        <v>0</v>
      </c>
      <c r="AR59" s="212">
        <v>0</v>
      </c>
      <c r="AS59" s="212">
        <v>0</v>
      </c>
    </row>
    <row r="60" spans="1:45" ht="14.15" customHeight="1" x14ac:dyDescent="0.2">
      <c r="A60" s="241" t="s">
        <v>557</v>
      </c>
      <c r="B60" s="242" t="s">
        <v>136</v>
      </c>
      <c r="C60" s="243">
        <v>71</v>
      </c>
      <c r="D60" s="244">
        <v>1</v>
      </c>
      <c r="E60" s="244">
        <v>1</v>
      </c>
      <c r="F60" s="244">
        <v>1</v>
      </c>
      <c r="G60" s="244">
        <v>1</v>
      </c>
      <c r="H60" s="244">
        <v>0</v>
      </c>
      <c r="I60" s="244">
        <v>65</v>
      </c>
      <c r="J60" s="244">
        <v>0</v>
      </c>
      <c r="K60" s="244">
        <v>2</v>
      </c>
      <c r="L60" s="244">
        <v>0</v>
      </c>
      <c r="M60" s="244">
        <v>0</v>
      </c>
      <c r="N60" s="244">
        <v>0</v>
      </c>
      <c r="O60" s="245">
        <v>49</v>
      </c>
      <c r="P60" s="245">
        <v>22</v>
      </c>
      <c r="Q60" s="245">
        <v>71</v>
      </c>
      <c r="R60" s="242">
        <v>0</v>
      </c>
      <c r="S60" s="242">
        <v>0</v>
      </c>
      <c r="T60" s="242">
        <v>0</v>
      </c>
      <c r="U60" s="242">
        <v>0</v>
      </c>
      <c r="V60" s="242">
        <v>0</v>
      </c>
      <c r="W60" s="242">
        <v>0</v>
      </c>
      <c r="X60" s="244">
        <v>0</v>
      </c>
      <c r="Y60" s="244">
        <v>0</v>
      </c>
      <c r="Z60" s="244">
        <v>0</v>
      </c>
      <c r="AA60" s="244">
        <v>0</v>
      </c>
      <c r="AB60" s="244">
        <v>0</v>
      </c>
      <c r="AC60" s="245">
        <v>0</v>
      </c>
      <c r="AD60" s="245">
        <v>0</v>
      </c>
      <c r="AE60" s="245">
        <v>0</v>
      </c>
      <c r="AF60" s="245">
        <v>1</v>
      </c>
      <c r="AG60" s="245">
        <v>3</v>
      </c>
      <c r="AH60" s="245">
        <v>0</v>
      </c>
      <c r="AI60" s="245">
        <v>1</v>
      </c>
      <c r="AJ60" s="245">
        <v>1</v>
      </c>
      <c r="AK60" s="245">
        <v>0</v>
      </c>
      <c r="AL60" s="245">
        <v>0</v>
      </c>
      <c r="AM60" s="245">
        <v>1</v>
      </c>
      <c r="AN60" s="245">
        <v>0</v>
      </c>
      <c r="AO60" s="245">
        <v>0</v>
      </c>
      <c r="AP60" s="245">
        <v>0</v>
      </c>
      <c r="AQ60" s="245">
        <v>0</v>
      </c>
      <c r="AR60" s="245">
        <v>0</v>
      </c>
      <c r="AS60" s="245">
        <v>0</v>
      </c>
    </row>
    <row r="61" spans="1:45" ht="14.15" customHeight="1" x14ac:dyDescent="0.2">
      <c r="A61" s="80" t="s">
        <v>557</v>
      </c>
      <c r="B61" s="237" t="s">
        <v>144</v>
      </c>
      <c r="C61" s="82">
        <v>50</v>
      </c>
      <c r="D61" s="212">
        <v>1</v>
      </c>
      <c r="E61" s="212">
        <v>0</v>
      </c>
      <c r="F61" s="212">
        <v>1</v>
      </c>
      <c r="G61" s="212">
        <v>1</v>
      </c>
      <c r="H61" s="212">
        <v>0</v>
      </c>
      <c r="I61" s="212">
        <v>45</v>
      </c>
      <c r="J61" s="212">
        <v>0</v>
      </c>
      <c r="K61" s="212">
        <v>2</v>
      </c>
      <c r="L61" s="212">
        <v>0</v>
      </c>
      <c r="M61" s="212">
        <v>0</v>
      </c>
      <c r="N61" s="212">
        <v>0</v>
      </c>
      <c r="O61" s="212">
        <v>35</v>
      </c>
      <c r="P61" s="212">
        <v>15</v>
      </c>
      <c r="Q61" s="212">
        <v>50</v>
      </c>
      <c r="R61" s="212">
        <v>0</v>
      </c>
      <c r="S61" s="212">
        <v>0</v>
      </c>
      <c r="T61" s="212">
        <v>0</v>
      </c>
      <c r="U61" s="212">
        <v>0</v>
      </c>
      <c r="V61" s="212">
        <v>0</v>
      </c>
      <c r="W61" s="212">
        <v>0</v>
      </c>
      <c r="X61" s="212">
        <v>0</v>
      </c>
      <c r="Y61" s="212">
        <v>0</v>
      </c>
      <c r="Z61" s="212">
        <v>0</v>
      </c>
      <c r="AA61" s="212">
        <v>0</v>
      </c>
      <c r="AB61" s="212">
        <v>0</v>
      </c>
      <c r="AC61" s="212">
        <v>0</v>
      </c>
      <c r="AD61" s="212">
        <v>0</v>
      </c>
      <c r="AE61" s="212">
        <v>0</v>
      </c>
      <c r="AF61" s="212">
        <v>1</v>
      </c>
      <c r="AG61" s="212">
        <v>3</v>
      </c>
      <c r="AH61" s="212">
        <v>1</v>
      </c>
      <c r="AI61" s="212">
        <v>1</v>
      </c>
      <c r="AJ61" s="212">
        <v>1</v>
      </c>
      <c r="AK61" s="212">
        <v>0</v>
      </c>
      <c r="AL61" s="212">
        <v>0</v>
      </c>
      <c r="AM61" s="212">
        <v>1</v>
      </c>
      <c r="AN61" s="212">
        <v>0</v>
      </c>
      <c r="AO61" s="212">
        <v>0</v>
      </c>
      <c r="AP61" s="212">
        <v>0</v>
      </c>
      <c r="AQ61" s="212">
        <v>0</v>
      </c>
      <c r="AR61" s="212">
        <v>0</v>
      </c>
      <c r="AS61" s="212">
        <v>0</v>
      </c>
    </row>
    <row r="62" spans="1:45" ht="14.15" customHeight="1" x14ac:dyDescent="0.2">
      <c r="A62" s="241" t="s">
        <v>557</v>
      </c>
      <c r="B62" s="242" t="s">
        <v>65</v>
      </c>
      <c r="C62" s="243">
        <v>35</v>
      </c>
      <c r="D62" s="244">
        <v>1</v>
      </c>
      <c r="E62" s="244">
        <v>0</v>
      </c>
      <c r="F62" s="244">
        <v>1</v>
      </c>
      <c r="G62" s="244">
        <v>0</v>
      </c>
      <c r="H62" s="244">
        <v>0</v>
      </c>
      <c r="I62" s="244">
        <v>32</v>
      </c>
      <c r="J62" s="244">
        <v>0</v>
      </c>
      <c r="K62" s="244">
        <v>1</v>
      </c>
      <c r="L62" s="244">
        <v>0</v>
      </c>
      <c r="M62" s="244">
        <v>0</v>
      </c>
      <c r="N62" s="244">
        <v>0</v>
      </c>
      <c r="O62" s="245">
        <v>24</v>
      </c>
      <c r="P62" s="245">
        <v>11</v>
      </c>
      <c r="Q62" s="245">
        <v>35</v>
      </c>
      <c r="R62" s="242">
        <v>0</v>
      </c>
      <c r="S62" s="242">
        <v>0</v>
      </c>
      <c r="T62" s="242">
        <v>0</v>
      </c>
      <c r="U62" s="242">
        <v>0</v>
      </c>
      <c r="V62" s="242">
        <v>0</v>
      </c>
      <c r="W62" s="242">
        <v>0</v>
      </c>
      <c r="X62" s="244">
        <v>0</v>
      </c>
      <c r="Y62" s="244">
        <v>0</v>
      </c>
      <c r="Z62" s="244">
        <v>0</v>
      </c>
      <c r="AA62" s="244">
        <v>0</v>
      </c>
      <c r="AB62" s="244">
        <v>0</v>
      </c>
      <c r="AC62" s="245">
        <v>0</v>
      </c>
      <c r="AD62" s="245">
        <v>0</v>
      </c>
      <c r="AE62" s="245">
        <v>0</v>
      </c>
      <c r="AF62" s="245">
        <v>1</v>
      </c>
      <c r="AG62" s="245">
        <v>3</v>
      </c>
      <c r="AH62" s="245">
        <v>1</v>
      </c>
      <c r="AI62" s="245">
        <v>1</v>
      </c>
      <c r="AJ62" s="245">
        <v>1</v>
      </c>
      <c r="AK62" s="245">
        <v>2</v>
      </c>
      <c r="AL62" s="245">
        <v>0</v>
      </c>
      <c r="AM62" s="245">
        <v>0</v>
      </c>
      <c r="AN62" s="245">
        <v>0</v>
      </c>
      <c r="AO62" s="245">
        <v>0</v>
      </c>
      <c r="AP62" s="245">
        <v>1</v>
      </c>
      <c r="AQ62" s="245">
        <v>0</v>
      </c>
      <c r="AR62" s="245">
        <v>0</v>
      </c>
      <c r="AS62" s="245">
        <v>1</v>
      </c>
    </row>
    <row r="63" spans="1:45" ht="14.15" customHeight="1" x14ac:dyDescent="0.2">
      <c r="A63" s="238" t="s">
        <v>421</v>
      </c>
      <c r="B63" s="238">
        <v>38</v>
      </c>
      <c r="C63" s="239">
        <v>2213</v>
      </c>
      <c r="D63" s="240">
        <v>37</v>
      </c>
      <c r="E63" s="240">
        <v>24</v>
      </c>
      <c r="F63" s="240">
        <v>68</v>
      </c>
      <c r="G63" s="240">
        <v>34</v>
      </c>
      <c r="H63" s="240">
        <v>0</v>
      </c>
      <c r="I63" s="240">
        <v>1785</v>
      </c>
      <c r="J63" s="240">
        <v>0</v>
      </c>
      <c r="K63" s="240">
        <v>65</v>
      </c>
      <c r="L63" s="240">
        <v>0</v>
      </c>
      <c r="M63" s="240">
        <v>0</v>
      </c>
      <c r="N63" s="240">
        <v>1</v>
      </c>
      <c r="O63" s="240">
        <v>1589</v>
      </c>
      <c r="P63" s="240">
        <v>425</v>
      </c>
      <c r="Q63" s="240">
        <v>2014</v>
      </c>
      <c r="R63" s="240">
        <v>1</v>
      </c>
      <c r="S63" s="240">
        <v>0</v>
      </c>
      <c r="T63" s="240">
        <v>13</v>
      </c>
      <c r="U63" s="240">
        <v>0</v>
      </c>
      <c r="V63" s="240">
        <v>0</v>
      </c>
      <c r="W63" s="240">
        <v>173</v>
      </c>
      <c r="X63" s="240">
        <v>0</v>
      </c>
      <c r="Y63" s="240">
        <v>12</v>
      </c>
      <c r="Z63" s="240">
        <v>0</v>
      </c>
      <c r="AA63" s="240">
        <v>0</v>
      </c>
      <c r="AB63" s="240">
        <v>0</v>
      </c>
      <c r="AC63" s="240">
        <v>157</v>
      </c>
      <c r="AD63" s="240">
        <v>42</v>
      </c>
      <c r="AE63" s="240">
        <v>199</v>
      </c>
      <c r="AF63" s="240">
        <v>49</v>
      </c>
      <c r="AG63" s="240">
        <v>128</v>
      </c>
      <c r="AH63" s="240">
        <v>48</v>
      </c>
      <c r="AI63" s="240">
        <v>49</v>
      </c>
      <c r="AJ63" s="240">
        <v>49</v>
      </c>
      <c r="AK63" s="240">
        <v>28</v>
      </c>
      <c r="AL63" s="240">
        <v>0</v>
      </c>
      <c r="AM63" s="240">
        <v>33</v>
      </c>
      <c r="AN63" s="240">
        <v>60</v>
      </c>
      <c r="AO63" s="240">
        <v>6</v>
      </c>
      <c r="AP63" s="240">
        <v>2</v>
      </c>
      <c r="AQ63" s="240">
        <v>0</v>
      </c>
      <c r="AR63" s="240">
        <v>0</v>
      </c>
      <c r="AS63" s="240">
        <v>1</v>
      </c>
    </row>
    <row r="64" spans="1:45" ht="14.15" customHeight="1" x14ac:dyDescent="0.2">
      <c r="A64" s="80" t="s">
        <v>558</v>
      </c>
      <c r="B64" s="237" t="s">
        <v>21</v>
      </c>
      <c r="C64" s="82">
        <v>55</v>
      </c>
      <c r="D64" s="212">
        <v>1</v>
      </c>
      <c r="E64" s="212">
        <v>0</v>
      </c>
      <c r="F64" s="212">
        <v>1</v>
      </c>
      <c r="G64" s="212">
        <v>0</v>
      </c>
      <c r="H64" s="212">
        <v>0</v>
      </c>
      <c r="I64" s="212">
        <v>43</v>
      </c>
      <c r="J64" s="212">
        <v>0</v>
      </c>
      <c r="K64" s="212">
        <v>1</v>
      </c>
      <c r="L64" s="212">
        <v>0</v>
      </c>
      <c r="M64" s="212">
        <v>0</v>
      </c>
      <c r="N64" s="212">
        <v>0</v>
      </c>
      <c r="O64" s="212">
        <v>37</v>
      </c>
      <c r="P64" s="212">
        <v>9</v>
      </c>
      <c r="Q64" s="212">
        <v>46</v>
      </c>
      <c r="R64" s="212">
        <v>0</v>
      </c>
      <c r="S64" s="212">
        <v>0</v>
      </c>
      <c r="T64" s="212">
        <v>1</v>
      </c>
      <c r="U64" s="212">
        <v>0</v>
      </c>
      <c r="V64" s="212">
        <v>0</v>
      </c>
      <c r="W64" s="212">
        <v>7</v>
      </c>
      <c r="X64" s="212">
        <v>0</v>
      </c>
      <c r="Y64" s="212">
        <v>1</v>
      </c>
      <c r="Z64" s="212">
        <v>0</v>
      </c>
      <c r="AA64" s="212">
        <v>0</v>
      </c>
      <c r="AB64" s="212">
        <v>0</v>
      </c>
      <c r="AC64" s="212">
        <v>7</v>
      </c>
      <c r="AD64" s="212">
        <v>2</v>
      </c>
      <c r="AE64" s="212">
        <v>9</v>
      </c>
      <c r="AF64" s="212">
        <v>2</v>
      </c>
      <c r="AG64" s="212">
        <v>3</v>
      </c>
      <c r="AH64" s="212">
        <v>0</v>
      </c>
      <c r="AI64" s="212">
        <v>2</v>
      </c>
      <c r="AJ64" s="212">
        <v>2</v>
      </c>
      <c r="AK64" s="212">
        <v>0</v>
      </c>
      <c r="AL64" s="212">
        <v>0</v>
      </c>
      <c r="AM64" s="212">
        <v>0</v>
      </c>
      <c r="AN64" s="212">
        <v>0</v>
      </c>
      <c r="AO64" s="212">
        <v>0</v>
      </c>
      <c r="AP64" s="212">
        <v>0</v>
      </c>
      <c r="AQ64" s="212">
        <v>0</v>
      </c>
      <c r="AR64" s="212">
        <v>0</v>
      </c>
      <c r="AS64" s="212">
        <v>0</v>
      </c>
    </row>
    <row r="65" spans="1:45" ht="14.15" customHeight="1" x14ac:dyDescent="0.2">
      <c r="A65" s="241" t="s">
        <v>558</v>
      </c>
      <c r="B65" s="242" t="s">
        <v>22</v>
      </c>
      <c r="C65" s="243">
        <v>43</v>
      </c>
      <c r="D65" s="244">
        <v>1</v>
      </c>
      <c r="E65" s="244">
        <v>0</v>
      </c>
      <c r="F65" s="244">
        <v>1</v>
      </c>
      <c r="G65" s="244">
        <v>0</v>
      </c>
      <c r="H65" s="244">
        <v>0</v>
      </c>
      <c r="I65" s="244">
        <v>40</v>
      </c>
      <c r="J65" s="244">
        <v>0</v>
      </c>
      <c r="K65" s="244">
        <v>1</v>
      </c>
      <c r="L65" s="244">
        <v>0</v>
      </c>
      <c r="M65" s="244">
        <v>0</v>
      </c>
      <c r="N65" s="244">
        <v>0</v>
      </c>
      <c r="O65" s="245">
        <v>35</v>
      </c>
      <c r="P65" s="245">
        <v>8</v>
      </c>
      <c r="Q65" s="245">
        <v>43</v>
      </c>
      <c r="R65" s="242">
        <v>0</v>
      </c>
      <c r="S65" s="242">
        <v>0</v>
      </c>
      <c r="T65" s="242">
        <v>0</v>
      </c>
      <c r="U65" s="242">
        <v>0</v>
      </c>
      <c r="V65" s="242">
        <v>0</v>
      </c>
      <c r="W65" s="242">
        <v>0</v>
      </c>
      <c r="X65" s="244">
        <v>0</v>
      </c>
      <c r="Y65" s="244">
        <v>0</v>
      </c>
      <c r="Z65" s="244">
        <v>0</v>
      </c>
      <c r="AA65" s="244">
        <v>0</v>
      </c>
      <c r="AB65" s="244">
        <v>0</v>
      </c>
      <c r="AC65" s="245">
        <v>0</v>
      </c>
      <c r="AD65" s="245">
        <v>0</v>
      </c>
      <c r="AE65" s="245">
        <v>0</v>
      </c>
      <c r="AF65" s="245">
        <v>1</v>
      </c>
      <c r="AG65" s="245">
        <v>3</v>
      </c>
      <c r="AH65" s="245">
        <v>1</v>
      </c>
      <c r="AI65" s="245">
        <v>1</v>
      </c>
      <c r="AJ65" s="245">
        <v>1</v>
      </c>
      <c r="AK65" s="245">
        <v>0</v>
      </c>
      <c r="AL65" s="245">
        <v>0</v>
      </c>
      <c r="AM65" s="245">
        <v>1</v>
      </c>
      <c r="AN65" s="245">
        <v>0</v>
      </c>
      <c r="AO65" s="245">
        <v>0</v>
      </c>
      <c r="AP65" s="245">
        <v>0</v>
      </c>
      <c r="AQ65" s="245">
        <v>0</v>
      </c>
      <c r="AR65" s="245">
        <v>0</v>
      </c>
      <c r="AS65" s="245">
        <v>0</v>
      </c>
    </row>
    <row r="66" spans="1:45" ht="14.15" customHeight="1" x14ac:dyDescent="0.2">
      <c r="A66" s="80" t="s">
        <v>558</v>
      </c>
      <c r="B66" s="237" t="s">
        <v>559</v>
      </c>
      <c r="C66" s="82">
        <v>59</v>
      </c>
      <c r="D66" s="212">
        <v>1</v>
      </c>
      <c r="E66" s="212">
        <v>0</v>
      </c>
      <c r="F66" s="212">
        <v>1</v>
      </c>
      <c r="G66" s="212">
        <v>0</v>
      </c>
      <c r="H66" s="212">
        <v>0</v>
      </c>
      <c r="I66" s="212">
        <v>45</v>
      </c>
      <c r="J66" s="212">
        <v>0</v>
      </c>
      <c r="K66" s="212">
        <v>1</v>
      </c>
      <c r="L66" s="212">
        <v>0</v>
      </c>
      <c r="M66" s="212">
        <v>0</v>
      </c>
      <c r="N66" s="212">
        <v>0</v>
      </c>
      <c r="O66" s="212">
        <v>39</v>
      </c>
      <c r="P66" s="212">
        <v>9</v>
      </c>
      <c r="Q66" s="212">
        <v>48</v>
      </c>
      <c r="R66" s="212">
        <v>0</v>
      </c>
      <c r="S66" s="212">
        <v>0</v>
      </c>
      <c r="T66" s="212">
        <v>1</v>
      </c>
      <c r="U66" s="212">
        <v>0</v>
      </c>
      <c r="V66" s="212">
        <v>0</v>
      </c>
      <c r="W66" s="212">
        <v>9</v>
      </c>
      <c r="X66" s="212">
        <v>0</v>
      </c>
      <c r="Y66" s="212">
        <v>1</v>
      </c>
      <c r="Z66" s="212">
        <v>0</v>
      </c>
      <c r="AA66" s="212">
        <v>0</v>
      </c>
      <c r="AB66" s="212">
        <v>0</v>
      </c>
      <c r="AC66" s="212">
        <v>10</v>
      </c>
      <c r="AD66" s="212">
        <v>1</v>
      </c>
      <c r="AE66" s="212">
        <v>11</v>
      </c>
      <c r="AF66" s="212">
        <v>2</v>
      </c>
      <c r="AG66" s="212">
        <v>3</v>
      </c>
      <c r="AH66" s="212">
        <v>2</v>
      </c>
      <c r="AI66" s="212">
        <v>2</v>
      </c>
      <c r="AJ66" s="212">
        <v>2</v>
      </c>
      <c r="AK66" s="212">
        <v>4</v>
      </c>
      <c r="AL66" s="212">
        <v>0</v>
      </c>
      <c r="AM66" s="212">
        <v>0</v>
      </c>
      <c r="AN66" s="212">
        <v>0</v>
      </c>
      <c r="AO66" s="212">
        <v>0</v>
      </c>
      <c r="AP66" s="212">
        <v>0</v>
      </c>
      <c r="AQ66" s="212">
        <v>0</v>
      </c>
      <c r="AR66" s="212">
        <v>0</v>
      </c>
      <c r="AS66" s="212">
        <v>0</v>
      </c>
    </row>
    <row r="67" spans="1:45" ht="14.15" customHeight="1" x14ac:dyDescent="0.2">
      <c r="A67" s="241" t="s">
        <v>558</v>
      </c>
      <c r="B67" s="242" t="s">
        <v>23</v>
      </c>
      <c r="C67" s="243">
        <v>51</v>
      </c>
      <c r="D67" s="244">
        <v>1</v>
      </c>
      <c r="E67" s="244">
        <v>0</v>
      </c>
      <c r="F67" s="244">
        <v>1</v>
      </c>
      <c r="G67" s="244">
        <v>0</v>
      </c>
      <c r="H67" s="244">
        <v>0</v>
      </c>
      <c r="I67" s="244">
        <v>45</v>
      </c>
      <c r="J67" s="244">
        <v>0</v>
      </c>
      <c r="K67" s="244">
        <v>1</v>
      </c>
      <c r="L67" s="244">
        <v>0</v>
      </c>
      <c r="M67" s="244">
        <v>0</v>
      </c>
      <c r="N67" s="244">
        <v>3</v>
      </c>
      <c r="O67" s="245">
        <v>43</v>
      </c>
      <c r="P67" s="245">
        <v>8</v>
      </c>
      <c r="Q67" s="245">
        <v>51</v>
      </c>
      <c r="R67" s="242">
        <v>0</v>
      </c>
      <c r="S67" s="242">
        <v>0</v>
      </c>
      <c r="T67" s="242">
        <v>0</v>
      </c>
      <c r="U67" s="242">
        <v>0</v>
      </c>
      <c r="V67" s="242">
        <v>0</v>
      </c>
      <c r="W67" s="242">
        <v>0</v>
      </c>
      <c r="X67" s="244">
        <v>0</v>
      </c>
      <c r="Y67" s="244">
        <v>0</v>
      </c>
      <c r="Z67" s="244">
        <v>0</v>
      </c>
      <c r="AA67" s="244">
        <v>0</v>
      </c>
      <c r="AB67" s="244">
        <v>0</v>
      </c>
      <c r="AC67" s="245">
        <v>0</v>
      </c>
      <c r="AD67" s="245">
        <v>0</v>
      </c>
      <c r="AE67" s="245">
        <v>0</v>
      </c>
      <c r="AF67" s="245">
        <v>1</v>
      </c>
      <c r="AG67" s="245">
        <v>3</v>
      </c>
      <c r="AH67" s="245">
        <v>1</v>
      </c>
      <c r="AI67" s="245">
        <v>1</v>
      </c>
      <c r="AJ67" s="245">
        <v>1</v>
      </c>
      <c r="AK67" s="245">
        <v>4</v>
      </c>
      <c r="AL67" s="245">
        <v>0</v>
      </c>
      <c r="AM67" s="245">
        <v>1</v>
      </c>
      <c r="AN67" s="245">
        <v>0</v>
      </c>
      <c r="AO67" s="245">
        <v>0</v>
      </c>
      <c r="AP67" s="245">
        <v>0</v>
      </c>
      <c r="AQ67" s="245">
        <v>0</v>
      </c>
      <c r="AR67" s="245">
        <v>0</v>
      </c>
      <c r="AS67" s="245">
        <v>0</v>
      </c>
    </row>
    <row r="68" spans="1:45" ht="14.15" customHeight="1" x14ac:dyDescent="0.2">
      <c r="A68" s="80" t="s">
        <v>558</v>
      </c>
      <c r="B68" s="237" t="s">
        <v>76</v>
      </c>
      <c r="C68" s="82">
        <v>12</v>
      </c>
      <c r="D68" s="212">
        <v>1</v>
      </c>
      <c r="E68" s="212">
        <v>0</v>
      </c>
      <c r="F68" s="212">
        <v>1</v>
      </c>
      <c r="G68" s="212">
        <v>0</v>
      </c>
      <c r="H68" s="212">
        <v>0</v>
      </c>
      <c r="I68" s="212">
        <v>9</v>
      </c>
      <c r="J68" s="212">
        <v>0</v>
      </c>
      <c r="K68" s="212">
        <v>1</v>
      </c>
      <c r="L68" s="212">
        <v>0</v>
      </c>
      <c r="M68" s="212">
        <v>0</v>
      </c>
      <c r="N68" s="212">
        <v>0</v>
      </c>
      <c r="O68" s="212">
        <v>8</v>
      </c>
      <c r="P68" s="212">
        <v>4</v>
      </c>
      <c r="Q68" s="212">
        <v>12</v>
      </c>
      <c r="R68" s="212">
        <v>0</v>
      </c>
      <c r="S68" s="212">
        <v>0</v>
      </c>
      <c r="T68" s="212">
        <v>0</v>
      </c>
      <c r="U68" s="212">
        <v>0</v>
      </c>
      <c r="V68" s="212">
        <v>0</v>
      </c>
      <c r="W68" s="212">
        <v>0</v>
      </c>
      <c r="X68" s="212">
        <v>0</v>
      </c>
      <c r="Y68" s="212">
        <v>0</v>
      </c>
      <c r="Z68" s="212">
        <v>0</v>
      </c>
      <c r="AA68" s="212">
        <v>0</v>
      </c>
      <c r="AB68" s="212">
        <v>0</v>
      </c>
      <c r="AC68" s="212">
        <v>0</v>
      </c>
      <c r="AD68" s="212">
        <v>0</v>
      </c>
      <c r="AE68" s="212">
        <v>0</v>
      </c>
      <c r="AF68" s="212">
        <v>1</v>
      </c>
      <c r="AG68" s="212">
        <v>0</v>
      </c>
      <c r="AH68" s="212">
        <v>1</v>
      </c>
      <c r="AI68" s="212">
        <v>1</v>
      </c>
      <c r="AJ68" s="212">
        <v>1</v>
      </c>
      <c r="AK68" s="212">
        <v>0</v>
      </c>
      <c r="AL68" s="212">
        <v>0</v>
      </c>
      <c r="AM68" s="212">
        <v>0</v>
      </c>
      <c r="AN68" s="212">
        <v>0</v>
      </c>
      <c r="AO68" s="212">
        <v>0</v>
      </c>
      <c r="AP68" s="212">
        <v>0</v>
      </c>
      <c r="AQ68" s="212">
        <v>0</v>
      </c>
      <c r="AR68" s="212">
        <v>0</v>
      </c>
      <c r="AS68" s="212">
        <v>0</v>
      </c>
    </row>
    <row r="69" spans="1:45" ht="14.15" customHeight="1" x14ac:dyDescent="0.2">
      <c r="A69" s="241" t="s">
        <v>558</v>
      </c>
      <c r="B69" s="242" t="s">
        <v>77</v>
      </c>
      <c r="C69" s="243">
        <v>13</v>
      </c>
      <c r="D69" s="244">
        <v>1</v>
      </c>
      <c r="E69" s="244">
        <v>0</v>
      </c>
      <c r="F69" s="244">
        <v>1</v>
      </c>
      <c r="G69" s="244">
        <v>0</v>
      </c>
      <c r="H69" s="244">
        <v>0</v>
      </c>
      <c r="I69" s="244">
        <v>10</v>
      </c>
      <c r="J69" s="244">
        <v>0</v>
      </c>
      <c r="K69" s="244">
        <v>1</v>
      </c>
      <c r="L69" s="244">
        <v>0</v>
      </c>
      <c r="M69" s="244">
        <v>0</v>
      </c>
      <c r="N69" s="244">
        <v>0</v>
      </c>
      <c r="O69" s="245">
        <v>9</v>
      </c>
      <c r="P69" s="245">
        <v>4</v>
      </c>
      <c r="Q69" s="245">
        <v>13</v>
      </c>
      <c r="R69" s="242">
        <v>0</v>
      </c>
      <c r="S69" s="242">
        <v>0</v>
      </c>
      <c r="T69" s="242">
        <v>0</v>
      </c>
      <c r="U69" s="242">
        <v>0</v>
      </c>
      <c r="V69" s="242">
        <v>0</v>
      </c>
      <c r="W69" s="242">
        <v>0</v>
      </c>
      <c r="X69" s="244">
        <v>0</v>
      </c>
      <c r="Y69" s="244">
        <v>0</v>
      </c>
      <c r="Z69" s="244">
        <v>0</v>
      </c>
      <c r="AA69" s="244">
        <v>0</v>
      </c>
      <c r="AB69" s="244">
        <v>0</v>
      </c>
      <c r="AC69" s="245">
        <v>0</v>
      </c>
      <c r="AD69" s="245">
        <v>0</v>
      </c>
      <c r="AE69" s="245">
        <v>0</v>
      </c>
      <c r="AF69" s="245">
        <v>1</v>
      </c>
      <c r="AG69" s="245">
        <v>0</v>
      </c>
      <c r="AH69" s="245">
        <v>1</v>
      </c>
      <c r="AI69" s="245">
        <v>1</v>
      </c>
      <c r="AJ69" s="245">
        <v>1</v>
      </c>
      <c r="AK69" s="245">
        <v>0</v>
      </c>
      <c r="AL69" s="245">
        <v>0</v>
      </c>
      <c r="AM69" s="245">
        <v>0</v>
      </c>
      <c r="AN69" s="245">
        <v>0</v>
      </c>
      <c r="AO69" s="245">
        <v>0</v>
      </c>
      <c r="AP69" s="245">
        <v>1</v>
      </c>
      <c r="AQ69" s="245">
        <v>0</v>
      </c>
      <c r="AR69" s="245">
        <v>0</v>
      </c>
      <c r="AS69" s="245">
        <v>1</v>
      </c>
    </row>
    <row r="70" spans="1:45" ht="14.15" customHeight="1" x14ac:dyDescent="0.2">
      <c r="A70" s="80" t="s">
        <v>558</v>
      </c>
      <c r="B70" s="237" t="s">
        <v>78</v>
      </c>
      <c r="C70" s="82">
        <v>36</v>
      </c>
      <c r="D70" s="212">
        <v>1</v>
      </c>
      <c r="E70" s="212">
        <v>0</v>
      </c>
      <c r="F70" s="212">
        <v>1</v>
      </c>
      <c r="G70" s="212">
        <v>0</v>
      </c>
      <c r="H70" s="212">
        <v>0</v>
      </c>
      <c r="I70" s="212">
        <v>33</v>
      </c>
      <c r="J70" s="212">
        <v>0</v>
      </c>
      <c r="K70" s="212">
        <v>1</v>
      </c>
      <c r="L70" s="212">
        <v>0</v>
      </c>
      <c r="M70" s="212">
        <v>0</v>
      </c>
      <c r="N70" s="212">
        <v>0</v>
      </c>
      <c r="O70" s="212">
        <v>26</v>
      </c>
      <c r="P70" s="212">
        <v>10</v>
      </c>
      <c r="Q70" s="212">
        <v>36</v>
      </c>
      <c r="R70" s="212">
        <v>0</v>
      </c>
      <c r="S70" s="212">
        <v>0</v>
      </c>
      <c r="T70" s="212">
        <v>0</v>
      </c>
      <c r="U70" s="212">
        <v>0</v>
      </c>
      <c r="V70" s="212">
        <v>0</v>
      </c>
      <c r="W70" s="212">
        <v>0</v>
      </c>
      <c r="X70" s="212">
        <v>0</v>
      </c>
      <c r="Y70" s="212">
        <v>0</v>
      </c>
      <c r="Z70" s="212">
        <v>0</v>
      </c>
      <c r="AA70" s="212">
        <v>0</v>
      </c>
      <c r="AB70" s="212">
        <v>0</v>
      </c>
      <c r="AC70" s="212">
        <v>0</v>
      </c>
      <c r="AD70" s="212">
        <v>0</v>
      </c>
      <c r="AE70" s="212">
        <v>0</v>
      </c>
      <c r="AF70" s="212">
        <v>1</v>
      </c>
      <c r="AG70" s="212">
        <v>3</v>
      </c>
      <c r="AH70" s="212">
        <v>1</v>
      </c>
      <c r="AI70" s="212">
        <v>1</v>
      </c>
      <c r="AJ70" s="212">
        <v>1</v>
      </c>
      <c r="AK70" s="212">
        <v>0</v>
      </c>
      <c r="AL70" s="212">
        <v>0</v>
      </c>
      <c r="AM70" s="212">
        <v>1</v>
      </c>
      <c r="AN70" s="212">
        <v>3</v>
      </c>
      <c r="AO70" s="212">
        <v>0</v>
      </c>
      <c r="AP70" s="212">
        <v>0</v>
      </c>
      <c r="AQ70" s="212">
        <v>0</v>
      </c>
      <c r="AR70" s="212">
        <v>0</v>
      </c>
      <c r="AS70" s="212">
        <v>0</v>
      </c>
    </row>
    <row r="71" spans="1:45" ht="14.15" customHeight="1" x14ac:dyDescent="0.2">
      <c r="A71" s="241" t="s">
        <v>558</v>
      </c>
      <c r="B71" s="242" t="s">
        <v>79</v>
      </c>
      <c r="C71" s="243">
        <v>13</v>
      </c>
      <c r="D71" s="244">
        <v>1</v>
      </c>
      <c r="E71" s="244">
        <v>0</v>
      </c>
      <c r="F71" s="244">
        <v>1</v>
      </c>
      <c r="G71" s="244">
        <v>0</v>
      </c>
      <c r="H71" s="244">
        <v>0</v>
      </c>
      <c r="I71" s="244">
        <v>10</v>
      </c>
      <c r="J71" s="244">
        <v>0</v>
      </c>
      <c r="K71" s="244">
        <v>1</v>
      </c>
      <c r="L71" s="244">
        <v>0</v>
      </c>
      <c r="M71" s="244">
        <v>0</v>
      </c>
      <c r="N71" s="244">
        <v>0</v>
      </c>
      <c r="O71" s="245">
        <v>11</v>
      </c>
      <c r="P71" s="245">
        <v>2</v>
      </c>
      <c r="Q71" s="245">
        <v>13</v>
      </c>
      <c r="R71" s="242">
        <v>0</v>
      </c>
      <c r="S71" s="242">
        <v>0</v>
      </c>
      <c r="T71" s="242">
        <v>0</v>
      </c>
      <c r="U71" s="242">
        <v>0</v>
      </c>
      <c r="V71" s="242">
        <v>0</v>
      </c>
      <c r="W71" s="242">
        <v>0</v>
      </c>
      <c r="X71" s="244">
        <v>0</v>
      </c>
      <c r="Y71" s="244">
        <v>0</v>
      </c>
      <c r="Z71" s="244">
        <v>0</v>
      </c>
      <c r="AA71" s="244">
        <v>0</v>
      </c>
      <c r="AB71" s="244">
        <v>0</v>
      </c>
      <c r="AC71" s="245">
        <v>0</v>
      </c>
      <c r="AD71" s="245">
        <v>0</v>
      </c>
      <c r="AE71" s="245">
        <v>0</v>
      </c>
      <c r="AF71" s="245">
        <v>1</v>
      </c>
      <c r="AG71" s="245">
        <v>0</v>
      </c>
      <c r="AH71" s="245">
        <v>1</v>
      </c>
      <c r="AI71" s="245">
        <v>1</v>
      </c>
      <c r="AJ71" s="245">
        <v>1</v>
      </c>
      <c r="AK71" s="245">
        <v>0</v>
      </c>
      <c r="AL71" s="245">
        <v>1</v>
      </c>
      <c r="AM71" s="245">
        <v>0</v>
      </c>
      <c r="AN71" s="245">
        <v>0</v>
      </c>
      <c r="AO71" s="245">
        <v>0</v>
      </c>
      <c r="AP71" s="245">
        <v>0</v>
      </c>
      <c r="AQ71" s="245">
        <v>0</v>
      </c>
      <c r="AR71" s="245">
        <v>0</v>
      </c>
      <c r="AS71" s="245">
        <v>0</v>
      </c>
    </row>
    <row r="72" spans="1:45" ht="14.15" customHeight="1" x14ac:dyDescent="0.2">
      <c r="A72" s="80" t="s">
        <v>558</v>
      </c>
      <c r="B72" s="237" t="s">
        <v>80</v>
      </c>
      <c r="C72" s="82">
        <v>32</v>
      </c>
      <c r="D72" s="212">
        <v>1</v>
      </c>
      <c r="E72" s="212">
        <v>0</v>
      </c>
      <c r="F72" s="212">
        <v>1</v>
      </c>
      <c r="G72" s="212">
        <v>0</v>
      </c>
      <c r="H72" s="212">
        <v>0</v>
      </c>
      <c r="I72" s="212">
        <v>28</v>
      </c>
      <c r="J72" s="212">
        <v>0</v>
      </c>
      <c r="K72" s="212">
        <v>1</v>
      </c>
      <c r="L72" s="212">
        <v>0</v>
      </c>
      <c r="M72" s="212">
        <v>0</v>
      </c>
      <c r="N72" s="212">
        <v>1</v>
      </c>
      <c r="O72" s="212">
        <v>28</v>
      </c>
      <c r="P72" s="212">
        <v>4</v>
      </c>
      <c r="Q72" s="212">
        <v>32</v>
      </c>
      <c r="R72" s="212">
        <v>0</v>
      </c>
      <c r="S72" s="212">
        <v>0</v>
      </c>
      <c r="T72" s="212">
        <v>0</v>
      </c>
      <c r="U72" s="212">
        <v>0</v>
      </c>
      <c r="V72" s="212">
        <v>0</v>
      </c>
      <c r="W72" s="212">
        <v>0</v>
      </c>
      <c r="X72" s="212">
        <v>0</v>
      </c>
      <c r="Y72" s="212">
        <v>0</v>
      </c>
      <c r="Z72" s="212">
        <v>0</v>
      </c>
      <c r="AA72" s="212">
        <v>0</v>
      </c>
      <c r="AB72" s="212">
        <v>0</v>
      </c>
      <c r="AC72" s="212">
        <v>0</v>
      </c>
      <c r="AD72" s="212">
        <v>0</v>
      </c>
      <c r="AE72" s="212">
        <v>0</v>
      </c>
      <c r="AF72" s="212">
        <v>1</v>
      </c>
      <c r="AG72" s="212">
        <v>3</v>
      </c>
      <c r="AH72" s="212">
        <v>1</v>
      </c>
      <c r="AI72" s="212">
        <v>1</v>
      </c>
      <c r="AJ72" s="212">
        <v>1</v>
      </c>
      <c r="AK72" s="212">
        <v>1</v>
      </c>
      <c r="AL72" s="212">
        <v>0</v>
      </c>
      <c r="AM72" s="212">
        <v>0</v>
      </c>
      <c r="AN72" s="212">
        <v>0</v>
      </c>
      <c r="AO72" s="212">
        <v>0</v>
      </c>
      <c r="AP72" s="212">
        <v>0</v>
      </c>
      <c r="AQ72" s="212">
        <v>0</v>
      </c>
      <c r="AR72" s="212">
        <v>0</v>
      </c>
      <c r="AS72" s="212">
        <v>0</v>
      </c>
    </row>
    <row r="73" spans="1:45" ht="14.15" customHeight="1" x14ac:dyDescent="0.2">
      <c r="A73" s="241" t="s">
        <v>558</v>
      </c>
      <c r="B73" s="242" t="s">
        <v>329</v>
      </c>
      <c r="C73" s="243">
        <v>20</v>
      </c>
      <c r="D73" s="244">
        <v>1</v>
      </c>
      <c r="E73" s="244">
        <v>0</v>
      </c>
      <c r="F73" s="244">
        <v>1</v>
      </c>
      <c r="G73" s="244">
        <v>0</v>
      </c>
      <c r="H73" s="244">
        <v>0</v>
      </c>
      <c r="I73" s="244">
        <v>17</v>
      </c>
      <c r="J73" s="244">
        <v>0</v>
      </c>
      <c r="K73" s="244">
        <v>1</v>
      </c>
      <c r="L73" s="244">
        <v>0</v>
      </c>
      <c r="M73" s="244">
        <v>0</v>
      </c>
      <c r="N73" s="244">
        <v>0</v>
      </c>
      <c r="O73" s="245">
        <v>14</v>
      </c>
      <c r="P73" s="245">
        <v>6</v>
      </c>
      <c r="Q73" s="245">
        <v>20</v>
      </c>
      <c r="R73" s="242">
        <v>0</v>
      </c>
      <c r="S73" s="242">
        <v>0</v>
      </c>
      <c r="T73" s="242">
        <v>0</v>
      </c>
      <c r="U73" s="242">
        <v>0</v>
      </c>
      <c r="V73" s="242">
        <v>0</v>
      </c>
      <c r="W73" s="242">
        <v>0</v>
      </c>
      <c r="X73" s="244">
        <v>0</v>
      </c>
      <c r="Y73" s="244">
        <v>0</v>
      </c>
      <c r="Z73" s="244">
        <v>0</v>
      </c>
      <c r="AA73" s="244">
        <v>0</v>
      </c>
      <c r="AB73" s="244">
        <v>0</v>
      </c>
      <c r="AC73" s="245">
        <v>0</v>
      </c>
      <c r="AD73" s="245">
        <v>0</v>
      </c>
      <c r="AE73" s="245">
        <v>0</v>
      </c>
      <c r="AF73" s="245">
        <v>1</v>
      </c>
      <c r="AG73" s="245">
        <v>1</v>
      </c>
      <c r="AH73" s="245">
        <v>1</v>
      </c>
      <c r="AI73" s="245">
        <v>1</v>
      </c>
      <c r="AJ73" s="245">
        <v>1</v>
      </c>
      <c r="AK73" s="245">
        <v>0</v>
      </c>
      <c r="AL73" s="245">
        <v>1</v>
      </c>
      <c r="AM73" s="245">
        <v>0</v>
      </c>
      <c r="AN73" s="245">
        <v>0</v>
      </c>
      <c r="AO73" s="245">
        <v>0</v>
      </c>
      <c r="AP73" s="245">
        <v>1</v>
      </c>
      <c r="AQ73" s="245">
        <v>0</v>
      </c>
      <c r="AR73" s="245">
        <v>0</v>
      </c>
      <c r="AS73" s="245">
        <v>1</v>
      </c>
    </row>
    <row r="74" spans="1:45" ht="14.15" customHeight="1" x14ac:dyDescent="0.2">
      <c r="A74" s="238" t="s">
        <v>421</v>
      </c>
      <c r="B74" s="238">
        <v>10</v>
      </c>
      <c r="C74" s="239">
        <v>334</v>
      </c>
      <c r="D74" s="240">
        <v>10</v>
      </c>
      <c r="E74" s="240">
        <v>0</v>
      </c>
      <c r="F74" s="240">
        <v>10</v>
      </c>
      <c r="G74" s="240">
        <v>0</v>
      </c>
      <c r="H74" s="240">
        <v>0</v>
      </c>
      <c r="I74" s="240">
        <v>280</v>
      </c>
      <c r="J74" s="240">
        <v>0</v>
      </c>
      <c r="K74" s="240">
        <v>10</v>
      </c>
      <c r="L74" s="240">
        <v>0</v>
      </c>
      <c r="M74" s="240">
        <v>0</v>
      </c>
      <c r="N74" s="240">
        <v>4</v>
      </c>
      <c r="O74" s="240">
        <v>250</v>
      </c>
      <c r="P74" s="240">
        <v>64</v>
      </c>
      <c r="Q74" s="240">
        <v>314</v>
      </c>
      <c r="R74" s="240">
        <v>0</v>
      </c>
      <c r="S74" s="240">
        <v>0</v>
      </c>
      <c r="T74" s="240">
        <v>2</v>
      </c>
      <c r="U74" s="240">
        <v>0</v>
      </c>
      <c r="V74" s="240">
        <v>0</v>
      </c>
      <c r="W74" s="240">
        <v>16</v>
      </c>
      <c r="X74" s="240">
        <v>0</v>
      </c>
      <c r="Y74" s="240">
        <v>2</v>
      </c>
      <c r="Z74" s="240">
        <v>0</v>
      </c>
      <c r="AA74" s="240">
        <v>0</v>
      </c>
      <c r="AB74" s="240">
        <v>0</v>
      </c>
      <c r="AC74" s="240">
        <v>17</v>
      </c>
      <c r="AD74" s="240">
        <v>3</v>
      </c>
      <c r="AE74" s="240">
        <v>20</v>
      </c>
      <c r="AF74" s="240">
        <v>12</v>
      </c>
      <c r="AG74" s="240">
        <v>19</v>
      </c>
      <c r="AH74" s="240">
        <v>10</v>
      </c>
      <c r="AI74" s="240">
        <v>12</v>
      </c>
      <c r="AJ74" s="240">
        <v>12</v>
      </c>
      <c r="AK74" s="240">
        <v>9</v>
      </c>
      <c r="AL74" s="240">
        <v>2</v>
      </c>
      <c r="AM74" s="240">
        <v>3</v>
      </c>
      <c r="AN74" s="240">
        <v>3</v>
      </c>
      <c r="AO74" s="240">
        <v>0</v>
      </c>
      <c r="AP74" s="240">
        <v>2</v>
      </c>
      <c r="AQ74" s="240">
        <v>0</v>
      </c>
      <c r="AR74" s="240">
        <v>0</v>
      </c>
      <c r="AS74" s="240">
        <v>2</v>
      </c>
    </row>
    <row r="75" spans="1:45" ht="14.15" customHeight="1" x14ac:dyDescent="0.2">
      <c r="A75" s="80" t="s">
        <v>560</v>
      </c>
      <c r="B75" s="237" t="s">
        <v>30</v>
      </c>
      <c r="C75" s="82">
        <v>62</v>
      </c>
      <c r="D75" s="212">
        <v>1</v>
      </c>
      <c r="E75" s="212">
        <v>1</v>
      </c>
      <c r="F75" s="212">
        <v>2</v>
      </c>
      <c r="G75" s="212">
        <v>0</v>
      </c>
      <c r="H75" s="212">
        <v>0</v>
      </c>
      <c r="I75" s="212">
        <v>48</v>
      </c>
      <c r="J75" s="212">
        <v>0</v>
      </c>
      <c r="K75" s="212">
        <v>1</v>
      </c>
      <c r="L75" s="212">
        <v>0</v>
      </c>
      <c r="M75" s="212">
        <v>0</v>
      </c>
      <c r="N75" s="212">
        <v>0</v>
      </c>
      <c r="O75" s="212">
        <v>42</v>
      </c>
      <c r="P75" s="212">
        <v>11</v>
      </c>
      <c r="Q75" s="212">
        <v>53</v>
      </c>
      <c r="R75" s="212">
        <v>0</v>
      </c>
      <c r="S75" s="212">
        <v>0</v>
      </c>
      <c r="T75" s="212">
        <v>1</v>
      </c>
      <c r="U75" s="212">
        <v>0</v>
      </c>
      <c r="V75" s="212">
        <v>0</v>
      </c>
      <c r="W75" s="212">
        <v>7</v>
      </c>
      <c r="X75" s="212">
        <v>0</v>
      </c>
      <c r="Y75" s="212">
        <v>1</v>
      </c>
      <c r="Z75" s="212">
        <v>0</v>
      </c>
      <c r="AA75" s="212">
        <v>0</v>
      </c>
      <c r="AB75" s="212">
        <v>0</v>
      </c>
      <c r="AC75" s="212">
        <v>5</v>
      </c>
      <c r="AD75" s="212">
        <v>4</v>
      </c>
      <c r="AE75" s="212">
        <v>9</v>
      </c>
      <c r="AF75" s="212">
        <v>2</v>
      </c>
      <c r="AG75" s="212">
        <v>3</v>
      </c>
      <c r="AH75" s="212">
        <v>2</v>
      </c>
      <c r="AI75" s="212">
        <v>2</v>
      </c>
      <c r="AJ75" s="212">
        <v>2</v>
      </c>
      <c r="AK75" s="212">
        <v>1</v>
      </c>
      <c r="AL75" s="212">
        <v>0</v>
      </c>
      <c r="AM75" s="212">
        <v>2</v>
      </c>
      <c r="AN75" s="212">
        <v>3</v>
      </c>
      <c r="AO75" s="212">
        <v>0</v>
      </c>
      <c r="AP75" s="212">
        <v>0</v>
      </c>
      <c r="AQ75" s="212">
        <v>0</v>
      </c>
      <c r="AR75" s="212">
        <v>0</v>
      </c>
      <c r="AS75" s="212">
        <v>0</v>
      </c>
    </row>
    <row r="76" spans="1:45" ht="14.15" customHeight="1" x14ac:dyDescent="0.2">
      <c r="A76" s="241" t="s">
        <v>560</v>
      </c>
      <c r="B76" s="242" t="s">
        <v>31</v>
      </c>
      <c r="C76" s="243">
        <v>36</v>
      </c>
      <c r="D76" s="244">
        <v>1</v>
      </c>
      <c r="E76" s="244">
        <v>0</v>
      </c>
      <c r="F76" s="244">
        <v>1</v>
      </c>
      <c r="G76" s="244">
        <v>0</v>
      </c>
      <c r="H76" s="244">
        <v>0</v>
      </c>
      <c r="I76" s="244">
        <v>33</v>
      </c>
      <c r="J76" s="244">
        <v>0</v>
      </c>
      <c r="K76" s="244">
        <v>1</v>
      </c>
      <c r="L76" s="244">
        <v>0</v>
      </c>
      <c r="M76" s="244">
        <v>0</v>
      </c>
      <c r="N76" s="244">
        <v>0</v>
      </c>
      <c r="O76" s="245">
        <v>30</v>
      </c>
      <c r="P76" s="245">
        <v>6</v>
      </c>
      <c r="Q76" s="245">
        <v>36</v>
      </c>
      <c r="R76" s="242">
        <v>0</v>
      </c>
      <c r="S76" s="242">
        <v>0</v>
      </c>
      <c r="T76" s="242">
        <v>0</v>
      </c>
      <c r="U76" s="242">
        <v>0</v>
      </c>
      <c r="V76" s="242">
        <v>0</v>
      </c>
      <c r="W76" s="242">
        <v>0</v>
      </c>
      <c r="X76" s="244">
        <v>0</v>
      </c>
      <c r="Y76" s="244">
        <v>0</v>
      </c>
      <c r="Z76" s="244">
        <v>0</v>
      </c>
      <c r="AA76" s="244">
        <v>0</v>
      </c>
      <c r="AB76" s="244">
        <v>0</v>
      </c>
      <c r="AC76" s="245">
        <v>0</v>
      </c>
      <c r="AD76" s="245">
        <v>0</v>
      </c>
      <c r="AE76" s="245">
        <v>0</v>
      </c>
      <c r="AF76" s="245">
        <v>1</v>
      </c>
      <c r="AG76" s="245">
        <v>3</v>
      </c>
      <c r="AH76" s="245">
        <v>1</v>
      </c>
      <c r="AI76" s="245">
        <v>1</v>
      </c>
      <c r="AJ76" s="245">
        <v>1</v>
      </c>
      <c r="AK76" s="245">
        <v>0</v>
      </c>
      <c r="AL76" s="245">
        <v>0</v>
      </c>
      <c r="AM76" s="245">
        <v>1</v>
      </c>
      <c r="AN76" s="245">
        <v>0</v>
      </c>
      <c r="AO76" s="245">
        <v>0</v>
      </c>
      <c r="AP76" s="245">
        <v>0</v>
      </c>
      <c r="AQ76" s="245">
        <v>0</v>
      </c>
      <c r="AR76" s="245">
        <v>0</v>
      </c>
      <c r="AS76" s="245">
        <v>0</v>
      </c>
    </row>
    <row r="77" spans="1:45" ht="14.15" customHeight="1" x14ac:dyDescent="0.2">
      <c r="A77" s="80" t="s">
        <v>560</v>
      </c>
      <c r="B77" s="237" t="s">
        <v>32</v>
      </c>
      <c r="C77" s="82">
        <v>45</v>
      </c>
      <c r="D77" s="212">
        <v>1</v>
      </c>
      <c r="E77" s="212">
        <v>0</v>
      </c>
      <c r="F77" s="212">
        <v>1</v>
      </c>
      <c r="G77" s="212">
        <v>0</v>
      </c>
      <c r="H77" s="212">
        <v>0</v>
      </c>
      <c r="I77" s="212">
        <v>42</v>
      </c>
      <c r="J77" s="212">
        <v>0</v>
      </c>
      <c r="K77" s="212">
        <v>1</v>
      </c>
      <c r="L77" s="212">
        <v>0</v>
      </c>
      <c r="M77" s="212">
        <v>0</v>
      </c>
      <c r="N77" s="212">
        <v>0</v>
      </c>
      <c r="O77" s="212">
        <v>39</v>
      </c>
      <c r="P77" s="212">
        <v>6</v>
      </c>
      <c r="Q77" s="212">
        <v>45</v>
      </c>
      <c r="R77" s="212">
        <v>0</v>
      </c>
      <c r="S77" s="212">
        <v>0</v>
      </c>
      <c r="T77" s="212">
        <v>0</v>
      </c>
      <c r="U77" s="212">
        <v>0</v>
      </c>
      <c r="V77" s="212">
        <v>0</v>
      </c>
      <c r="W77" s="212">
        <v>0</v>
      </c>
      <c r="X77" s="212">
        <v>0</v>
      </c>
      <c r="Y77" s="212">
        <v>0</v>
      </c>
      <c r="Z77" s="212">
        <v>0</v>
      </c>
      <c r="AA77" s="212">
        <v>0</v>
      </c>
      <c r="AB77" s="212">
        <v>0</v>
      </c>
      <c r="AC77" s="212">
        <v>0</v>
      </c>
      <c r="AD77" s="212">
        <v>0</v>
      </c>
      <c r="AE77" s="212">
        <v>0</v>
      </c>
      <c r="AF77" s="212">
        <v>1</v>
      </c>
      <c r="AG77" s="212">
        <v>3</v>
      </c>
      <c r="AH77" s="212">
        <v>1</v>
      </c>
      <c r="AI77" s="212">
        <v>1</v>
      </c>
      <c r="AJ77" s="212">
        <v>1</v>
      </c>
      <c r="AK77" s="212">
        <v>4</v>
      </c>
      <c r="AL77" s="212">
        <v>0</v>
      </c>
      <c r="AM77" s="212">
        <v>1</v>
      </c>
      <c r="AN77" s="212">
        <v>0</v>
      </c>
      <c r="AO77" s="212">
        <v>0</v>
      </c>
      <c r="AP77" s="212">
        <v>0</v>
      </c>
      <c r="AQ77" s="212">
        <v>0</v>
      </c>
      <c r="AR77" s="212">
        <v>0</v>
      </c>
      <c r="AS77" s="212">
        <v>0</v>
      </c>
    </row>
    <row r="78" spans="1:45" ht="14.15" customHeight="1" x14ac:dyDescent="0.2">
      <c r="A78" s="241" t="s">
        <v>560</v>
      </c>
      <c r="B78" s="242" t="e">
        <v>#N/A</v>
      </c>
      <c r="C78" s="243">
        <v>40</v>
      </c>
      <c r="D78" s="244">
        <v>1</v>
      </c>
      <c r="E78" s="244">
        <v>0</v>
      </c>
      <c r="F78" s="244">
        <v>1</v>
      </c>
      <c r="G78" s="244">
        <v>0</v>
      </c>
      <c r="H78" s="244">
        <v>0</v>
      </c>
      <c r="I78" s="244">
        <v>37</v>
      </c>
      <c r="J78" s="244">
        <v>0</v>
      </c>
      <c r="K78" s="244">
        <v>1</v>
      </c>
      <c r="L78" s="244">
        <v>0</v>
      </c>
      <c r="M78" s="244">
        <v>0</v>
      </c>
      <c r="N78" s="244">
        <v>0</v>
      </c>
      <c r="O78" s="245">
        <v>27</v>
      </c>
      <c r="P78" s="245">
        <v>13</v>
      </c>
      <c r="Q78" s="245">
        <v>40</v>
      </c>
      <c r="R78" s="242">
        <v>0</v>
      </c>
      <c r="S78" s="242">
        <v>0</v>
      </c>
      <c r="T78" s="242">
        <v>0</v>
      </c>
      <c r="U78" s="242">
        <v>0</v>
      </c>
      <c r="V78" s="242">
        <v>0</v>
      </c>
      <c r="W78" s="242">
        <v>0</v>
      </c>
      <c r="X78" s="244">
        <v>0</v>
      </c>
      <c r="Y78" s="244">
        <v>0</v>
      </c>
      <c r="Z78" s="244">
        <v>0</v>
      </c>
      <c r="AA78" s="244">
        <v>0</v>
      </c>
      <c r="AB78" s="244">
        <v>0</v>
      </c>
      <c r="AC78" s="245">
        <v>0</v>
      </c>
      <c r="AD78" s="245">
        <v>0</v>
      </c>
      <c r="AE78" s="245">
        <v>0</v>
      </c>
      <c r="AF78" s="245">
        <v>1</v>
      </c>
      <c r="AG78" s="245">
        <v>3</v>
      </c>
      <c r="AH78" s="245">
        <v>1</v>
      </c>
      <c r="AI78" s="245">
        <v>1</v>
      </c>
      <c r="AJ78" s="245">
        <v>1</v>
      </c>
      <c r="AK78" s="245">
        <v>0</v>
      </c>
      <c r="AL78" s="245">
        <v>0</v>
      </c>
      <c r="AM78" s="245">
        <v>1</v>
      </c>
      <c r="AN78" s="245">
        <v>0</v>
      </c>
      <c r="AO78" s="245">
        <v>0</v>
      </c>
      <c r="AP78" s="245">
        <v>3</v>
      </c>
      <c r="AQ78" s="245">
        <v>0</v>
      </c>
      <c r="AR78" s="245">
        <v>0</v>
      </c>
      <c r="AS78" s="245">
        <v>3</v>
      </c>
    </row>
    <row r="79" spans="1:45" ht="14.15" customHeight="1" x14ac:dyDescent="0.2">
      <c r="A79" s="80" t="s">
        <v>560</v>
      </c>
      <c r="B79" s="237" t="s">
        <v>50</v>
      </c>
      <c r="C79" s="82">
        <v>55</v>
      </c>
      <c r="D79" s="212">
        <v>1</v>
      </c>
      <c r="E79" s="212">
        <v>0</v>
      </c>
      <c r="F79" s="212">
        <v>1</v>
      </c>
      <c r="G79" s="212">
        <v>1</v>
      </c>
      <c r="H79" s="212">
        <v>0</v>
      </c>
      <c r="I79" s="212">
        <v>41</v>
      </c>
      <c r="J79" s="212">
        <v>0</v>
      </c>
      <c r="K79" s="212">
        <v>1</v>
      </c>
      <c r="L79" s="212">
        <v>0</v>
      </c>
      <c r="M79" s="212">
        <v>0</v>
      </c>
      <c r="N79" s="212">
        <v>0</v>
      </c>
      <c r="O79" s="212">
        <v>37</v>
      </c>
      <c r="P79" s="212">
        <v>8</v>
      </c>
      <c r="Q79" s="212">
        <v>45</v>
      </c>
      <c r="R79" s="212">
        <v>0</v>
      </c>
      <c r="S79" s="212">
        <v>0</v>
      </c>
      <c r="T79" s="212">
        <v>1</v>
      </c>
      <c r="U79" s="212">
        <v>0</v>
      </c>
      <c r="V79" s="212">
        <v>0</v>
      </c>
      <c r="W79" s="212">
        <v>8</v>
      </c>
      <c r="X79" s="212">
        <v>0</v>
      </c>
      <c r="Y79" s="212">
        <v>1</v>
      </c>
      <c r="Z79" s="212">
        <v>0</v>
      </c>
      <c r="AA79" s="212">
        <v>0</v>
      </c>
      <c r="AB79" s="212">
        <v>0</v>
      </c>
      <c r="AC79" s="212">
        <v>8</v>
      </c>
      <c r="AD79" s="212">
        <v>2</v>
      </c>
      <c r="AE79" s="212">
        <v>10</v>
      </c>
      <c r="AF79" s="212">
        <v>2</v>
      </c>
      <c r="AG79" s="212">
        <v>3</v>
      </c>
      <c r="AH79" s="212">
        <v>2</v>
      </c>
      <c r="AI79" s="212">
        <v>2</v>
      </c>
      <c r="AJ79" s="212">
        <v>2</v>
      </c>
      <c r="AK79" s="212">
        <v>0</v>
      </c>
      <c r="AL79" s="212">
        <v>0</v>
      </c>
      <c r="AM79" s="212">
        <v>0</v>
      </c>
      <c r="AN79" s="212">
        <v>0</v>
      </c>
      <c r="AO79" s="212">
        <v>0</v>
      </c>
      <c r="AP79" s="212">
        <v>0</v>
      </c>
      <c r="AQ79" s="212">
        <v>0</v>
      </c>
      <c r="AR79" s="212">
        <v>0</v>
      </c>
      <c r="AS79" s="212">
        <v>0</v>
      </c>
    </row>
    <row r="80" spans="1:45" ht="14.15" customHeight="1" x14ac:dyDescent="0.2">
      <c r="A80" s="241" t="s">
        <v>560</v>
      </c>
      <c r="B80" s="242" t="s">
        <v>51</v>
      </c>
      <c r="C80" s="243">
        <v>30</v>
      </c>
      <c r="D80" s="244">
        <v>1</v>
      </c>
      <c r="E80" s="244">
        <v>0</v>
      </c>
      <c r="F80" s="244">
        <v>1</v>
      </c>
      <c r="G80" s="244">
        <v>0</v>
      </c>
      <c r="H80" s="244">
        <v>0</v>
      </c>
      <c r="I80" s="244">
        <v>27</v>
      </c>
      <c r="J80" s="244">
        <v>0</v>
      </c>
      <c r="K80" s="244">
        <v>1</v>
      </c>
      <c r="L80" s="244">
        <v>0</v>
      </c>
      <c r="M80" s="244">
        <v>0</v>
      </c>
      <c r="N80" s="244">
        <v>0</v>
      </c>
      <c r="O80" s="245">
        <v>22</v>
      </c>
      <c r="P80" s="245">
        <v>8</v>
      </c>
      <c r="Q80" s="245">
        <v>30</v>
      </c>
      <c r="R80" s="242">
        <v>0</v>
      </c>
      <c r="S80" s="242">
        <v>0</v>
      </c>
      <c r="T80" s="242">
        <v>0</v>
      </c>
      <c r="U80" s="242">
        <v>0</v>
      </c>
      <c r="V80" s="242">
        <v>0</v>
      </c>
      <c r="W80" s="242">
        <v>0</v>
      </c>
      <c r="X80" s="244">
        <v>0</v>
      </c>
      <c r="Y80" s="244">
        <v>0</v>
      </c>
      <c r="Z80" s="244">
        <v>0</v>
      </c>
      <c r="AA80" s="244">
        <v>0</v>
      </c>
      <c r="AB80" s="244">
        <v>0</v>
      </c>
      <c r="AC80" s="245">
        <v>0</v>
      </c>
      <c r="AD80" s="245">
        <v>0</v>
      </c>
      <c r="AE80" s="245">
        <v>0</v>
      </c>
      <c r="AF80" s="245">
        <v>1</v>
      </c>
      <c r="AG80" s="245">
        <v>3</v>
      </c>
      <c r="AH80" s="245">
        <v>1</v>
      </c>
      <c r="AI80" s="245">
        <v>1</v>
      </c>
      <c r="AJ80" s="245">
        <v>1</v>
      </c>
      <c r="AK80" s="245">
        <v>0</v>
      </c>
      <c r="AL80" s="245">
        <v>0</v>
      </c>
      <c r="AM80" s="245">
        <v>1</v>
      </c>
      <c r="AN80" s="245">
        <v>0</v>
      </c>
      <c r="AO80" s="245">
        <v>0</v>
      </c>
      <c r="AP80" s="245">
        <v>0</v>
      </c>
      <c r="AQ80" s="245">
        <v>0</v>
      </c>
      <c r="AR80" s="245">
        <v>0</v>
      </c>
      <c r="AS80" s="245">
        <v>0</v>
      </c>
    </row>
    <row r="81" spans="1:45" ht="14.15" customHeight="1" x14ac:dyDescent="0.2">
      <c r="A81" s="80" t="s">
        <v>560</v>
      </c>
      <c r="B81" s="237" t="s">
        <v>52</v>
      </c>
      <c r="C81" s="82">
        <v>83</v>
      </c>
      <c r="D81" s="212">
        <v>1</v>
      </c>
      <c r="E81" s="212">
        <v>0</v>
      </c>
      <c r="F81" s="212">
        <v>1</v>
      </c>
      <c r="G81" s="212">
        <v>1</v>
      </c>
      <c r="H81" s="212">
        <v>0</v>
      </c>
      <c r="I81" s="212">
        <v>59</v>
      </c>
      <c r="J81" s="212">
        <v>0</v>
      </c>
      <c r="K81" s="212">
        <v>1</v>
      </c>
      <c r="L81" s="212">
        <v>0</v>
      </c>
      <c r="M81" s="212">
        <v>0</v>
      </c>
      <c r="N81" s="212">
        <v>0</v>
      </c>
      <c r="O81" s="212">
        <v>58</v>
      </c>
      <c r="P81" s="212">
        <v>5</v>
      </c>
      <c r="Q81" s="212">
        <v>63</v>
      </c>
      <c r="R81" s="212">
        <v>0</v>
      </c>
      <c r="S81" s="212">
        <v>0</v>
      </c>
      <c r="T81" s="212">
        <v>1</v>
      </c>
      <c r="U81" s="212">
        <v>0</v>
      </c>
      <c r="V81" s="212">
        <v>0</v>
      </c>
      <c r="W81" s="212">
        <v>18</v>
      </c>
      <c r="X81" s="212">
        <v>0</v>
      </c>
      <c r="Y81" s="212">
        <v>1</v>
      </c>
      <c r="Z81" s="212">
        <v>0</v>
      </c>
      <c r="AA81" s="212">
        <v>0</v>
      </c>
      <c r="AB81" s="212">
        <v>0</v>
      </c>
      <c r="AC81" s="212">
        <v>16</v>
      </c>
      <c r="AD81" s="212">
        <v>4</v>
      </c>
      <c r="AE81" s="212">
        <v>20</v>
      </c>
      <c r="AF81" s="212">
        <v>2</v>
      </c>
      <c r="AG81" s="212">
        <v>5</v>
      </c>
      <c r="AH81" s="212">
        <v>2</v>
      </c>
      <c r="AI81" s="212">
        <v>2</v>
      </c>
      <c r="AJ81" s="212">
        <v>2</v>
      </c>
      <c r="AK81" s="212">
        <v>8</v>
      </c>
      <c r="AL81" s="212">
        <v>0</v>
      </c>
      <c r="AM81" s="212">
        <v>1</v>
      </c>
      <c r="AN81" s="212">
        <v>0</v>
      </c>
      <c r="AO81" s="212">
        <v>0</v>
      </c>
      <c r="AP81" s="212">
        <v>0</v>
      </c>
      <c r="AQ81" s="212">
        <v>0</v>
      </c>
      <c r="AR81" s="212">
        <v>0</v>
      </c>
      <c r="AS81" s="212">
        <v>0</v>
      </c>
    </row>
    <row r="82" spans="1:45" ht="14.15" customHeight="1" x14ac:dyDescent="0.2">
      <c r="A82" s="241" t="s">
        <v>560</v>
      </c>
      <c r="B82" s="242" t="s">
        <v>134</v>
      </c>
      <c r="C82" s="243">
        <v>36</v>
      </c>
      <c r="D82" s="244">
        <v>1</v>
      </c>
      <c r="E82" s="244">
        <v>0</v>
      </c>
      <c r="F82" s="244">
        <v>1</v>
      </c>
      <c r="G82" s="244">
        <v>0</v>
      </c>
      <c r="H82" s="244">
        <v>0</v>
      </c>
      <c r="I82" s="244">
        <v>33</v>
      </c>
      <c r="J82" s="244">
        <v>0</v>
      </c>
      <c r="K82" s="244">
        <v>1</v>
      </c>
      <c r="L82" s="244">
        <v>0</v>
      </c>
      <c r="M82" s="244">
        <v>0</v>
      </c>
      <c r="N82" s="244">
        <v>0</v>
      </c>
      <c r="O82" s="245">
        <v>28</v>
      </c>
      <c r="P82" s="245">
        <v>8</v>
      </c>
      <c r="Q82" s="245">
        <v>36</v>
      </c>
      <c r="R82" s="242">
        <v>0</v>
      </c>
      <c r="S82" s="242">
        <v>0</v>
      </c>
      <c r="T82" s="242">
        <v>0</v>
      </c>
      <c r="U82" s="242">
        <v>0</v>
      </c>
      <c r="V82" s="242">
        <v>0</v>
      </c>
      <c r="W82" s="242">
        <v>0</v>
      </c>
      <c r="X82" s="244">
        <v>0</v>
      </c>
      <c r="Y82" s="244">
        <v>0</v>
      </c>
      <c r="Z82" s="244">
        <v>0</v>
      </c>
      <c r="AA82" s="244">
        <v>0</v>
      </c>
      <c r="AB82" s="244">
        <v>0</v>
      </c>
      <c r="AC82" s="245">
        <v>0</v>
      </c>
      <c r="AD82" s="245">
        <v>0</v>
      </c>
      <c r="AE82" s="245">
        <v>0</v>
      </c>
      <c r="AF82" s="245">
        <v>1</v>
      </c>
      <c r="AG82" s="245">
        <v>3</v>
      </c>
      <c r="AH82" s="245">
        <v>1</v>
      </c>
      <c r="AI82" s="245">
        <v>1</v>
      </c>
      <c r="AJ82" s="245">
        <v>1</v>
      </c>
      <c r="AK82" s="245">
        <v>0</v>
      </c>
      <c r="AL82" s="245">
        <v>0</v>
      </c>
      <c r="AM82" s="245">
        <v>1</v>
      </c>
      <c r="AN82" s="245">
        <v>0</v>
      </c>
      <c r="AO82" s="245">
        <v>0</v>
      </c>
      <c r="AP82" s="245">
        <v>0</v>
      </c>
      <c r="AQ82" s="245">
        <v>0</v>
      </c>
      <c r="AR82" s="245">
        <v>0</v>
      </c>
      <c r="AS82" s="245">
        <v>0</v>
      </c>
    </row>
    <row r="83" spans="1:45" ht="14.15" customHeight="1" x14ac:dyDescent="0.2">
      <c r="A83" s="80" t="s">
        <v>560</v>
      </c>
      <c r="B83" s="237" t="s">
        <v>153</v>
      </c>
      <c r="C83" s="82">
        <v>33</v>
      </c>
      <c r="D83" s="212">
        <v>1</v>
      </c>
      <c r="E83" s="212">
        <v>0</v>
      </c>
      <c r="F83" s="212">
        <v>1</v>
      </c>
      <c r="G83" s="212">
        <v>0</v>
      </c>
      <c r="H83" s="212">
        <v>0</v>
      </c>
      <c r="I83" s="212">
        <v>30</v>
      </c>
      <c r="J83" s="212">
        <v>0</v>
      </c>
      <c r="K83" s="212">
        <v>1</v>
      </c>
      <c r="L83" s="212">
        <v>0</v>
      </c>
      <c r="M83" s="212">
        <v>0</v>
      </c>
      <c r="N83" s="212">
        <v>0</v>
      </c>
      <c r="O83" s="212">
        <v>24</v>
      </c>
      <c r="P83" s="212">
        <v>9</v>
      </c>
      <c r="Q83" s="212">
        <v>33</v>
      </c>
      <c r="R83" s="212">
        <v>0</v>
      </c>
      <c r="S83" s="212">
        <v>0</v>
      </c>
      <c r="T83" s="212">
        <v>0</v>
      </c>
      <c r="U83" s="212">
        <v>0</v>
      </c>
      <c r="V83" s="212">
        <v>0</v>
      </c>
      <c r="W83" s="212">
        <v>0</v>
      </c>
      <c r="X83" s="212">
        <v>0</v>
      </c>
      <c r="Y83" s="212">
        <v>0</v>
      </c>
      <c r="Z83" s="212">
        <v>0</v>
      </c>
      <c r="AA83" s="212">
        <v>0</v>
      </c>
      <c r="AB83" s="212">
        <v>0</v>
      </c>
      <c r="AC83" s="212">
        <v>0</v>
      </c>
      <c r="AD83" s="212">
        <v>0</v>
      </c>
      <c r="AE83" s="212">
        <v>0</v>
      </c>
      <c r="AF83" s="212">
        <v>1</v>
      </c>
      <c r="AG83" s="212">
        <v>3</v>
      </c>
      <c r="AH83" s="212">
        <v>1</v>
      </c>
      <c r="AI83" s="212">
        <v>1</v>
      </c>
      <c r="AJ83" s="212">
        <v>1</v>
      </c>
      <c r="AK83" s="212">
        <v>3</v>
      </c>
      <c r="AL83" s="212">
        <v>0</v>
      </c>
      <c r="AM83" s="212">
        <v>0</v>
      </c>
      <c r="AN83" s="212">
        <v>0</v>
      </c>
      <c r="AO83" s="212">
        <v>0</v>
      </c>
      <c r="AP83" s="212">
        <v>0</v>
      </c>
      <c r="AQ83" s="212">
        <v>0</v>
      </c>
      <c r="AR83" s="212">
        <v>0</v>
      </c>
      <c r="AS83" s="212">
        <v>0</v>
      </c>
    </row>
    <row r="84" spans="1:45" ht="14.15" customHeight="1" x14ac:dyDescent="0.2">
      <c r="A84" s="241" t="s">
        <v>560</v>
      </c>
      <c r="B84" s="242" t="s">
        <v>161</v>
      </c>
      <c r="C84" s="243">
        <v>30</v>
      </c>
      <c r="D84" s="244">
        <v>1</v>
      </c>
      <c r="E84" s="244">
        <v>0</v>
      </c>
      <c r="F84" s="244">
        <v>1</v>
      </c>
      <c r="G84" s="244">
        <v>0</v>
      </c>
      <c r="H84" s="244">
        <v>0</v>
      </c>
      <c r="I84" s="244">
        <v>27</v>
      </c>
      <c r="J84" s="244">
        <v>0</v>
      </c>
      <c r="K84" s="244">
        <v>1</v>
      </c>
      <c r="L84" s="244">
        <v>0</v>
      </c>
      <c r="M84" s="244">
        <v>0</v>
      </c>
      <c r="N84" s="244">
        <v>0</v>
      </c>
      <c r="O84" s="245">
        <v>24</v>
      </c>
      <c r="P84" s="245">
        <v>6</v>
      </c>
      <c r="Q84" s="245">
        <v>30</v>
      </c>
      <c r="R84" s="242">
        <v>0</v>
      </c>
      <c r="S84" s="242">
        <v>0</v>
      </c>
      <c r="T84" s="242">
        <v>0</v>
      </c>
      <c r="U84" s="242">
        <v>0</v>
      </c>
      <c r="V84" s="242">
        <v>0</v>
      </c>
      <c r="W84" s="242">
        <v>0</v>
      </c>
      <c r="X84" s="244">
        <v>0</v>
      </c>
      <c r="Y84" s="244">
        <v>0</v>
      </c>
      <c r="Z84" s="244">
        <v>0</v>
      </c>
      <c r="AA84" s="244">
        <v>0</v>
      </c>
      <c r="AB84" s="244">
        <v>0</v>
      </c>
      <c r="AC84" s="245">
        <v>0</v>
      </c>
      <c r="AD84" s="245">
        <v>0</v>
      </c>
      <c r="AE84" s="245">
        <v>0</v>
      </c>
      <c r="AF84" s="245">
        <v>1</v>
      </c>
      <c r="AG84" s="245">
        <v>3</v>
      </c>
      <c r="AH84" s="245">
        <v>1</v>
      </c>
      <c r="AI84" s="245">
        <v>1</v>
      </c>
      <c r="AJ84" s="245">
        <v>1</v>
      </c>
      <c r="AK84" s="245">
        <v>0</v>
      </c>
      <c r="AL84" s="245">
        <v>0</v>
      </c>
      <c r="AM84" s="245">
        <v>0</v>
      </c>
      <c r="AN84" s="245">
        <v>0</v>
      </c>
      <c r="AO84" s="245">
        <v>0</v>
      </c>
      <c r="AP84" s="245">
        <v>1</v>
      </c>
      <c r="AQ84" s="245">
        <v>0</v>
      </c>
      <c r="AR84" s="245">
        <v>0</v>
      </c>
      <c r="AS84" s="245">
        <v>1</v>
      </c>
    </row>
    <row r="85" spans="1:45" ht="14.15" customHeight="1" x14ac:dyDescent="0.2">
      <c r="A85" s="80" t="s">
        <v>560</v>
      </c>
      <c r="B85" s="237" t="s">
        <v>143</v>
      </c>
      <c r="C85" s="82">
        <v>14</v>
      </c>
      <c r="D85" s="212">
        <v>1</v>
      </c>
      <c r="E85" s="212">
        <v>0</v>
      </c>
      <c r="F85" s="212">
        <v>1</v>
      </c>
      <c r="G85" s="212">
        <v>0</v>
      </c>
      <c r="H85" s="212">
        <v>0</v>
      </c>
      <c r="I85" s="212">
        <v>11</v>
      </c>
      <c r="J85" s="212">
        <v>0</v>
      </c>
      <c r="K85" s="212">
        <v>1</v>
      </c>
      <c r="L85" s="212">
        <v>0</v>
      </c>
      <c r="M85" s="212">
        <v>0</v>
      </c>
      <c r="N85" s="212">
        <v>0</v>
      </c>
      <c r="O85" s="212">
        <v>9</v>
      </c>
      <c r="P85" s="212">
        <v>5</v>
      </c>
      <c r="Q85" s="212">
        <v>14</v>
      </c>
      <c r="R85" s="212">
        <v>0</v>
      </c>
      <c r="S85" s="212">
        <v>0</v>
      </c>
      <c r="T85" s="212">
        <v>0</v>
      </c>
      <c r="U85" s="212">
        <v>0</v>
      </c>
      <c r="V85" s="212">
        <v>0</v>
      </c>
      <c r="W85" s="212">
        <v>0</v>
      </c>
      <c r="X85" s="212">
        <v>0</v>
      </c>
      <c r="Y85" s="212">
        <v>0</v>
      </c>
      <c r="Z85" s="212">
        <v>0</v>
      </c>
      <c r="AA85" s="212">
        <v>0</v>
      </c>
      <c r="AB85" s="212">
        <v>0</v>
      </c>
      <c r="AC85" s="212">
        <v>0</v>
      </c>
      <c r="AD85" s="212">
        <v>0</v>
      </c>
      <c r="AE85" s="212">
        <v>0</v>
      </c>
      <c r="AF85" s="212">
        <v>1</v>
      </c>
      <c r="AG85" s="212">
        <v>1</v>
      </c>
      <c r="AH85" s="212">
        <v>1</v>
      </c>
      <c r="AI85" s="212">
        <v>1</v>
      </c>
      <c r="AJ85" s="212">
        <v>1</v>
      </c>
      <c r="AK85" s="212">
        <v>0</v>
      </c>
      <c r="AL85" s="212">
        <v>0</v>
      </c>
      <c r="AM85" s="212">
        <v>1</v>
      </c>
      <c r="AN85" s="212">
        <v>0</v>
      </c>
      <c r="AO85" s="212">
        <v>0</v>
      </c>
      <c r="AP85" s="212">
        <v>0</v>
      </c>
      <c r="AQ85" s="212">
        <v>0</v>
      </c>
      <c r="AR85" s="212">
        <v>0</v>
      </c>
      <c r="AS85" s="212">
        <v>0</v>
      </c>
    </row>
    <row r="86" spans="1:45" ht="14.15" customHeight="1" x14ac:dyDescent="0.2">
      <c r="A86" s="241" t="s">
        <v>560</v>
      </c>
      <c r="B86" s="242" t="s">
        <v>561</v>
      </c>
      <c r="C86" s="243">
        <v>44</v>
      </c>
      <c r="D86" s="244">
        <v>1</v>
      </c>
      <c r="E86" s="244">
        <v>0</v>
      </c>
      <c r="F86" s="244">
        <v>1</v>
      </c>
      <c r="G86" s="244">
        <v>0</v>
      </c>
      <c r="H86" s="244">
        <v>0</v>
      </c>
      <c r="I86" s="244">
        <v>41</v>
      </c>
      <c r="J86" s="244">
        <v>0</v>
      </c>
      <c r="K86" s="244">
        <v>1</v>
      </c>
      <c r="L86" s="244">
        <v>0</v>
      </c>
      <c r="M86" s="244">
        <v>0</v>
      </c>
      <c r="N86" s="244">
        <v>0</v>
      </c>
      <c r="O86" s="245">
        <v>31</v>
      </c>
      <c r="P86" s="245">
        <v>13</v>
      </c>
      <c r="Q86" s="245">
        <v>44</v>
      </c>
      <c r="R86" s="242">
        <v>0</v>
      </c>
      <c r="S86" s="242">
        <v>0</v>
      </c>
      <c r="T86" s="242">
        <v>0</v>
      </c>
      <c r="U86" s="242">
        <v>0</v>
      </c>
      <c r="V86" s="242">
        <v>0</v>
      </c>
      <c r="W86" s="242">
        <v>0</v>
      </c>
      <c r="X86" s="244">
        <v>0</v>
      </c>
      <c r="Y86" s="244">
        <v>0</v>
      </c>
      <c r="Z86" s="244">
        <v>0</v>
      </c>
      <c r="AA86" s="244">
        <v>0</v>
      </c>
      <c r="AB86" s="244">
        <v>0</v>
      </c>
      <c r="AC86" s="245">
        <v>0</v>
      </c>
      <c r="AD86" s="245">
        <v>0</v>
      </c>
      <c r="AE86" s="245">
        <v>0</v>
      </c>
      <c r="AF86" s="245">
        <v>1</v>
      </c>
      <c r="AG86" s="245">
        <v>3</v>
      </c>
      <c r="AH86" s="245">
        <v>1</v>
      </c>
      <c r="AI86" s="245">
        <v>1</v>
      </c>
      <c r="AJ86" s="245">
        <v>1</v>
      </c>
      <c r="AK86" s="245">
        <v>0</v>
      </c>
      <c r="AL86" s="245">
        <v>0</v>
      </c>
      <c r="AM86" s="245">
        <v>0</v>
      </c>
      <c r="AN86" s="245">
        <v>0</v>
      </c>
      <c r="AO86" s="245">
        <v>1</v>
      </c>
      <c r="AP86" s="245">
        <v>1</v>
      </c>
      <c r="AQ86" s="245">
        <v>0</v>
      </c>
      <c r="AR86" s="245">
        <v>0</v>
      </c>
      <c r="AS86" s="245">
        <v>0</v>
      </c>
    </row>
    <row r="87" spans="1:45" ht="14.15" customHeight="1" x14ac:dyDescent="0.2">
      <c r="A87" s="80" t="s">
        <v>560</v>
      </c>
      <c r="B87" s="237" t="s">
        <v>0</v>
      </c>
      <c r="C87" s="82">
        <v>18</v>
      </c>
      <c r="D87" s="212">
        <v>1</v>
      </c>
      <c r="E87" s="212">
        <v>0</v>
      </c>
      <c r="F87" s="212">
        <v>1</v>
      </c>
      <c r="G87" s="212">
        <v>0</v>
      </c>
      <c r="H87" s="212">
        <v>0</v>
      </c>
      <c r="I87" s="212">
        <v>15</v>
      </c>
      <c r="J87" s="212">
        <v>0</v>
      </c>
      <c r="K87" s="212">
        <v>1</v>
      </c>
      <c r="L87" s="212">
        <v>0</v>
      </c>
      <c r="M87" s="212">
        <v>0</v>
      </c>
      <c r="N87" s="212">
        <v>0</v>
      </c>
      <c r="O87" s="212">
        <v>13</v>
      </c>
      <c r="P87" s="212">
        <v>5</v>
      </c>
      <c r="Q87" s="212">
        <v>18</v>
      </c>
      <c r="R87" s="212">
        <v>0</v>
      </c>
      <c r="S87" s="212">
        <v>0</v>
      </c>
      <c r="T87" s="212">
        <v>0</v>
      </c>
      <c r="U87" s="212">
        <v>0</v>
      </c>
      <c r="V87" s="212">
        <v>0</v>
      </c>
      <c r="W87" s="212">
        <v>0</v>
      </c>
      <c r="X87" s="212">
        <v>0</v>
      </c>
      <c r="Y87" s="212">
        <v>0</v>
      </c>
      <c r="Z87" s="212">
        <v>0</v>
      </c>
      <c r="AA87" s="212">
        <v>0</v>
      </c>
      <c r="AB87" s="212">
        <v>0</v>
      </c>
      <c r="AC87" s="212">
        <v>0</v>
      </c>
      <c r="AD87" s="212">
        <v>0</v>
      </c>
      <c r="AE87" s="212">
        <v>0</v>
      </c>
      <c r="AF87" s="212">
        <v>1</v>
      </c>
      <c r="AG87" s="212">
        <v>3</v>
      </c>
      <c r="AH87" s="212">
        <v>1</v>
      </c>
      <c r="AI87" s="212">
        <v>1</v>
      </c>
      <c r="AJ87" s="212">
        <v>1</v>
      </c>
      <c r="AK87" s="212">
        <v>0</v>
      </c>
      <c r="AL87" s="212">
        <v>0</v>
      </c>
      <c r="AM87" s="212">
        <v>1</v>
      </c>
      <c r="AN87" s="212">
        <v>0</v>
      </c>
      <c r="AO87" s="212">
        <v>0</v>
      </c>
      <c r="AP87" s="212">
        <v>0</v>
      </c>
      <c r="AQ87" s="212">
        <v>0</v>
      </c>
      <c r="AR87" s="212">
        <v>0</v>
      </c>
      <c r="AS87" s="212">
        <v>0</v>
      </c>
    </row>
    <row r="88" spans="1:45" ht="14.15" customHeight="1" x14ac:dyDescent="0.2">
      <c r="A88" s="241" t="s">
        <v>560</v>
      </c>
      <c r="B88" s="242" t="s">
        <v>224</v>
      </c>
      <c r="C88" s="243">
        <v>12</v>
      </c>
      <c r="D88" s="244">
        <v>1</v>
      </c>
      <c r="E88" s="244">
        <v>0</v>
      </c>
      <c r="F88" s="244">
        <v>1</v>
      </c>
      <c r="G88" s="244">
        <v>0</v>
      </c>
      <c r="H88" s="244">
        <v>0</v>
      </c>
      <c r="I88" s="244">
        <v>9</v>
      </c>
      <c r="J88" s="244">
        <v>0</v>
      </c>
      <c r="K88" s="244">
        <v>1</v>
      </c>
      <c r="L88" s="244">
        <v>0</v>
      </c>
      <c r="M88" s="244">
        <v>0</v>
      </c>
      <c r="N88" s="244">
        <v>0</v>
      </c>
      <c r="O88" s="245">
        <v>7</v>
      </c>
      <c r="P88" s="245">
        <v>5</v>
      </c>
      <c r="Q88" s="245">
        <v>12</v>
      </c>
      <c r="R88" s="242">
        <v>0</v>
      </c>
      <c r="S88" s="242">
        <v>0</v>
      </c>
      <c r="T88" s="242">
        <v>0</v>
      </c>
      <c r="U88" s="242">
        <v>0</v>
      </c>
      <c r="V88" s="242">
        <v>0</v>
      </c>
      <c r="W88" s="242">
        <v>0</v>
      </c>
      <c r="X88" s="244">
        <v>0</v>
      </c>
      <c r="Y88" s="244">
        <v>0</v>
      </c>
      <c r="Z88" s="244">
        <v>0</v>
      </c>
      <c r="AA88" s="244">
        <v>0</v>
      </c>
      <c r="AB88" s="244">
        <v>0</v>
      </c>
      <c r="AC88" s="245">
        <v>0</v>
      </c>
      <c r="AD88" s="245">
        <v>0</v>
      </c>
      <c r="AE88" s="245">
        <v>0</v>
      </c>
      <c r="AF88" s="245">
        <v>1</v>
      </c>
      <c r="AG88" s="245">
        <v>3</v>
      </c>
      <c r="AH88" s="245">
        <v>1</v>
      </c>
      <c r="AI88" s="245">
        <v>1</v>
      </c>
      <c r="AJ88" s="245">
        <v>1</v>
      </c>
      <c r="AK88" s="245">
        <v>0</v>
      </c>
      <c r="AL88" s="245">
        <v>0</v>
      </c>
      <c r="AM88" s="245">
        <v>0</v>
      </c>
      <c r="AN88" s="245">
        <v>0</v>
      </c>
      <c r="AO88" s="245">
        <v>0</v>
      </c>
      <c r="AP88" s="245">
        <v>0</v>
      </c>
      <c r="AQ88" s="245">
        <v>0</v>
      </c>
      <c r="AR88" s="245">
        <v>0</v>
      </c>
      <c r="AS88" s="245">
        <v>0</v>
      </c>
    </row>
    <row r="89" spans="1:45" ht="14.15" customHeight="1" x14ac:dyDescent="0.2">
      <c r="A89" s="80" t="s">
        <v>560</v>
      </c>
      <c r="B89" s="237" t="s">
        <v>191</v>
      </c>
      <c r="C89" s="82">
        <v>14</v>
      </c>
      <c r="D89" s="212">
        <v>1</v>
      </c>
      <c r="E89" s="212">
        <v>0</v>
      </c>
      <c r="F89" s="212">
        <v>1</v>
      </c>
      <c r="G89" s="212">
        <v>0</v>
      </c>
      <c r="H89" s="212">
        <v>0</v>
      </c>
      <c r="I89" s="212">
        <v>11</v>
      </c>
      <c r="J89" s="212">
        <v>0</v>
      </c>
      <c r="K89" s="212">
        <v>1</v>
      </c>
      <c r="L89" s="212">
        <v>0</v>
      </c>
      <c r="M89" s="212">
        <v>0</v>
      </c>
      <c r="N89" s="212">
        <v>0</v>
      </c>
      <c r="O89" s="212">
        <v>9</v>
      </c>
      <c r="P89" s="212">
        <v>5</v>
      </c>
      <c r="Q89" s="212">
        <v>14</v>
      </c>
      <c r="R89" s="212">
        <v>0</v>
      </c>
      <c r="S89" s="212">
        <v>0</v>
      </c>
      <c r="T89" s="212">
        <v>0</v>
      </c>
      <c r="U89" s="212">
        <v>0</v>
      </c>
      <c r="V89" s="212">
        <v>0</v>
      </c>
      <c r="W89" s="212">
        <v>0</v>
      </c>
      <c r="X89" s="212">
        <v>0</v>
      </c>
      <c r="Y89" s="212">
        <v>0</v>
      </c>
      <c r="Z89" s="212">
        <v>0</v>
      </c>
      <c r="AA89" s="212">
        <v>0</v>
      </c>
      <c r="AB89" s="212">
        <v>0</v>
      </c>
      <c r="AC89" s="212">
        <v>0</v>
      </c>
      <c r="AD89" s="212">
        <v>0</v>
      </c>
      <c r="AE89" s="212">
        <v>0</v>
      </c>
      <c r="AF89" s="212">
        <v>1</v>
      </c>
      <c r="AG89" s="212">
        <v>0</v>
      </c>
      <c r="AH89" s="212">
        <v>1</v>
      </c>
      <c r="AI89" s="212">
        <v>1</v>
      </c>
      <c r="AJ89" s="212">
        <v>1</v>
      </c>
      <c r="AK89" s="212">
        <v>0</v>
      </c>
      <c r="AL89" s="212">
        <v>0</v>
      </c>
      <c r="AM89" s="212">
        <v>0</v>
      </c>
      <c r="AN89" s="212">
        <v>0</v>
      </c>
      <c r="AO89" s="212">
        <v>0</v>
      </c>
      <c r="AP89" s="212">
        <v>1</v>
      </c>
      <c r="AQ89" s="212">
        <v>0</v>
      </c>
      <c r="AR89" s="212">
        <v>0</v>
      </c>
      <c r="AS89" s="212">
        <v>1</v>
      </c>
    </row>
    <row r="90" spans="1:45" ht="14.15" customHeight="1" x14ac:dyDescent="0.2">
      <c r="A90" s="241" t="s">
        <v>560</v>
      </c>
      <c r="B90" s="242" t="s">
        <v>192</v>
      </c>
      <c r="C90" s="243">
        <v>15</v>
      </c>
      <c r="D90" s="244">
        <v>1</v>
      </c>
      <c r="E90" s="244">
        <v>0</v>
      </c>
      <c r="F90" s="244">
        <v>1</v>
      </c>
      <c r="G90" s="244">
        <v>0</v>
      </c>
      <c r="H90" s="244">
        <v>0</v>
      </c>
      <c r="I90" s="244">
        <v>12</v>
      </c>
      <c r="J90" s="244">
        <v>0</v>
      </c>
      <c r="K90" s="244">
        <v>1</v>
      </c>
      <c r="L90" s="244">
        <v>0</v>
      </c>
      <c r="M90" s="244">
        <v>0</v>
      </c>
      <c r="N90" s="244">
        <v>0</v>
      </c>
      <c r="O90" s="245">
        <v>7</v>
      </c>
      <c r="P90" s="245">
        <v>8</v>
      </c>
      <c r="Q90" s="245">
        <v>15</v>
      </c>
      <c r="R90" s="242">
        <v>0</v>
      </c>
      <c r="S90" s="242">
        <v>0</v>
      </c>
      <c r="T90" s="242">
        <v>0</v>
      </c>
      <c r="U90" s="242">
        <v>0</v>
      </c>
      <c r="V90" s="242">
        <v>0</v>
      </c>
      <c r="W90" s="242">
        <v>0</v>
      </c>
      <c r="X90" s="244">
        <v>0</v>
      </c>
      <c r="Y90" s="244">
        <v>0</v>
      </c>
      <c r="Z90" s="244">
        <v>0</v>
      </c>
      <c r="AA90" s="244">
        <v>0</v>
      </c>
      <c r="AB90" s="244">
        <v>0</v>
      </c>
      <c r="AC90" s="245">
        <v>0</v>
      </c>
      <c r="AD90" s="245">
        <v>0</v>
      </c>
      <c r="AE90" s="245">
        <v>0</v>
      </c>
      <c r="AF90" s="245">
        <v>1</v>
      </c>
      <c r="AG90" s="245">
        <v>0</v>
      </c>
      <c r="AH90" s="245">
        <v>1</v>
      </c>
      <c r="AI90" s="245">
        <v>1</v>
      </c>
      <c r="AJ90" s="245">
        <v>1</v>
      </c>
      <c r="AK90" s="245">
        <v>0</v>
      </c>
      <c r="AL90" s="245">
        <v>0</v>
      </c>
      <c r="AM90" s="245">
        <v>0</v>
      </c>
      <c r="AN90" s="245">
        <v>0</v>
      </c>
      <c r="AO90" s="245">
        <v>1</v>
      </c>
      <c r="AP90" s="245">
        <v>0</v>
      </c>
      <c r="AQ90" s="245">
        <v>0</v>
      </c>
      <c r="AR90" s="245">
        <v>0</v>
      </c>
      <c r="AS90" s="245">
        <v>0</v>
      </c>
    </row>
    <row r="91" spans="1:45" ht="14.15" customHeight="1" x14ac:dyDescent="0.2">
      <c r="A91" s="80" t="s">
        <v>560</v>
      </c>
      <c r="B91" s="237" t="s">
        <v>193</v>
      </c>
      <c r="C91" s="82">
        <v>12</v>
      </c>
      <c r="D91" s="212">
        <v>1</v>
      </c>
      <c r="E91" s="212">
        <v>0</v>
      </c>
      <c r="F91" s="212">
        <v>1</v>
      </c>
      <c r="G91" s="212">
        <v>0</v>
      </c>
      <c r="H91" s="212">
        <v>0</v>
      </c>
      <c r="I91" s="212">
        <v>9</v>
      </c>
      <c r="J91" s="212">
        <v>0</v>
      </c>
      <c r="K91" s="212">
        <v>1</v>
      </c>
      <c r="L91" s="212">
        <v>0</v>
      </c>
      <c r="M91" s="212">
        <v>0</v>
      </c>
      <c r="N91" s="212">
        <v>0</v>
      </c>
      <c r="O91" s="212">
        <v>9</v>
      </c>
      <c r="P91" s="212">
        <v>3</v>
      </c>
      <c r="Q91" s="212">
        <v>12</v>
      </c>
      <c r="R91" s="212">
        <v>0</v>
      </c>
      <c r="S91" s="212">
        <v>0</v>
      </c>
      <c r="T91" s="212">
        <v>0</v>
      </c>
      <c r="U91" s="212">
        <v>0</v>
      </c>
      <c r="V91" s="212">
        <v>0</v>
      </c>
      <c r="W91" s="212">
        <v>0</v>
      </c>
      <c r="X91" s="212">
        <v>0</v>
      </c>
      <c r="Y91" s="212">
        <v>0</v>
      </c>
      <c r="Z91" s="212">
        <v>0</v>
      </c>
      <c r="AA91" s="212">
        <v>0</v>
      </c>
      <c r="AB91" s="212">
        <v>0</v>
      </c>
      <c r="AC91" s="212">
        <v>0</v>
      </c>
      <c r="AD91" s="212">
        <v>0</v>
      </c>
      <c r="AE91" s="212">
        <v>0</v>
      </c>
      <c r="AF91" s="212">
        <v>1</v>
      </c>
      <c r="AG91" s="212">
        <v>0</v>
      </c>
      <c r="AH91" s="212">
        <v>1</v>
      </c>
      <c r="AI91" s="212">
        <v>1</v>
      </c>
      <c r="AJ91" s="212">
        <v>1</v>
      </c>
      <c r="AK91" s="212">
        <v>0</v>
      </c>
      <c r="AL91" s="212">
        <v>0</v>
      </c>
      <c r="AM91" s="212">
        <v>0</v>
      </c>
      <c r="AN91" s="212">
        <v>0</v>
      </c>
      <c r="AO91" s="212">
        <v>0</v>
      </c>
      <c r="AP91" s="212">
        <v>0</v>
      </c>
      <c r="AQ91" s="212">
        <v>0</v>
      </c>
      <c r="AR91" s="212">
        <v>0</v>
      </c>
      <c r="AS91" s="212">
        <v>0</v>
      </c>
    </row>
    <row r="92" spans="1:45" ht="14.15" customHeight="1" x14ac:dyDescent="0.2">
      <c r="A92" s="241" t="s">
        <v>560</v>
      </c>
      <c r="B92" s="242" t="s">
        <v>225</v>
      </c>
      <c r="C92" s="243">
        <v>20</v>
      </c>
      <c r="D92" s="244">
        <v>1</v>
      </c>
      <c r="E92" s="244">
        <v>0</v>
      </c>
      <c r="F92" s="244">
        <v>1</v>
      </c>
      <c r="G92" s="244">
        <v>0</v>
      </c>
      <c r="H92" s="244">
        <v>0</v>
      </c>
      <c r="I92" s="244">
        <v>17</v>
      </c>
      <c r="J92" s="244">
        <v>0</v>
      </c>
      <c r="K92" s="244">
        <v>1</v>
      </c>
      <c r="L92" s="244">
        <v>0</v>
      </c>
      <c r="M92" s="244">
        <v>0</v>
      </c>
      <c r="N92" s="244">
        <v>0</v>
      </c>
      <c r="O92" s="245">
        <v>16</v>
      </c>
      <c r="P92" s="245">
        <v>4</v>
      </c>
      <c r="Q92" s="245">
        <v>20</v>
      </c>
      <c r="R92" s="242">
        <v>0</v>
      </c>
      <c r="S92" s="242">
        <v>0</v>
      </c>
      <c r="T92" s="242">
        <v>0</v>
      </c>
      <c r="U92" s="242">
        <v>0</v>
      </c>
      <c r="V92" s="242">
        <v>0</v>
      </c>
      <c r="W92" s="242">
        <v>0</v>
      </c>
      <c r="X92" s="244">
        <v>0</v>
      </c>
      <c r="Y92" s="244">
        <v>0</v>
      </c>
      <c r="Z92" s="244">
        <v>0</v>
      </c>
      <c r="AA92" s="244">
        <v>0</v>
      </c>
      <c r="AB92" s="244">
        <v>0</v>
      </c>
      <c r="AC92" s="245">
        <v>0</v>
      </c>
      <c r="AD92" s="245">
        <v>0</v>
      </c>
      <c r="AE92" s="245">
        <v>0</v>
      </c>
      <c r="AF92" s="245">
        <v>1</v>
      </c>
      <c r="AG92" s="245">
        <v>3</v>
      </c>
      <c r="AH92" s="245">
        <v>1</v>
      </c>
      <c r="AI92" s="245">
        <v>1</v>
      </c>
      <c r="AJ92" s="245">
        <v>1</v>
      </c>
      <c r="AK92" s="245">
        <v>0</v>
      </c>
      <c r="AL92" s="245">
        <v>0</v>
      </c>
      <c r="AM92" s="245">
        <v>0</v>
      </c>
      <c r="AN92" s="245">
        <v>0</v>
      </c>
      <c r="AO92" s="245">
        <v>0</v>
      </c>
      <c r="AP92" s="245">
        <v>0</v>
      </c>
      <c r="AQ92" s="245">
        <v>0</v>
      </c>
      <c r="AR92" s="245">
        <v>0</v>
      </c>
      <c r="AS92" s="245">
        <v>0</v>
      </c>
    </row>
    <row r="93" spans="1:45" ht="14.15" customHeight="1" x14ac:dyDescent="0.2">
      <c r="A93" s="238" t="s">
        <v>421</v>
      </c>
      <c r="B93" s="238">
        <v>18</v>
      </c>
      <c r="C93" s="239">
        <v>599</v>
      </c>
      <c r="D93" s="240">
        <v>18</v>
      </c>
      <c r="E93" s="240">
        <v>1</v>
      </c>
      <c r="F93" s="240">
        <v>19</v>
      </c>
      <c r="G93" s="240">
        <v>2</v>
      </c>
      <c r="H93" s="240">
        <v>0</v>
      </c>
      <c r="I93" s="240">
        <v>502</v>
      </c>
      <c r="J93" s="240">
        <v>0</v>
      </c>
      <c r="K93" s="240">
        <v>18</v>
      </c>
      <c r="L93" s="240">
        <v>0</v>
      </c>
      <c r="M93" s="240">
        <v>0</v>
      </c>
      <c r="N93" s="240">
        <v>0</v>
      </c>
      <c r="O93" s="240">
        <v>432</v>
      </c>
      <c r="P93" s="240">
        <v>128</v>
      </c>
      <c r="Q93" s="240">
        <v>560</v>
      </c>
      <c r="R93" s="240">
        <v>0</v>
      </c>
      <c r="S93" s="240">
        <v>0</v>
      </c>
      <c r="T93" s="240">
        <v>3</v>
      </c>
      <c r="U93" s="240">
        <v>0</v>
      </c>
      <c r="V93" s="240">
        <v>0</v>
      </c>
      <c r="W93" s="240">
        <v>33</v>
      </c>
      <c r="X93" s="240">
        <v>0</v>
      </c>
      <c r="Y93" s="240">
        <v>3</v>
      </c>
      <c r="Z93" s="240">
        <v>0</v>
      </c>
      <c r="AA93" s="240">
        <v>0</v>
      </c>
      <c r="AB93" s="240">
        <v>0</v>
      </c>
      <c r="AC93" s="240">
        <v>29</v>
      </c>
      <c r="AD93" s="240">
        <v>10</v>
      </c>
      <c r="AE93" s="240">
        <v>39</v>
      </c>
      <c r="AF93" s="240">
        <v>21</v>
      </c>
      <c r="AG93" s="240">
        <v>45</v>
      </c>
      <c r="AH93" s="240">
        <v>21</v>
      </c>
      <c r="AI93" s="240">
        <v>21</v>
      </c>
      <c r="AJ93" s="240">
        <v>21</v>
      </c>
      <c r="AK93" s="240">
        <v>16</v>
      </c>
      <c r="AL93" s="240">
        <v>0</v>
      </c>
      <c r="AM93" s="240">
        <v>10</v>
      </c>
      <c r="AN93" s="240">
        <v>3</v>
      </c>
      <c r="AO93" s="240">
        <v>2</v>
      </c>
      <c r="AP93" s="240">
        <v>6</v>
      </c>
      <c r="AQ93" s="240">
        <v>0</v>
      </c>
      <c r="AR93" s="240">
        <v>0</v>
      </c>
      <c r="AS93" s="240">
        <v>5</v>
      </c>
    </row>
    <row r="94" spans="1:45" ht="14.15" customHeight="1" x14ac:dyDescent="0.2">
      <c r="A94" s="80" t="s">
        <v>562</v>
      </c>
      <c r="B94" s="237" t="s">
        <v>194</v>
      </c>
      <c r="C94" s="82">
        <v>13</v>
      </c>
      <c r="D94" s="212">
        <v>1</v>
      </c>
      <c r="E94" s="212">
        <v>0</v>
      </c>
      <c r="F94" s="212">
        <v>1</v>
      </c>
      <c r="G94" s="212">
        <v>0</v>
      </c>
      <c r="H94" s="212">
        <v>0</v>
      </c>
      <c r="I94" s="212">
        <v>10</v>
      </c>
      <c r="J94" s="212">
        <v>0</v>
      </c>
      <c r="K94" s="212">
        <v>1</v>
      </c>
      <c r="L94" s="212">
        <v>0</v>
      </c>
      <c r="M94" s="212">
        <v>0</v>
      </c>
      <c r="N94" s="212">
        <v>0</v>
      </c>
      <c r="O94" s="212">
        <v>7</v>
      </c>
      <c r="P94" s="212">
        <v>6</v>
      </c>
      <c r="Q94" s="212">
        <v>13</v>
      </c>
      <c r="R94" s="212">
        <v>0</v>
      </c>
      <c r="S94" s="212">
        <v>0</v>
      </c>
      <c r="T94" s="212">
        <v>0</v>
      </c>
      <c r="U94" s="212">
        <v>0</v>
      </c>
      <c r="V94" s="212">
        <v>0</v>
      </c>
      <c r="W94" s="212">
        <v>0</v>
      </c>
      <c r="X94" s="212">
        <v>0</v>
      </c>
      <c r="Y94" s="212">
        <v>0</v>
      </c>
      <c r="Z94" s="212">
        <v>0</v>
      </c>
      <c r="AA94" s="212">
        <v>0</v>
      </c>
      <c r="AB94" s="212">
        <v>0</v>
      </c>
      <c r="AC94" s="212">
        <v>0</v>
      </c>
      <c r="AD94" s="212">
        <v>0</v>
      </c>
      <c r="AE94" s="212">
        <v>0</v>
      </c>
      <c r="AF94" s="212">
        <v>1</v>
      </c>
      <c r="AG94" s="212">
        <v>0</v>
      </c>
      <c r="AH94" s="212">
        <v>1</v>
      </c>
      <c r="AI94" s="212">
        <v>1</v>
      </c>
      <c r="AJ94" s="212">
        <v>1</v>
      </c>
      <c r="AK94" s="212">
        <v>0</v>
      </c>
      <c r="AL94" s="212">
        <v>0</v>
      </c>
      <c r="AM94" s="212">
        <v>0</v>
      </c>
      <c r="AN94" s="212">
        <v>0</v>
      </c>
      <c r="AO94" s="212">
        <v>0</v>
      </c>
      <c r="AP94" s="212">
        <v>0</v>
      </c>
      <c r="AQ94" s="212">
        <v>0</v>
      </c>
      <c r="AR94" s="212">
        <v>0</v>
      </c>
      <c r="AS94" s="212">
        <v>0</v>
      </c>
    </row>
    <row r="95" spans="1:45" ht="14.15" customHeight="1" x14ac:dyDescent="0.2">
      <c r="A95" s="241" t="s">
        <v>562</v>
      </c>
      <c r="B95" s="242" t="s">
        <v>227</v>
      </c>
      <c r="C95" s="243">
        <v>13</v>
      </c>
      <c r="D95" s="244">
        <v>1</v>
      </c>
      <c r="E95" s="244">
        <v>0</v>
      </c>
      <c r="F95" s="244">
        <v>1</v>
      </c>
      <c r="G95" s="244">
        <v>0</v>
      </c>
      <c r="H95" s="244">
        <v>0</v>
      </c>
      <c r="I95" s="244">
        <v>10</v>
      </c>
      <c r="J95" s="244">
        <v>0</v>
      </c>
      <c r="K95" s="244">
        <v>1</v>
      </c>
      <c r="L95" s="244">
        <v>0</v>
      </c>
      <c r="M95" s="244">
        <v>0</v>
      </c>
      <c r="N95" s="244">
        <v>0</v>
      </c>
      <c r="O95" s="245">
        <v>10</v>
      </c>
      <c r="P95" s="245">
        <v>3</v>
      </c>
      <c r="Q95" s="245">
        <v>13</v>
      </c>
      <c r="R95" s="242">
        <v>0</v>
      </c>
      <c r="S95" s="242">
        <v>0</v>
      </c>
      <c r="T95" s="242">
        <v>0</v>
      </c>
      <c r="U95" s="242">
        <v>0</v>
      </c>
      <c r="V95" s="242">
        <v>0</v>
      </c>
      <c r="W95" s="242">
        <v>0</v>
      </c>
      <c r="X95" s="244">
        <v>0</v>
      </c>
      <c r="Y95" s="244">
        <v>0</v>
      </c>
      <c r="Z95" s="244">
        <v>0</v>
      </c>
      <c r="AA95" s="244">
        <v>0</v>
      </c>
      <c r="AB95" s="244">
        <v>0</v>
      </c>
      <c r="AC95" s="245">
        <v>0</v>
      </c>
      <c r="AD95" s="245">
        <v>0</v>
      </c>
      <c r="AE95" s="245">
        <v>0</v>
      </c>
      <c r="AF95" s="245">
        <v>1</v>
      </c>
      <c r="AG95" s="245">
        <v>0</v>
      </c>
      <c r="AH95" s="245">
        <v>1</v>
      </c>
      <c r="AI95" s="245">
        <v>1</v>
      </c>
      <c r="AJ95" s="245">
        <v>1</v>
      </c>
      <c r="AK95" s="245">
        <v>0</v>
      </c>
      <c r="AL95" s="245">
        <v>0</v>
      </c>
      <c r="AM95" s="245">
        <v>1</v>
      </c>
      <c r="AN95" s="245">
        <v>0</v>
      </c>
      <c r="AO95" s="245">
        <v>0</v>
      </c>
      <c r="AP95" s="245">
        <v>0</v>
      </c>
      <c r="AQ95" s="245">
        <v>0</v>
      </c>
      <c r="AR95" s="245">
        <v>0</v>
      </c>
      <c r="AS95" s="245">
        <v>0</v>
      </c>
    </row>
    <row r="96" spans="1:45" ht="14.15" customHeight="1" x14ac:dyDescent="0.2">
      <c r="A96" s="80" t="s">
        <v>562</v>
      </c>
      <c r="B96" s="237" t="s">
        <v>196</v>
      </c>
      <c r="C96" s="82">
        <v>31</v>
      </c>
      <c r="D96" s="212">
        <v>1</v>
      </c>
      <c r="E96" s="212">
        <v>0</v>
      </c>
      <c r="F96" s="212">
        <v>2</v>
      </c>
      <c r="G96" s="212">
        <v>0</v>
      </c>
      <c r="H96" s="212">
        <v>0</v>
      </c>
      <c r="I96" s="212">
        <v>27</v>
      </c>
      <c r="J96" s="212">
        <v>0</v>
      </c>
      <c r="K96" s="212">
        <v>1</v>
      </c>
      <c r="L96" s="212">
        <v>0</v>
      </c>
      <c r="M96" s="212">
        <v>0</v>
      </c>
      <c r="N96" s="212">
        <v>0</v>
      </c>
      <c r="O96" s="212">
        <v>24</v>
      </c>
      <c r="P96" s="212">
        <v>7</v>
      </c>
      <c r="Q96" s="212">
        <v>31</v>
      </c>
      <c r="R96" s="212">
        <v>0</v>
      </c>
      <c r="S96" s="212">
        <v>0</v>
      </c>
      <c r="T96" s="212">
        <v>0</v>
      </c>
      <c r="U96" s="212">
        <v>0</v>
      </c>
      <c r="V96" s="212">
        <v>0</v>
      </c>
      <c r="W96" s="212">
        <v>0</v>
      </c>
      <c r="X96" s="212">
        <v>0</v>
      </c>
      <c r="Y96" s="212">
        <v>0</v>
      </c>
      <c r="Z96" s="212">
        <v>0</v>
      </c>
      <c r="AA96" s="212">
        <v>0</v>
      </c>
      <c r="AB96" s="212">
        <v>0</v>
      </c>
      <c r="AC96" s="212">
        <v>0</v>
      </c>
      <c r="AD96" s="212">
        <v>0</v>
      </c>
      <c r="AE96" s="212">
        <v>0</v>
      </c>
      <c r="AF96" s="212">
        <v>1</v>
      </c>
      <c r="AG96" s="212">
        <v>3</v>
      </c>
      <c r="AH96" s="212">
        <v>1</v>
      </c>
      <c r="AI96" s="212">
        <v>1</v>
      </c>
      <c r="AJ96" s="212">
        <v>1</v>
      </c>
      <c r="AK96" s="212">
        <v>0</v>
      </c>
      <c r="AL96" s="212">
        <v>0</v>
      </c>
      <c r="AM96" s="212">
        <v>0</v>
      </c>
      <c r="AN96" s="212">
        <v>2</v>
      </c>
      <c r="AO96" s="212">
        <v>0</v>
      </c>
      <c r="AP96" s="212">
        <v>0</v>
      </c>
      <c r="AQ96" s="212">
        <v>0</v>
      </c>
      <c r="AR96" s="212">
        <v>0</v>
      </c>
      <c r="AS96" s="212">
        <v>0</v>
      </c>
    </row>
    <row r="97" spans="1:45" ht="14.15" customHeight="1" x14ac:dyDescent="0.2">
      <c r="A97" s="241" t="s">
        <v>562</v>
      </c>
      <c r="B97" s="242" t="s">
        <v>195</v>
      </c>
      <c r="C97" s="243">
        <v>43</v>
      </c>
      <c r="D97" s="244">
        <v>1</v>
      </c>
      <c r="E97" s="244">
        <v>0</v>
      </c>
      <c r="F97" s="244">
        <v>1</v>
      </c>
      <c r="G97" s="244">
        <v>0</v>
      </c>
      <c r="H97" s="244">
        <v>0</v>
      </c>
      <c r="I97" s="244">
        <v>39</v>
      </c>
      <c r="J97" s="244">
        <v>0</v>
      </c>
      <c r="K97" s="244">
        <v>2</v>
      </c>
      <c r="L97" s="244">
        <v>0</v>
      </c>
      <c r="M97" s="244">
        <v>0</v>
      </c>
      <c r="N97" s="244">
        <v>0</v>
      </c>
      <c r="O97" s="245">
        <v>32</v>
      </c>
      <c r="P97" s="245">
        <v>11</v>
      </c>
      <c r="Q97" s="245">
        <v>43</v>
      </c>
      <c r="R97" s="242">
        <v>0</v>
      </c>
      <c r="S97" s="242">
        <v>0</v>
      </c>
      <c r="T97" s="242">
        <v>0</v>
      </c>
      <c r="U97" s="242">
        <v>0</v>
      </c>
      <c r="V97" s="242">
        <v>0</v>
      </c>
      <c r="W97" s="242">
        <v>0</v>
      </c>
      <c r="X97" s="244">
        <v>0</v>
      </c>
      <c r="Y97" s="244">
        <v>0</v>
      </c>
      <c r="Z97" s="244">
        <v>0</v>
      </c>
      <c r="AA97" s="244">
        <v>0</v>
      </c>
      <c r="AB97" s="244">
        <v>0</v>
      </c>
      <c r="AC97" s="245">
        <v>0</v>
      </c>
      <c r="AD97" s="245">
        <v>0</v>
      </c>
      <c r="AE97" s="245">
        <v>0</v>
      </c>
      <c r="AF97" s="245">
        <v>1</v>
      </c>
      <c r="AG97" s="245">
        <v>3</v>
      </c>
      <c r="AH97" s="245">
        <v>1</v>
      </c>
      <c r="AI97" s="245">
        <v>1</v>
      </c>
      <c r="AJ97" s="245">
        <v>1</v>
      </c>
      <c r="AK97" s="245">
        <v>0</v>
      </c>
      <c r="AL97" s="245">
        <v>0</v>
      </c>
      <c r="AM97" s="245">
        <v>1</v>
      </c>
      <c r="AN97" s="245">
        <v>0</v>
      </c>
      <c r="AO97" s="245">
        <v>1</v>
      </c>
      <c r="AP97" s="245">
        <v>1</v>
      </c>
      <c r="AQ97" s="245">
        <v>0</v>
      </c>
      <c r="AR97" s="245">
        <v>1</v>
      </c>
      <c r="AS97" s="245">
        <v>1</v>
      </c>
    </row>
    <row r="98" spans="1:45" ht="14.15" customHeight="1" x14ac:dyDescent="0.2">
      <c r="A98" s="80" t="s">
        <v>562</v>
      </c>
      <c r="B98" s="237" t="s">
        <v>239</v>
      </c>
      <c r="C98" s="82">
        <v>26</v>
      </c>
      <c r="D98" s="212">
        <v>1</v>
      </c>
      <c r="E98" s="212">
        <v>1</v>
      </c>
      <c r="F98" s="212">
        <v>1</v>
      </c>
      <c r="G98" s="212">
        <v>0</v>
      </c>
      <c r="H98" s="212">
        <v>0</v>
      </c>
      <c r="I98" s="212">
        <v>22</v>
      </c>
      <c r="J98" s="212">
        <v>0</v>
      </c>
      <c r="K98" s="212">
        <v>1</v>
      </c>
      <c r="L98" s="212">
        <v>0</v>
      </c>
      <c r="M98" s="212">
        <v>0</v>
      </c>
      <c r="N98" s="212">
        <v>0</v>
      </c>
      <c r="O98" s="212">
        <v>23</v>
      </c>
      <c r="P98" s="212">
        <v>3</v>
      </c>
      <c r="Q98" s="212">
        <v>26</v>
      </c>
      <c r="R98" s="212">
        <v>0</v>
      </c>
      <c r="S98" s="212">
        <v>0</v>
      </c>
      <c r="T98" s="212">
        <v>0</v>
      </c>
      <c r="U98" s="212">
        <v>0</v>
      </c>
      <c r="V98" s="212">
        <v>0</v>
      </c>
      <c r="W98" s="212">
        <v>0</v>
      </c>
      <c r="X98" s="212">
        <v>0</v>
      </c>
      <c r="Y98" s="212">
        <v>0</v>
      </c>
      <c r="Z98" s="212">
        <v>0</v>
      </c>
      <c r="AA98" s="212">
        <v>0</v>
      </c>
      <c r="AB98" s="212">
        <v>0</v>
      </c>
      <c r="AC98" s="212">
        <v>0</v>
      </c>
      <c r="AD98" s="212">
        <v>0</v>
      </c>
      <c r="AE98" s="212">
        <v>0</v>
      </c>
      <c r="AF98" s="212">
        <v>1</v>
      </c>
      <c r="AG98" s="212">
        <v>3</v>
      </c>
      <c r="AH98" s="212">
        <v>1</v>
      </c>
      <c r="AI98" s="212">
        <v>1</v>
      </c>
      <c r="AJ98" s="212">
        <v>1</v>
      </c>
      <c r="AK98" s="212">
        <v>2</v>
      </c>
      <c r="AL98" s="212">
        <v>1</v>
      </c>
      <c r="AM98" s="212">
        <v>0</v>
      </c>
      <c r="AN98" s="212">
        <v>0</v>
      </c>
      <c r="AO98" s="212">
        <v>1</v>
      </c>
      <c r="AP98" s="212">
        <v>0</v>
      </c>
      <c r="AQ98" s="212">
        <v>0</v>
      </c>
      <c r="AR98" s="212">
        <v>0</v>
      </c>
      <c r="AS98" s="212">
        <v>0</v>
      </c>
    </row>
    <row r="99" spans="1:45" ht="14.15" customHeight="1" x14ac:dyDescent="0.2">
      <c r="A99" s="238" t="s">
        <v>421</v>
      </c>
      <c r="B99" s="238">
        <v>5</v>
      </c>
      <c r="C99" s="239">
        <v>126</v>
      </c>
      <c r="D99" s="240">
        <v>5</v>
      </c>
      <c r="E99" s="240">
        <v>1</v>
      </c>
      <c r="F99" s="240">
        <v>6</v>
      </c>
      <c r="G99" s="240">
        <v>0</v>
      </c>
      <c r="H99" s="240">
        <v>0</v>
      </c>
      <c r="I99" s="240">
        <v>108</v>
      </c>
      <c r="J99" s="240">
        <v>0</v>
      </c>
      <c r="K99" s="240">
        <v>6</v>
      </c>
      <c r="L99" s="240">
        <v>0</v>
      </c>
      <c r="M99" s="240">
        <v>0</v>
      </c>
      <c r="N99" s="240">
        <v>0</v>
      </c>
      <c r="O99" s="240">
        <v>96</v>
      </c>
      <c r="P99" s="240">
        <v>30</v>
      </c>
      <c r="Q99" s="240">
        <v>126</v>
      </c>
      <c r="R99" s="240">
        <v>0</v>
      </c>
      <c r="S99" s="240">
        <v>0</v>
      </c>
      <c r="T99" s="240">
        <v>0</v>
      </c>
      <c r="U99" s="240">
        <v>0</v>
      </c>
      <c r="V99" s="240">
        <v>0</v>
      </c>
      <c r="W99" s="240">
        <v>0</v>
      </c>
      <c r="X99" s="240">
        <v>0</v>
      </c>
      <c r="Y99" s="240">
        <v>0</v>
      </c>
      <c r="Z99" s="240">
        <v>0</v>
      </c>
      <c r="AA99" s="240">
        <v>0</v>
      </c>
      <c r="AB99" s="240">
        <v>0</v>
      </c>
      <c r="AC99" s="240">
        <v>0</v>
      </c>
      <c r="AD99" s="240">
        <v>0</v>
      </c>
      <c r="AE99" s="240">
        <v>0</v>
      </c>
      <c r="AF99" s="240">
        <v>5</v>
      </c>
      <c r="AG99" s="240">
        <v>9</v>
      </c>
      <c r="AH99" s="240">
        <v>5</v>
      </c>
      <c r="AI99" s="240">
        <v>5</v>
      </c>
      <c r="AJ99" s="240">
        <v>5</v>
      </c>
      <c r="AK99" s="240">
        <v>2</v>
      </c>
      <c r="AL99" s="240">
        <v>1</v>
      </c>
      <c r="AM99" s="240">
        <v>2</v>
      </c>
      <c r="AN99" s="240">
        <v>2</v>
      </c>
      <c r="AO99" s="240">
        <v>2</v>
      </c>
      <c r="AP99" s="240">
        <v>1</v>
      </c>
      <c r="AQ99" s="240">
        <v>0</v>
      </c>
      <c r="AR99" s="240">
        <v>1</v>
      </c>
      <c r="AS99" s="240">
        <v>1</v>
      </c>
    </row>
    <row r="100" spans="1:45" ht="14.15" customHeight="1" x14ac:dyDescent="0.2">
      <c r="A100" s="80" t="s">
        <v>563</v>
      </c>
      <c r="B100" s="237" t="s">
        <v>17</v>
      </c>
      <c r="C100" s="82">
        <v>58</v>
      </c>
      <c r="D100" s="212">
        <v>1</v>
      </c>
      <c r="E100" s="212">
        <v>0</v>
      </c>
      <c r="F100" s="212">
        <v>2</v>
      </c>
      <c r="G100" s="212">
        <v>1</v>
      </c>
      <c r="H100" s="212">
        <v>0</v>
      </c>
      <c r="I100" s="212">
        <v>42</v>
      </c>
      <c r="J100" s="212">
        <v>0</v>
      </c>
      <c r="K100" s="212">
        <v>1</v>
      </c>
      <c r="L100" s="212">
        <v>0</v>
      </c>
      <c r="M100" s="212">
        <v>0</v>
      </c>
      <c r="N100" s="212">
        <v>0</v>
      </c>
      <c r="O100" s="212">
        <v>40</v>
      </c>
      <c r="P100" s="212">
        <v>7</v>
      </c>
      <c r="Q100" s="212">
        <v>47</v>
      </c>
      <c r="R100" s="212">
        <v>0</v>
      </c>
      <c r="S100" s="212">
        <v>0</v>
      </c>
      <c r="T100" s="212">
        <v>1</v>
      </c>
      <c r="U100" s="212">
        <v>0</v>
      </c>
      <c r="V100" s="212">
        <v>0</v>
      </c>
      <c r="W100" s="212">
        <v>9</v>
      </c>
      <c r="X100" s="212">
        <v>0</v>
      </c>
      <c r="Y100" s="212">
        <v>1</v>
      </c>
      <c r="Z100" s="212">
        <v>0</v>
      </c>
      <c r="AA100" s="212">
        <v>0</v>
      </c>
      <c r="AB100" s="212">
        <v>0</v>
      </c>
      <c r="AC100" s="212">
        <v>9</v>
      </c>
      <c r="AD100" s="212">
        <v>2</v>
      </c>
      <c r="AE100" s="212">
        <v>11</v>
      </c>
      <c r="AF100" s="212">
        <v>2</v>
      </c>
      <c r="AG100" s="212">
        <v>3</v>
      </c>
      <c r="AH100" s="212">
        <v>2</v>
      </c>
      <c r="AI100" s="212">
        <v>2</v>
      </c>
      <c r="AJ100" s="212">
        <v>2</v>
      </c>
      <c r="AK100" s="212">
        <v>0</v>
      </c>
      <c r="AL100" s="212">
        <v>0</v>
      </c>
      <c r="AM100" s="212">
        <v>1</v>
      </c>
      <c r="AN100" s="212">
        <v>3</v>
      </c>
      <c r="AO100" s="212">
        <v>0</v>
      </c>
      <c r="AP100" s="212">
        <v>0</v>
      </c>
      <c r="AQ100" s="212">
        <v>0</v>
      </c>
      <c r="AR100" s="212">
        <v>0</v>
      </c>
      <c r="AS100" s="212">
        <v>0</v>
      </c>
    </row>
    <row r="101" spans="1:45" ht="14.15" customHeight="1" x14ac:dyDescent="0.2">
      <c r="A101" s="241" t="s">
        <v>563</v>
      </c>
      <c r="B101" s="242" t="s">
        <v>18</v>
      </c>
      <c r="C101" s="243">
        <v>53</v>
      </c>
      <c r="D101" s="244">
        <v>1</v>
      </c>
      <c r="E101" s="244">
        <v>0</v>
      </c>
      <c r="F101" s="244">
        <v>1</v>
      </c>
      <c r="G101" s="244">
        <v>0</v>
      </c>
      <c r="H101" s="244">
        <v>0</v>
      </c>
      <c r="I101" s="244">
        <v>50</v>
      </c>
      <c r="J101" s="244">
        <v>0</v>
      </c>
      <c r="K101" s="244">
        <v>1</v>
      </c>
      <c r="L101" s="244">
        <v>0</v>
      </c>
      <c r="M101" s="244">
        <v>0</v>
      </c>
      <c r="N101" s="244">
        <v>0</v>
      </c>
      <c r="O101" s="245">
        <v>42</v>
      </c>
      <c r="P101" s="245">
        <v>11</v>
      </c>
      <c r="Q101" s="245">
        <v>53</v>
      </c>
      <c r="R101" s="242">
        <v>0</v>
      </c>
      <c r="S101" s="242">
        <v>0</v>
      </c>
      <c r="T101" s="242">
        <v>0</v>
      </c>
      <c r="U101" s="242">
        <v>0</v>
      </c>
      <c r="V101" s="242">
        <v>0</v>
      </c>
      <c r="W101" s="242">
        <v>0</v>
      </c>
      <c r="X101" s="244">
        <v>0</v>
      </c>
      <c r="Y101" s="244">
        <v>0</v>
      </c>
      <c r="Z101" s="244">
        <v>0</v>
      </c>
      <c r="AA101" s="244">
        <v>0</v>
      </c>
      <c r="AB101" s="244">
        <v>0</v>
      </c>
      <c r="AC101" s="245">
        <v>0</v>
      </c>
      <c r="AD101" s="245">
        <v>0</v>
      </c>
      <c r="AE101" s="245">
        <v>0</v>
      </c>
      <c r="AF101" s="245">
        <v>1</v>
      </c>
      <c r="AG101" s="245">
        <v>3</v>
      </c>
      <c r="AH101" s="245">
        <v>1</v>
      </c>
      <c r="AI101" s="245">
        <v>1</v>
      </c>
      <c r="AJ101" s="245">
        <v>1</v>
      </c>
      <c r="AK101" s="245">
        <v>0</v>
      </c>
      <c r="AL101" s="245">
        <v>0</v>
      </c>
      <c r="AM101" s="245">
        <v>1</v>
      </c>
      <c r="AN101" s="245">
        <v>0</v>
      </c>
      <c r="AO101" s="245">
        <v>0</v>
      </c>
      <c r="AP101" s="245">
        <v>0</v>
      </c>
      <c r="AQ101" s="245">
        <v>0</v>
      </c>
      <c r="AR101" s="245">
        <v>0</v>
      </c>
      <c r="AS101" s="245">
        <v>0</v>
      </c>
    </row>
    <row r="102" spans="1:45" ht="14.15" customHeight="1" x14ac:dyDescent="0.2">
      <c r="A102" s="80" t="s">
        <v>563</v>
      </c>
      <c r="B102" s="237" t="s">
        <v>19</v>
      </c>
      <c r="C102" s="82">
        <v>45</v>
      </c>
      <c r="D102" s="212">
        <v>1</v>
      </c>
      <c r="E102" s="212">
        <v>0</v>
      </c>
      <c r="F102" s="212">
        <v>1</v>
      </c>
      <c r="G102" s="212">
        <v>0</v>
      </c>
      <c r="H102" s="212">
        <v>0</v>
      </c>
      <c r="I102" s="212">
        <v>32</v>
      </c>
      <c r="J102" s="212">
        <v>0</v>
      </c>
      <c r="K102" s="212">
        <v>1</v>
      </c>
      <c r="L102" s="212">
        <v>0</v>
      </c>
      <c r="M102" s="212">
        <v>0</v>
      </c>
      <c r="N102" s="212">
        <v>0</v>
      </c>
      <c r="O102" s="212">
        <v>29</v>
      </c>
      <c r="P102" s="212">
        <v>6</v>
      </c>
      <c r="Q102" s="212">
        <v>35</v>
      </c>
      <c r="R102" s="212">
        <v>0</v>
      </c>
      <c r="S102" s="212">
        <v>0</v>
      </c>
      <c r="T102" s="212">
        <v>1</v>
      </c>
      <c r="U102" s="212">
        <v>0</v>
      </c>
      <c r="V102" s="212">
        <v>0</v>
      </c>
      <c r="W102" s="212">
        <v>8</v>
      </c>
      <c r="X102" s="212">
        <v>0</v>
      </c>
      <c r="Y102" s="212">
        <v>1</v>
      </c>
      <c r="Z102" s="212">
        <v>0</v>
      </c>
      <c r="AA102" s="212">
        <v>0</v>
      </c>
      <c r="AB102" s="212">
        <v>0</v>
      </c>
      <c r="AC102" s="212">
        <v>8</v>
      </c>
      <c r="AD102" s="212">
        <v>2</v>
      </c>
      <c r="AE102" s="212">
        <v>10</v>
      </c>
      <c r="AF102" s="212">
        <v>2</v>
      </c>
      <c r="AG102" s="212">
        <v>3</v>
      </c>
      <c r="AH102" s="212">
        <v>2</v>
      </c>
      <c r="AI102" s="212">
        <v>2</v>
      </c>
      <c r="AJ102" s="212">
        <v>2</v>
      </c>
      <c r="AK102" s="212">
        <v>4</v>
      </c>
      <c r="AL102" s="212">
        <v>0</v>
      </c>
      <c r="AM102" s="212">
        <v>1</v>
      </c>
      <c r="AN102" s="212">
        <v>0</v>
      </c>
      <c r="AO102" s="212">
        <v>0</v>
      </c>
      <c r="AP102" s="212">
        <v>0</v>
      </c>
      <c r="AQ102" s="212">
        <v>0</v>
      </c>
      <c r="AR102" s="212">
        <v>0</v>
      </c>
      <c r="AS102" s="212">
        <v>0</v>
      </c>
    </row>
    <row r="103" spans="1:45" ht="14.15" customHeight="1" x14ac:dyDescent="0.2">
      <c r="A103" s="241" t="s">
        <v>563</v>
      </c>
      <c r="B103" s="242" t="s">
        <v>20</v>
      </c>
      <c r="C103" s="243">
        <v>65</v>
      </c>
      <c r="D103" s="244">
        <v>1</v>
      </c>
      <c r="E103" s="244">
        <v>0</v>
      </c>
      <c r="F103" s="244">
        <v>1</v>
      </c>
      <c r="G103" s="244">
        <v>1</v>
      </c>
      <c r="H103" s="244">
        <v>0</v>
      </c>
      <c r="I103" s="244">
        <v>50</v>
      </c>
      <c r="J103" s="244">
        <v>0</v>
      </c>
      <c r="K103" s="244">
        <v>1</v>
      </c>
      <c r="L103" s="244">
        <v>0</v>
      </c>
      <c r="M103" s="244">
        <v>0</v>
      </c>
      <c r="N103" s="244">
        <v>0</v>
      </c>
      <c r="O103" s="245">
        <v>46</v>
      </c>
      <c r="P103" s="245">
        <v>8</v>
      </c>
      <c r="Q103" s="245">
        <v>54</v>
      </c>
      <c r="R103" s="242">
        <v>0</v>
      </c>
      <c r="S103" s="242">
        <v>0</v>
      </c>
      <c r="T103" s="242">
        <v>1</v>
      </c>
      <c r="U103" s="242">
        <v>0</v>
      </c>
      <c r="V103" s="242">
        <v>0</v>
      </c>
      <c r="W103" s="242">
        <v>9</v>
      </c>
      <c r="X103" s="244">
        <v>0</v>
      </c>
      <c r="Y103" s="244">
        <v>1</v>
      </c>
      <c r="Z103" s="244">
        <v>0</v>
      </c>
      <c r="AA103" s="244">
        <v>0</v>
      </c>
      <c r="AB103" s="244">
        <v>0</v>
      </c>
      <c r="AC103" s="245">
        <v>10</v>
      </c>
      <c r="AD103" s="245">
        <v>1</v>
      </c>
      <c r="AE103" s="245">
        <v>11</v>
      </c>
      <c r="AF103" s="245">
        <v>2</v>
      </c>
      <c r="AG103" s="245">
        <v>3</v>
      </c>
      <c r="AH103" s="245">
        <v>2</v>
      </c>
      <c r="AI103" s="245">
        <v>2</v>
      </c>
      <c r="AJ103" s="245">
        <v>2</v>
      </c>
      <c r="AK103" s="245">
        <v>6</v>
      </c>
      <c r="AL103" s="245">
        <v>0</v>
      </c>
      <c r="AM103" s="245">
        <v>1</v>
      </c>
      <c r="AN103" s="245">
        <v>0</v>
      </c>
      <c r="AO103" s="245">
        <v>0</v>
      </c>
      <c r="AP103" s="245">
        <v>0</v>
      </c>
      <c r="AQ103" s="245">
        <v>0</v>
      </c>
      <c r="AR103" s="245">
        <v>0</v>
      </c>
      <c r="AS103" s="245">
        <v>0</v>
      </c>
    </row>
    <row r="104" spans="1:45" ht="14.15" customHeight="1" x14ac:dyDescent="0.2">
      <c r="A104" s="80" t="s">
        <v>563</v>
      </c>
      <c r="B104" s="237" t="s">
        <v>71</v>
      </c>
      <c r="C104" s="82">
        <v>12</v>
      </c>
      <c r="D104" s="212">
        <v>1</v>
      </c>
      <c r="E104" s="212">
        <v>0</v>
      </c>
      <c r="F104" s="212">
        <v>1</v>
      </c>
      <c r="G104" s="212">
        <v>0</v>
      </c>
      <c r="H104" s="212">
        <v>0</v>
      </c>
      <c r="I104" s="212">
        <v>9</v>
      </c>
      <c r="J104" s="212">
        <v>0</v>
      </c>
      <c r="K104" s="212">
        <v>1</v>
      </c>
      <c r="L104" s="212">
        <v>0</v>
      </c>
      <c r="M104" s="212">
        <v>0</v>
      </c>
      <c r="N104" s="212">
        <v>0</v>
      </c>
      <c r="O104" s="212">
        <v>10</v>
      </c>
      <c r="P104" s="212">
        <v>2</v>
      </c>
      <c r="Q104" s="212">
        <v>12</v>
      </c>
      <c r="R104" s="212">
        <v>0</v>
      </c>
      <c r="S104" s="212">
        <v>0</v>
      </c>
      <c r="T104" s="212">
        <v>0</v>
      </c>
      <c r="U104" s="212">
        <v>0</v>
      </c>
      <c r="V104" s="212">
        <v>0</v>
      </c>
      <c r="W104" s="212">
        <v>0</v>
      </c>
      <c r="X104" s="212">
        <v>0</v>
      </c>
      <c r="Y104" s="212">
        <v>0</v>
      </c>
      <c r="Z104" s="212">
        <v>0</v>
      </c>
      <c r="AA104" s="212">
        <v>0</v>
      </c>
      <c r="AB104" s="212">
        <v>0</v>
      </c>
      <c r="AC104" s="212">
        <v>0</v>
      </c>
      <c r="AD104" s="212">
        <v>0</v>
      </c>
      <c r="AE104" s="212">
        <v>0</v>
      </c>
      <c r="AF104" s="212">
        <v>1</v>
      </c>
      <c r="AG104" s="212">
        <v>3</v>
      </c>
      <c r="AH104" s="212">
        <v>1</v>
      </c>
      <c r="AI104" s="212">
        <v>1</v>
      </c>
      <c r="AJ104" s="212">
        <v>1</v>
      </c>
      <c r="AK104" s="212">
        <v>0</v>
      </c>
      <c r="AL104" s="212">
        <v>0</v>
      </c>
      <c r="AM104" s="212">
        <v>0</v>
      </c>
      <c r="AN104" s="212">
        <v>0</v>
      </c>
      <c r="AO104" s="212">
        <v>0</v>
      </c>
      <c r="AP104" s="212">
        <v>0</v>
      </c>
      <c r="AQ104" s="212">
        <v>0</v>
      </c>
      <c r="AR104" s="212">
        <v>0</v>
      </c>
      <c r="AS104" s="212">
        <v>0</v>
      </c>
    </row>
    <row r="105" spans="1:45" ht="14.15" customHeight="1" x14ac:dyDescent="0.2">
      <c r="A105" s="241" t="s">
        <v>563</v>
      </c>
      <c r="B105" s="242" t="s">
        <v>69</v>
      </c>
      <c r="C105" s="243">
        <v>44</v>
      </c>
      <c r="D105" s="244">
        <v>1</v>
      </c>
      <c r="E105" s="244">
        <v>0</v>
      </c>
      <c r="F105" s="244">
        <v>1</v>
      </c>
      <c r="G105" s="244">
        <v>0</v>
      </c>
      <c r="H105" s="244">
        <v>0</v>
      </c>
      <c r="I105" s="244">
        <v>41</v>
      </c>
      <c r="J105" s="244">
        <v>0</v>
      </c>
      <c r="K105" s="244">
        <v>1</v>
      </c>
      <c r="L105" s="244">
        <v>0</v>
      </c>
      <c r="M105" s="244">
        <v>0</v>
      </c>
      <c r="N105" s="244">
        <v>0</v>
      </c>
      <c r="O105" s="245">
        <v>42</v>
      </c>
      <c r="P105" s="245">
        <v>2</v>
      </c>
      <c r="Q105" s="245">
        <v>44</v>
      </c>
      <c r="R105" s="242">
        <v>0</v>
      </c>
      <c r="S105" s="242">
        <v>0</v>
      </c>
      <c r="T105" s="242">
        <v>0</v>
      </c>
      <c r="U105" s="242">
        <v>0</v>
      </c>
      <c r="V105" s="242">
        <v>0</v>
      </c>
      <c r="W105" s="242">
        <v>0</v>
      </c>
      <c r="X105" s="244">
        <v>0</v>
      </c>
      <c r="Y105" s="244">
        <v>0</v>
      </c>
      <c r="Z105" s="244">
        <v>0</v>
      </c>
      <c r="AA105" s="244">
        <v>0</v>
      </c>
      <c r="AB105" s="244">
        <v>0</v>
      </c>
      <c r="AC105" s="245">
        <v>0</v>
      </c>
      <c r="AD105" s="245">
        <v>0</v>
      </c>
      <c r="AE105" s="245">
        <v>0</v>
      </c>
      <c r="AF105" s="245">
        <v>1</v>
      </c>
      <c r="AG105" s="245">
        <v>3</v>
      </c>
      <c r="AH105" s="245">
        <v>1</v>
      </c>
      <c r="AI105" s="245">
        <v>1</v>
      </c>
      <c r="AJ105" s="245">
        <v>1</v>
      </c>
      <c r="AK105" s="245">
        <v>4</v>
      </c>
      <c r="AL105" s="245">
        <v>0</v>
      </c>
      <c r="AM105" s="245">
        <v>1</v>
      </c>
      <c r="AN105" s="245">
        <v>2</v>
      </c>
      <c r="AO105" s="245">
        <v>0</v>
      </c>
      <c r="AP105" s="245">
        <v>0</v>
      </c>
      <c r="AQ105" s="245">
        <v>0</v>
      </c>
      <c r="AR105" s="245">
        <v>0</v>
      </c>
      <c r="AS105" s="245">
        <v>0</v>
      </c>
    </row>
    <row r="106" spans="1:45" ht="14.15" customHeight="1" x14ac:dyDescent="0.2">
      <c r="A106" s="80" t="s">
        <v>563</v>
      </c>
      <c r="B106" s="237" t="s">
        <v>70</v>
      </c>
      <c r="C106" s="82">
        <v>29</v>
      </c>
      <c r="D106" s="212">
        <v>1</v>
      </c>
      <c r="E106" s="212">
        <v>0</v>
      </c>
      <c r="F106" s="212">
        <v>1</v>
      </c>
      <c r="G106" s="212">
        <v>0</v>
      </c>
      <c r="H106" s="212">
        <v>0</v>
      </c>
      <c r="I106" s="212">
        <v>26</v>
      </c>
      <c r="J106" s="212">
        <v>0</v>
      </c>
      <c r="K106" s="212">
        <v>1</v>
      </c>
      <c r="L106" s="212">
        <v>0</v>
      </c>
      <c r="M106" s="212">
        <v>0</v>
      </c>
      <c r="N106" s="212">
        <v>0</v>
      </c>
      <c r="O106" s="212">
        <v>24</v>
      </c>
      <c r="P106" s="212">
        <v>5</v>
      </c>
      <c r="Q106" s="212">
        <v>29</v>
      </c>
      <c r="R106" s="212">
        <v>0</v>
      </c>
      <c r="S106" s="212">
        <v>0</v>
      </c>
      <c r="T106" s="212">
        <v>0</v>
      </c>
      <c r="U106" s="212">
        <v>0</v>
      </c>
      <c r="V106" s="212">
        <v>0</v>
      </c>
      <c r="W106" s="212">
        <v>0</v>
      </c>
      <c r="X106" s="212">
        <v>0</v>
      </c>
      <c r="Y106" s="212">
        <v>0</v>
      </c>
      <c r="Z106" s="212">
        <v>0</v>
      </c>
      <c r="AA106" s="212">
        <v>0</v>
      </c>
      <c r="AB106" s="212">
        <v>0</v>
      </c>
      <c r="AC106" s="212">
        <v>0</v>
      </c>
      <c r="AD106" s="212">
        <v>0</v>
      </c>
      <c r="AE106" s="212">
        <v>0</v>
      </c>
      <c r="AF106" s="212">
        <v>1</v>
      </c>
      <c r="AG106" s="212">
        <v>3</v>
      </c>
      <c r="AH106" s="212">
        <v>1</v>
      </c>
      <c r="AI106" s="212">
        <v>1</v>
      </c>
      <c r="AJ106" s="212">
        <v>1</v>
      </c>
      <c r="AK106" s="212">
        <v>3</v>
      </c>
      <c r="AL106" s="212">
        <v>1</v>
      </c>
      <c r="AM106" s="212">
        <v>1</v>
      </c>
      <c r="AN106" s="212">
        <v>0</v>
      </c>
      <c r="AO106" s="212">
        <v>0</v>
      </c>
      <c r="AP106" s="212">
        <v>0</v>
      </c>
      <c r="AQ106" s="212">
        <v>0</v>
      </c>
      <c r="AR106" s="212">
        <v>0</v>
      </c>
      <c r="AS106" s="212">
        <v>0</v>
      </c>
    </row>
    <row r="107" spans="1:45" ht="14.15" customHeight="1" x14ac:dyDescent="0.2">
      <c r="A107" s="241" t="s">
        <v>563</v>
      </c>
      <c r="B107" s="242" t="s">
        <v>85</v>
      </c>
      <c r="C107" s="243">
        <v>13</v>
      </c>
      <c r="D107" s="244">
        <v>1</v>
      </c>
      <c r="E107" s="244">
        <v>0</v>
      </c>
      <c r="F107" s="244">
        <v>1</v>
      </c>
      <c r="G107" s="244">
        <v>0</v>
      </c>
      <c r="H107" s="244">
        <v>0</v>
      </c>
      <c r="I107" s="244">
        <v>10</v>
      </c>
      <c r="J107" s="244">
        <v>0</v>
      </c>
      <c r="K107" s="244">
        <v>1</v>
      </c>
      <c r="L107" s="244">
        <v>0</v>
      </c>
      <c r="M107" s="244">
        <v>0</v>
      </c>
      <c r="N107" s="244">
        <v>0</v>
      </c>
      <c r="O107" s="245">
        <v>10</v>
      </c>
      <c r="P107" s="245">
        <v>3</v>
      </c>
      <c r="Q107" s="245">
        <v>13</v>
      </c>
      <c r="R107" s="242">
        <v>0</v>
      </c>
      <c r="S107" s="242">
        <v>0</v>
      </c>
      <c r="T107" s="242">
        <v>0</v>
      </c>
      <c r="U107" s="242">
        <v>0</v>
      </c>
      <c r="V107" s="242">
        <v>0</v>
      </c>
      <c r="W107" s="242">
        <v>0</v>
      </c>
      <c r="X107" s="244">
        <v>0</v>
      </c>
      <c r="Y107" s="244">
        <v>0</v>
      </c>
      <c r="Z107" s="244">
        <v>0</v>
      </c>
      <c r="AA107" s="244">
        <v>0</v>
      </c>
      <c r="AB107" s="244">
        <v>0</v>
      </c>
      <c r="AC107" s="245">
        <v>0</v>
      </c>
      <c r="AD107" s="245">
        <v>0</v>
      </c>
      <c r="AE107" s="245">
        <v>0</v>
      </c>
      <c r="AF107" s="245">
        <v>1</v>
      </c>
      <c r="AG107" s="245">
        <v>0</v>
      </c>
      <c r="AH107" s="245">
        <v>1</v>
      </c>
      <c r="AI107" s="245">
        <v>1</v>
      </c>
      <c r="AJ107" s="245">
        <v>1</v>
      </c>
      <c r="AK107" s="245">
        <v>0</v>
      </c>
      <c r="AL107" s="245">
        <v>0</v>
      </c>
      <c r="AM107" s="245">
        <v>0</v>
      </c>
      <c r="AN107" s="245">
        <v>0</v>
      </c>
      <c r="AO107" s="245">
        <v>0</v>
      </c>
      <c r="AP107" s="245">
        <v>0</v>
      </c>
      <c r="AQ107" s="245">
        <v>0</v>
      </c>
      <c r="AR107" s="245">
        <v>0</v>
      </c>
      <c r="AS107" s="245">
        <v>0</v>
      </c>
    </row>
    <row r="108" spans="1:45" ht="14.15" customHeight="1" x14ac:dyDescent="0.2">
      <c r="A108" s="80" t="s">
        <v>563</v>
      </c>
      <c r="B108" s="237" t="s">
        <v>67</v>
      </c>
      <c r="C108" s="82">
        <v>14</v>
      </c>
      <c r="D108" s="212">
        <v>1</v>
      </c>
      <c r="E108" s="212">
        <v>0</v>
      </c>
      <c r="F108" s="212">
        <v>1</v>
      </c>
      <c r="G108" s="212">
        <v>0</v>
      </c>
      <c r="H108" s="212">
        <v>0</v>
      </c>
      <c r="I108" s="212">
        <v>11</v>
      </c>
      <c r="J108" s="212">
        <v>0</v>
      </c>
      <c r="K108" s="212">
        <v>1</v>
      </c>
      <c r="L108" s="212">
        <v>0</v>
      </c>
      <c r="M108" s="212">
        <v>0</v>
      </c>
      <c r="N108" s="212">
        <v>0</v>
      </c>
      <c r="O108" s="212">
        <v>11</v>
      </c>
      <c r="P108" s="212">
        <v>3</v>
      </c>
      <c r="Q108" s="212">
        <v>14</v>
      </c>
      <c r="R108" s="212">
        <v>0</v>
      </c>
      <c r="S108" s="212">
        <v>0</v>
      </c>
      <c r="T108" s="212">
        <v>0</v>
      </c>
      <c r="U108" s="212">
        <v>0</v>
      </c>
      <c r="V108" s="212">
        <v>0</v>
      </c>
      <c r="W108" s="212">
        <v>0</v>
      </c>
      <c r="X108" s="212">
        <v>0</v>
      </c>
      <c r="Y108" s="212">
        <v>0</v>
      </c>
      <c r="Z108" s="212">
        <v>0</v>
      </c>
      <c r="AA108" s="212">
        <v>0</v>
      </c>
      <c r="AB108" s="212">
        <v>0</v>
      </c>
      <c r="AC108" s="212">
        <v>0</v>
      </c>
      <c r="AD108" s="212">
        <v>0</v>
      </c>
      <c r="AE108" s="212">
        <v>0</v>
      </c>
      <c r="AF108" s="212">
        <v>1</v>
      </c>
      <c r="AG108" s="212">
        <v>0</v>
      </c>
      <c r="AH108" s="212">
        <v>1</v>
      </c>
      <c r="AI108" s="212">
        <v>1</v>
      </c>
      <c r="AJ108" s="212">
        <v>1</v>
      </c>
      <c r="AK108" s="212">
        <v>0</v>
      </c>
      <c r="AL108" s="212">
        <v>0</v>
      </c>
      <c r="AM108" s="212">
        <v>0</v>
      </c>
      <c r="AN108" s="212">
        <v>0</v>
      </c>
      <c r="AO108" s="212">
        <v>0</v>
      </c>
      <c r="AP108" s="212">
        <v>0</v>
      </c>
      <c r="AQ108" s="212">
        <v>0</v>
      </c>
      <c r="AR108" s="212">
        <v>0</v>
      </c>
      <c r="AS108" s="212">
        <v>0</v>
      </c>
    </row>
    <row r="109" spans="1:45" ht="14.15" customHeight="1" x14ac:dyDescent="0.2">
      <c r="A109" s="241" t="s">
        <v>563</v>
      </c>
      <c r="B109" s="242" t="s">
        <v>68</v>
      </c>
      <c r="C109" s="243">
        <v>13</v>
      </c>
      <c r="D109" s="244">
        <v>1</v>
      </c>
      <c r="E109" s="244">
        <v>0</v>
      </c>
      <c r="F109" s="244">
        <v>1</v>
      </c>
      <c r="G109" s="244">
        <v>0</v>
      </c>
      <c r="H109" s="244">
        <v>0</v>
      </c>
      <c r="I109" s="244">
        <v>10</v>
      </c>
      <c r="J109" s="244">
        <v>0</v>
      </c>
      <c r="K109" s="244">
        <v>1</v>
      </c>
      <c r="L109" s="244">
        <v>0</v>
      </c>
      <c r="M109" s="244">
        <v>0</v>
      </c>
      <c r="N109" s="244">
        <v>0</v>
      </c>
      <c r="O109" s="245">
        <v>11</v>
      </c>
      <c r="P109" s="245">
        <v>2</v>
      </c>
      <c r="Q109" s="245">
        <v>13</v>
      </c>
      <c r="R109" s="242">
        <v>0</v>
      </c>
      <c r="S109" s="242">
        <v>0</v>
      </c>
      <c r="T109" s="242">
        <v>0</v>
      </c>
      <c r="U109" s="242">
        <v>0</v>
      </c>
      <c r="V109" s="242">
        <v>0</v>
      </c>
      <c r="W109" s="242">
        <v>0</v>
      </c>
      <c r="X109" s="244">
        <v>0</v>
      </c>
      <c r="Y109" s="244">
        <v>0</v>
      </c>
      <c r="Z109" s="244">
        <v>0</v>
      </c>
      <c r="AA109" s="244">
        <v>0</v>
      </c>
      <c r="AB109" s="244">
        <v>0</v>
      </c>
      <c r="AC109" s="245">
        <v>0</v>
      </c>
      <c r="AD109" s="245">
        <v>0</v>
      </c>
      <c r="AE109" s="245">
        <v>0</v>
      </c>
      <c r="AF109" s="245">
        <v>1</v>
      </c>
      <c r="AG109" s="245">
        <v>3</v>
      </c>
      <c r="AH109" s="245">
        <v>1</v>
      </c>
      <c r="AI109" s="245">
        <v>1</v>
      </c>
      <c r="AJ109" s="245">
        <v>1</v>
      </c>
      <c r="AK109" s="245">
        <v>1</v>
      </c>
      <c r="AL109" s="245">
        <v>0</v>
      </c>
      <c r="AM109" s="245">
        <v>0</v>
      </c>
      <c r="AN109" s="245">
        <v>0</v>
      </c>
      <c r="AO109" s="245">
        <v>1</v>
      </c>
      <c r="AP109" s="245">
        <v>0</v>
      </c>
      <c r="AQ109" s="245">
        <v>0</v>
      </c>
      <c r="AR109" s="245">
        <v>0</v>
      </c>
      <c r="AS109" s="245">
        <v>0</v>
      </c>
    </row>
    <row r="110" spans="1:45" ht="14.15" customHeight="1" x14ac:dyDescent="0.2">
      <c r="A110" s="80" t="s">
        <v>563</v>
      </c>
      <c r="B110" s="237" t="s">
        <v>146</v>
      </c>
      <c r="C110" s="82">
        <v>27</v>
      </c>
      <c r="D110" s="212">
        <v>1</v>
      </c>
      <c r="E110" s="212">
        <v>0</v>
      </c>
      <c r="F110" s="212">
        <v>1</v>
      </c>
      <c r="G110" s="212">
        <v>0</v>
      </c>
      <c r="H110" s="212">
        <v>0</v>
      </c>
      <c r="I110" s="212">
        <v>24</v>
      </c>
      <c r="J110" s="212">
        <v>0</v>
      </c>
      <c r="K110" s="212">
        <v>1</v>
      </c>
      <c r="L110" s="212">
        <v>0</v>
      </c>
      <c r="M110" s="212">
        <v>0</v>
      </c>
      <c r="N110" s="212">
        <v>0</v>
      </c>
      <c r="O110" s="212">
        <v>22</v>
      </c>
      <c r="P110" s="212">
        <v>5</v>
      </c>
      <c r="Q110" s="212">
        <v>27</v>
      </c>
      <c r="R110" s="212">
        <v>0</v>
      </c>
      <c r="S110" s="212">
        <v>0</v>
      </c>
      <c r="T110" s="212">
        <v>0</v>
      </c>
      <c r="U110" s="212">
        <v>0</v>
      </c>
      <c r="V110" s="212">
        <v>0</v>
      </c>
      <c r="W110" s="212">
        <v>0</v>
      </c>
      <c r="X110" s="212">
        <v>0</v>
      </c>
      <c r="Y110" s="212">
        <v>0</v>
      </c>
      <c r="Z110" s="212">
        <v>0</v>
      </c>
      <c r="AA110" s="212">
        <v>0</v>
      </c>
      <c r="AB110" s="212">
        <v>0</v>
      </c>
      <c r="AC110" s="212">
        <v>0</v>
      </c>
      <c r="AD110" s="212">
        <v>0</v>
      </c>
      <c r="AE110" s="212">
        <v>0</v>
      </c>
      <c r="AF110" s="212">
        <v>1</v>
      </c>
      <c r="AG110" s="212">
        <v>3</v>
      </c>
      <c r="AH110" s="212">
        <v>1</v>
      </c>
      <c r="AI110" s="212">
        <v>1</v>
      </c>
      <c r="AJ110" s="212">
        <v>1</v>
      </c>
      <c r="AK110" s="212">
        <v>0</v>
      </c>
      <c r="AL110" s="212">
        <v>0</v>
      </c>
      <c r="AM110" s="212">
        <v>0</v>
      </c>
      <c r="AN110" s="212">
        <v>0</v>
      </c>
      <c r="AO110" s="212">
        <v>0</v>
      </c>
      <c r="AP110" s="212">
        <v>0</v>
      </c>
      <c r="AQ110" s="212">
        <v>0</v>
      </c>
      <c r="AR110" s="212">
        <v>0</v>
      </c>
      <c r="AS110" s="212">
        <v>0</v>
      </c>
    </row>
    <row r="111" spans="1:45" ht="14.15" customHeight="1" x14ac:dyDescent="0.2">
      <c r="A111" s="241" t="s">
        <v>563</v>
      </c>
      <c r="B111" s="242" t="s">
        <v>72</v>
      </c>
      <c r="C111" s="243">
        <v>14</v>
      </c>
      <c r="D111" s="244">
        <v>1</v>
      </c>
      <c r="E111" s="244">
        <v>0</v>
      </c>
      <c r="F111" s="244">
        <v>1</v>
      </c>
      <c r="G111" s="244">
        <v>0</v>
      </c>
      <c r="H111" s="244">
        <v>0</v>
      </c>
      <c r="I111" s="244">
        <v>11</v>
      </c>
      <c r="J111" s="244">
        <v>0</v>
      </c>
      <c r="K111" s="244">
        <v>1</v>
      </c>
      <c r="L111" s="244">
        <v>0</v>
      </c>
      <c r="M111" s="244">
        <v>0</v>
      </c>
      <c r="N111" s="244">
        <v>0</v>
      </c>
      <c r="O111" s="245">
        <v>7</v>
      </c>
      <c r="P111" s="245">
        <v>7</v>
      </c>
      <c r="Q111" s="245">
        <v>14</v>
      </c>
      <c r="R111" s="242">
        <v>0</v>
      </c>
      <c r="S111" s="242">
        <v>0</v>
      </c>
      <c r="T111" s="242">
        <v>0</v>
      </c>
      <c r="U111" s="242">
        <v>0</v>
      </c>
      <c r="V111" s="242">
        <v>0</v>
      </c>
      <c r="W111" s="242">
        <v>0</v>
      </c>
      <c r="X111" s="244">
        <v>0</v>
      </c>
      <c r="Y111" s="244">
        <v>0</v>
      </c>
      <c r="Z111" s="244">
        <v>0</v>
      </c>
      <c r="AA111" s="244">
        <v>0</v>
      </c>
      <c r="AB111" s="244">
        <v>0</v>
      </c>
      <c r="AC111" s="245">
        <v>0</v>
      </c>
      <c r="AD111" s="245">
        <v>0</v>
      </c>
      <c r="AE111" s="245">
        <v>0</v>
      </c>
      <c r="AF111" s="245">
        <v>1</v>
      </c>
      <c r="AG111" s="245">
        <v>3</v>
      </c>
      <c r="AH111" s="245">
        <v>1</v>
      </c>
      <c r="AI111" s="245">
        <v>1</v>
      </c>
      <c r="AJ111" s="245">
        <v>1</v>
      </c>
      <c r="AK111" s="245">
        <v>0</v>
      </c>
      <c r="AL111" s="245">
        <v>0</v>
      </c>
      <c r="AM111" s="245">
        <v>0</v>
      </c>
      <c r="AN111" s="245">
        <v>0</v>
      </c>
      <c r="AO111" s="245">
        <v>0</v>
      </c>
      <c r="AP111" s="245">
        <v>0</v>
      </c>
      <c r="AQ111" s="245">
        <v>0</v>
      </c>
      <c r="AR111" s="245">
        <v>0</v>
      </c>
      <c r="AS111" s="245">
        <v>0</v>
      </c>
    </row>
    <row r="112" spans="1:45" ht="14.15" customHeight="1" x14ac:dyDescent="0.2">
      <c r="A112" s="80" t="s">
        <v>563</v>
      </c>
      <c r="B112" s="237" t="s">
        <v>73</v>
      </c>
      <c r="C112" s="82">
        <v>30</v>
      </c>
      <c r="D112" s="212">
        <v>1</v>
      </c>
      <c r="E112" s="212">
        <v>0</v>
      </c>
      <c r="F112" s="212">
        <v>1</v>
      </c>
      <c r="G112" s="212">
        <v>0</v>
      </c>
      <c r="H112" s="212">
        <v>0</v>
      </c>
      <c r="I112" s="212">
        <v>27</v>
      </c>
      <c r="J112" s="212">
        <v>0</v>
      </c>
      <c r="K112" s="212">
        <v>1</v>
      </c>
      <c r="L112" s="212">
        <v>0</v>
      </c>
      <c r="M112" s="212">
        <v>0</v>
      </c>
      <c r="N112" s="212">
        <v>0</v>
      </c>
      <c r="O112" s="212">
        <v>23</v>
      </c>
      <c r="P112" s="212">
        <v>7</v>
      </c>
      <c r="Q112" s="212">
        <v>30</v>
      </c>
      <c r="R112" s="212">
        <v>0</v>
      </c>
      <c r="S112" s="212">
        <v>0</v>
      </c>
      <c r="T112" s="212">
        <v>0</v>
      </c>
      <c r="U112" s="212">
        <v>0</v>
      </c>
      <c r="V112" s="212">
        <v>0</v>
      </c>
      <c r="W112" s="212">
        <v>0</v>
      </c>
      <c r="X112" s="212">
        <v>0</v>
      </c>
      <c r="Y112" s="212">
        <v>0</v>
      </c>
      <c r="Z112" s="212">
        <v>0</v>
      </c>
      <c r="AA112" s="212">
        <v>0</v>
      </c>
      <c r="AB112" s="212">
        <v>0</v>
      </c>
      <c r="AC112" s="212">
        <v>0</v>
      </c>
      <c r="AD112" s="212">
        <v>0</v>
      </c>
      <c r="AE112" s="212">
        <v>0</v>
      </c>
      <c r="AF112" s="212">
        <v>1</v>
      </c>
      <c r="AG112" s="212">
        <v>3</v>
      </c>
      <c r="AH112" s="212">
        <v>1</v>
      </c>
      <c r="AI112" s="212">
        <v>1</v>
      </c>
      <c r="AJ112" s="212">
        <v>1</v>
      </c>
      <c r="AK112" s="212">
        <v>1</v>
      </c>
      <c r="AL112" s="212">
        <v>0</v>
      </c>
      <c r="AM112" s="212">
        <v>1</v>
      </c>
      <c r="AN112" s="212">
        <v>0</v>
      </c>
      <c r="AO112" s="212">
        <v>0</v>
      </c>
      <c r="AP112" s="212">
        <v>0</v>
      </c>
      <c r="AQ112" s="212">
        <v>0</v>
      </c>
      <c r="AR112" s="212">
        <v>0</v>
      </c>
      <c r="AS112" s="212">
        <v>0</v>
      </c>
    </row>
    <row r="113" spans="1:45" ht="14.15" customHeight="1" x14ac:dyDescent="0.2">
      <c r="A113" s="241" t="s">
        <v>563</v>
      </c>
      <c r="B113" s="242" t="s">
        <v>74</v>
      </c>
      <c r="C113" s="243">
        <v>14</v>
      </c>
      <c r="D113" s="244">
        <v>1</v>
      </c>
      <c r="E113" s="244">
        <v>0</v>
      </c>
      <c r="F113" s="244">
        <v>1</v>
      </c>
      <c r="G113" s="244">
        <v>0</v>
      </c>
      <c r="H113" s="244">
        <v>0</v>
      </c>
      <c r="I113" s="244">
        <v>9</v>
      </c>
      <c r="J113" s="244">
        <v>1</v>
      </c>
      <c r="K113" s="244">
        <v>2</v>
      </c>
      <c r="L113" s="244">
        <v>0</v>
      </c>
      <c r="M113" s="244">
        <v>0</v>
      </c>
      <c r="N113" s="244">
        <v>0</v>
      </c>
      <c r="O113" s="245">
        <v>7</v>
      </c>
      <c r="P113" s="245">
        <v>7</v>
      </c>
      <c r="Q113" s="245">
        <v>14</v>
      </c>
      <c r="R113" s="242">
        <v>0</v>
      </c>
      <c r="S113" s="242">
        <v>0</v>
      </c>
      <c r="T113" s="242">
        <v>0</v>
      </c>
      <c r="U113" s="242">
        <v>0</v>
      </c>
      <c r="V113" s="242">
        <v>0</v>
      </c>
      <c r="W113" s="242">
        <v>0</v>
      </c>
      <c r="X113" s="244">
        <v>0</v>
      </c>
      <c r="Y113" s="244">
        <v>0</v>
      </c>
      <c r="Z113" s="244">
        <v>0</v>
      </c>
      <c r="AA113" s="244">
        <v>0</v>
      </c>
      <c r="AB113" s="244">
        <v>0</v>
      </c>
      <c r="AC113" s="245">
        <v>0</v>
      </c>
      <c r="AD113" s="245">
        <v>0</v>
      </c>
      <c r="AE113" s="245">
        <v>0</v>
      </c>
      <c r="AF113" s="245">
        <v>1</v>
      </c>
      <c r="AG113" s="245">
        <v>0</v>
      </c>
      <c r="AH113" s="245">
        <v>1</v>
      </c>
      <c r="AI113" s="245">
        <v>1</v>
      </c>
      <c r="AJ113" s="245">
        <v>1</v>
      </c>
      <c r="AK113" s="245">
        <v>0</v>
      </c>
      <c r="AL113" s="245">
        <v>0</v>
      </c>
      <c r="AM113" s="245">
        <v>0</v>
      </c>
      <c r="AN113" s="245">
        <v>0</v>
      </c>
      <c r="AO113" s="245">
        <v>0</v>
      </c>
      <c r="AP113" s="245">
        <v>2</v>
      </c>
      <c r="AQ113" s="245">
        <v>0</v>
      </c>
      <c r="AR113" s="245">
        <v>0</v>
      </c>
      <c r="AS113" s="245">
        <v>2</v>
      </c>
    </row>
    <row r="114" spans="1:45" ht="14.15" customHeight="1" x14ac:dyDescent="0.2">
      <c r="A114" s="238" t="s">
        <v>421</v>
      </c>
      <c r="B114" s="238">
        <v>14</v>
      </c>
      <c r="C114" s="239">
        <v>431</v>
      </c>
      <c r="D114" s="240">
        <v>14</v>
      </c>
      <c r="E114" s="240">
        <v>0</v>
      </c>
      <c r="F114" s="240">
        <v>15</v>
      </c>
      <c r="G114" s="240">
        <v>2</v>
      </c>
      <c r="H114" s="240">
        <v>0</v>
      </c>
      <c r="I114" s="240">
        <v>352</v>
      </c>
      <c r="J114" s="240">
        <v>1</v>
      </c>
      <c r="K114" s="240">
        <v>15</v>
      </c>
      <c r="L114" s="240">
        <v>0</v>
      </c>
      <c r="M114" s="240">
        <v>0</v>
      </c>
      <c r="N114" s="240">
        <v>0</v>
      </c>
      <c r="O114" s="240">
        <v>324</v>
      </c>
      <c r="P114" s="240">
        <v>75</v>
      </c>
      <c r="Q114" s="240">
        <v>399</v>
      </c>
      <c r="R114" s="240">
        <v>0</v>
      </c>
      <c r="S114" s="240">
        <v>0</v>
      </c>
      <c r="T114" s="240">
        <v>3</v>
      </c>
      <c r="U114" s="240">
        <v>0</v>
      </c>
      <c r="V114" s="240">
        <v>0</v>
      </c>
      <c r="W114" s="240">
        <v>26</v>
      </c>
      <c r="X114" s="240">
        <v>0</v>
      </c>
      <c r="Y114" s="240">
        <v>3</v>
      </c>
      <c r="Z114" s="240">
        <v>0</v>
      </c>
      <c r="AA114" s="240">
        <v>0</v>
      </c>
      <c r="AB114" s="240">
        <v>0</v>
      </c>
      <c r="AC114" s="240">
        <v>27</v>
      </c>
      <c r="AD114" s="240">
        <v>5</v>
      </c>
      <c r="AE114" s="240">
        <v>32</v>
      </c>
      <c r="AF114" s="240">
        <v>17</v>
      </c>
      <c r="AG114" s="240">
        <v>33</v>
      </c>
      <c r="AH114" s="240">
        <v>17</v>
      </c>
      <c r="AI114" s="240">
        <v>17</v>
      </c>
      <c r="AJ114" s="240">
        <v>17</v>
      </c>
      <c r="AK114" s="240">
        <v>19</v>
      </c>
      <c r="AL114" s="240">
        <v>1</v>
      </c>
      <c r="AM114" s="240">
        <v>7</v>
      </c>
      <c r="AN114" s="240">
        <v>5</v>
      </c>
      <c r="AO114" s="240">
        <v>1</v>
      </c>
      <c r="AP114" s="240">
        <v>2</v>
      </c>
      <c r="AQ114" s="240">
        <v>0</v>
      </c>
      <c r="AR114" s="240">
        <v>0</v>
      </c>
      <c r="AS114" s="240">
        <v>2</v>
      </c>
    </row>
    <row r="115" spans="1:45" ht="14.15" customHeight="1" x14ac:dyDescent="0.2">
      <c r="A115" s="80" t="s">
        <v>564</v>
      </c>
      <c r="B115" s="237" t="s">
        <v>75</v>
      </c>
      <c r="C115" s="82">
        <v>29</v>
      </c>
      <c r="D115" s="212">
        <v>1</v>
      </c>
      <c r="E115" s="212">
        <v>0</v>
      </c>
      <c r="F115" s="212">
        <v>3</v>
      </c>
      <c r="G115" s="212">
        <v>0</v>
      </c>
      <c r="H115" s="212">
        <v>0</v>
      </c>
      <c r="I115" s="212">
        <v>24</v>
      </c>
      <c r="J115" s="212">
        <v>0</v>
      </c>
      <c r="K115" s="212">
        <v>1</v>
      </c>
      <c r="L115" s="212">
        <v>0</v>
      </c>
      <c r="M115" s="212">
        <v>0</v>
      </c>
      <c r="N115" s="212">
        <v>0</v>
      </c>
      <c r="O115" s="212">
        <v>23</v>
      </c>
      <c r="P115" s="212">
        <v>6</v>
      </c>
      <c r="Q115" s="212">
        <v>29</v>
      </c>
      <c r="R115" s="212">
        <v>0</v>
      </c>
      <c r="S115" s="212">
        <v>0</v>
      </c>
      <c r="T115" s="212">
        <v>0</v>
      </c>
      <c r="U115" s="212">
        <v>0</v>
      </c>
      <c r="V115" s="212">
        <v>0</v>
      </c>
      <c r="W115" s="212">
        <v>0</v>
      </c>
      <c r="X115" s="212">
        <v>0</v>
      </c>
      <c r="Y115" s="212">
        <v>0</v>
      </c>
      <c r="Z115" s="212">
        <v>0</v>
      </c>
      <c r="AA115" s="212">
        <v>0</v>
      </c>
      <c r="AB115" s="212">
        <v>0</v>
      </c>
      <c r="AC115" s="212">
        <v>0</v>
      </c>
      <c r="AD115" s="212">
        <v>0</v>
      </c>
      <c r="AE115" s="212">
        <v>0</v>
      </c>
      <c r="AF115" s="212">
        <v>1</v>
      </c>
      <c r="AG115" s="212">
        <v>3</v>
      </c>
      <c r="AH115" s="212">
        <v>1</v>
      </c>
      <c r="AI115" s="212">
        <v>1</v>
      </c>
      <c r="AJ115" s="212">
        <v>1</v>
      </c>
      <c r="AK115" s="212">
        <v>0</v>
      </c>
      <c r="AL115" s="212">
        <v>0</v>
      </c>
      <c r="AM115" s="212">
        <v>0</v>
      </c>
      <c r="AN115" s="212">
        <v>3</v>
      </c>
      <c r="AO115" s="212">
        <v>0</v>
      </c>
      <c r="AP115" s="212">
        <v>1</v>
      </c>
      <c r="AQ115" s="212">
        <v>0</v>
      </c>
      <c r="AR115" s="212">
        <v>1</v>
      </c>
      <c r="AS115" s="212">
        <v>0</v>
      </c>
    </row>
    <row r="116" spans="1:45" ht="14.15" customHeight="1" x14ac:dyDescent="0.2">
      <c r="A116" s="241" t="s">
        <v>564</v>
      </c>
      <c r="B116" s="242" t="s">
        <v>565</v>
      </c>
      <c r="C116" s="243">
        <v>15</v>
      </c>
      <c r="D116" s="244">
        <v>1</v>
      </c>
      <c r="E116" s="244">
        <v>0</v>
      </c>
      <c r="F116" s="244">
        <v>1</v>
      </c>
      <c r="G116" s="244">
        <v>0</v>
      </c>
      <c r="H116" s="244">
        <v>0</v>
      </c>
      <c r="I116" s="244">
        <v>12</v>
      </c>
      <c r="J116" s="244">
        <v>0</v>
      </c>
      <c r="K116" s="244">
        <v>1</v>
      </c>
      <c r="L116" s="244">
        <v>0</v>
      </c>
      <c r="M116" s="244">
        <v>0</v>
      </c>
      <c r="N116" s="244">
        <v>0</v>
      </c>
      <c r="O116" s="245">
        <v>9</v>
      </c>
      <c r="P116" s="245">
        <v>6</v>
      </c>
      <c r="Q116" s="245">
        <v>15</v>
      </c>
      <c r="R116" s="242">
        <v>0</v>
      </c>
      <c r="S116" s="242">
        <v>0</v>
      </c>
      <c r="T116" s="242">
        <v>0</v>
      </c>
      <c r="U116" s="242">
        <v>0</v>
      </c>
      <c r="V116" s="242">
        <v>0</v>
      </c>
      <c r="W116" s="242">
        <v>0</v>
      </c>
      <c r="X116" s="244">
        <v>0</v>
      </c>
      <c r="Y116" s="244">
        <v>0</v>
      </c>
      <c r="Z116" s="244">
        <v>0</v>
      </c>
      <c r="AA116" s="244">
        <v>0</v>
      </c>
      <c r="AB116" s="244">
        <v>0</v>
      </c>
      <c r="AC116" s="245">
        <v>0</v>
      </c>
      <c r="AD116" s="245">
        <v>0</v>
      </c>
      <c r="AE116" s="245">
        <v>0</v>
      </c>
      <c r="AF116" s="245">
        <v>1</v>
      </c>
      <c r="AG116" s="245">
        <v>0</v>
      </c>
      <c r="AH116" s="245">
        <v>1</v>
      </c>
      <c r="AI116" s="245">
        <v>1</v>
      </c>
      <c r="AJ116" s="245">
        <v>1</v>
      </c>
      <c r="AK116" s="245">
        <v>0</v>
      </c>
      <c r="AL116" s="245">
        <v>0</v>
      </c>
      <c r="AM116" s="245">
        <v>0</v>
      </c>
      <c r="AN116" s="245">
        <v>0</v>
      </c>
      <c r="AO116" s="245">
        <v>1</v>
      </c>
      <c r="AP116" s="245">
        <v>0</v>
      </c>
      <c r="AQ116" s="245">
        <v>0</v>
      </c>
      <c r="AR116" s="245">
        <v>0</v>
      </c>
      <c r="AS116" s="245">
        <v>0</v>
      </c>
    </row>
    <row r="117" spans="1:45" ht="14.15" customHeight="1" x14ac:dyDescent="0.2">
      <c r="A117" s="80" t="s">
        <v>564</v>
      </c>
      <c r="B117" s="237" t="s">
        <v>269</v>
      </c>
      <c r="C117" s="82">
        <v>21</v>
      </c>
      <c r="D117" s="212">
        <v>1</v>
      </c>
      <c r="E117" s="212">
        <v>0</v>
      </c>
      <c r="F117" s="212">
        <v>1</v>
      </c>
      <c r="G117" s="212">
        <v>0</v>
      </c>
      <c r="H117" s="212">
        <v>0</v>
      </c>
      <c r="I117" s="212">
        <v>18</v>
      </c>
      <c r="J117" s="212">
        <v>0</v>
      </c>
      <c r="K117" s="212">
        <v>1</v>
      </c>
      <c r="L117" s="212">
        <v>0</v>
      </c>
      <c r="M117" s="212">
        <v>0</v>
      </c>
      <c r="N117" s="212">
        <v>0</v>
      </c>
      <c r="O117" s="212">
        <v>15</v>
      </c>
      <c r="P117" s="212">
        <v>6</v>
      </c>
      <c r="Q117" s="212">
        <v>21</v>
      </c>
      <c r="R117" s="212">
        <v>0</v>
      </c>
      <c r="S117" s="212">
        <v>0</v>
      </c>
      <c r="T117" s="212">
        <v>0</v>
      </c>
      <c r="U117" s="212">
        <v>0</v>
      </c>
      <c r="V117" s="212">
        <v>0</v>
      </c>
      <c r="W117" s="212">
        <v>0</v>
      </c>
      <c r="X117" s="212">
        <v>0</v>
      </c>
      <c r="Y117" s="212">
        <v>0</v>
      </c>
      <c r="Z117" s="212">
        <v>0</v>
      </c>
      <c r="AA117" s="212">
        <v>0</v>
      </c>
      <c r="AB117" s="212">
        <v>0</v>
      </c>
      <c r="AC117" s="212">
        <v>0</v>
      </c>
      <c r="AD117" s="212">
        <v>0</v>
      </c>
      <c r="AE117" s="212">
        <v>0</v>
      </c>
      <c r="AF117" s="212">
        <v>1</v>
      </c>
      <c r="AG117" s="212">
        <v>3</v>
      </c>
      <c r="AH117" s="212">
        <v>1</v>
      </c>
      <c r="AI117" s="212">
        <v>1</v>
      </c>
      <c r="AJ117" s="212">
        <v>1</v>
      </c>
      <c r="AK117" s="212">
        <v>0</v>
      </c>
      <c r="AL117" s="212">
        <v>0</v>
      </c>
      <c r="AM117" s="212">
        <v>0</v>
      </c>
      <c r="AN117" s="212">
        <v>0</v>
      </c>
      <c r="AO117" s="212">
        <v>0</v>
      </c>
      <c r="AP117" s="212">
        <v>0</v>
      </c>
      <c r="AQ117" s="212">
        <v>0</v>
      </c>
      <c r="AR117" s="212">
        <v>0</v>
      </c>
      <c r="AS117" s="212">
        <v>0</v>
      </c>
    </row>
    <row r="118" spans="1:45" ht="14.15" customHeight="1" x14ac:dyDescent="0.2">
      <c r="A118" s="238" t="s">
        <v>421</v>
      </c>
      <c r="B118" s="238">
        <v>3</v>
      </c>
      <c r="C118" s="239">
        <v>65</v>
      </c>
      <c r="D118" s="240">
        <v>3</v>
      </c>
      <c r="E118" s="240">
        <v>0</v>
      </c>
      <c r="F118" s="240">
        <v>5</v>
      </c>
      <c r="G118" s="240">
        <v>0</v>
      </c>
      <c r="H118" s="240">
        <v>0</v>
      </c>
      <c r="I118" s="240">
        <v>54</v>
      </c>
      <c r="J118" s="240">
        <v>0</v>
      </c>
      <c r="K118" s="240">
        <v>3</v>
      </c>
      <c r="L118" s="240">
        <v>0</v>
      </c>
      <c r="M118" s="240">
        <v>0</v>
      </c>
      <c r="N118" s="240">
        <v>0</v>
      </c>
      <c r="O118" s="240">
        <v>47</v>
      </c>
      <c r="P118" s="240">
        <v>18</v>
      </c>
      <c r="Q118" s="240">
        <v>65</v>
      </c>
      <c r="R118" s="240">
        <v>0</v>
      </c>
      <c r="S118" s="240">
        <v>0</v>
      </c>
      <c r="T118" s="240">
        <v>0</v>
      </c>
      <c r="U118" s="240">
        <v>0</v>
      </c>
      <c r="V118" s="240">
        <v>0</v>
      </c>
      <c r="W118" s="240">
        <v>0</v>
      </c>
      <c r="X118" s="240">
        <v>0</v>
      </c>
      <c r="Y118" s="240">
        <v>0</v>
      </c>
      <c r="Z118" s="240">
        <v>0</v>
      </c>
      <c r="AA118" s="240">
        <v>0</v>
      </c>
      <c r="AB118" s="240">
        <v>0</v>
      </c>
      <c r="AC118" s="240">
        <v>0</v>
      </c>
      <c r="AD118" s="240">
        <v>0</v>
      </c>
      <c r="AE118" s="240">
        <v>0</v>
      </c>
      <c r="AF118" s="240">
        <v>3</v>
      </c>
      <c r="AG118" s="240">
        <v>6</v>
      </c>
      <c r="AH118" s="240">
        <v>3</v>
      </c>
      <c r="AI118" s="240">
        <v>3</v>
      </c>
      <c r="AJ118" s="240">
        <v>3</v>
      </c>
      <c r="AK118" s="240">
        <v>0</v>
      </c>
      <c r="AL118" s="240">
        <v>0</v>
      </c>
      <c r="AM118" s="240">
        <v>0</v>
      </c>
      <c r="AN118" s="240">
        <v>3</v>
      </c>
      <c r="AO118" s="240">
        <v>1</v>
      </c>
      <c r="AP118" s="240">
        <v>1</v>
      </c>
      <c r="AQ118" s="240">
        <v>0</v>
      </c>
      <c r="AR118" s="240">
        <v>1</v>
      </c>
      <c r="AS118" s="240">
        <v>0</v>
      </c>
    </row>
    <row r="119" spans="1:45" ht="14.15" customHeight="1" x14ac:dyDescent="0.2">
      <c r="A119" s="80" t="s">
        <v>566</v>
      </c>
      <c r="B119" s="237" t="s">
        <v>24</v>
      </c>
      <c r="C119" s="82">
        <v>59</v>
      </c>
      <c r="D119" s="212">
        <v>1</v>
      </c>
      <c r="E119" s="212">
        <v>0</v>
      </c>
      <c r="F119" s="212">
        <v>3</v>
      </c>
      <c r="G119" s="212">
        <v>1</v>
      </c>
      <c r="H119" s="212">
        <v>0</v>
      </c>
      <c r="I119" s="212">
        <v>44</v>
      </c>
      <c r="J119" s="212">
        <v>0</v>
      </c>
      <c r="K119" s="212">
        <v>1</v>
      </c>
      <c r="L119" s="212">
        <v>0</v>
      </c>
      <c r="M119" s="212">
        <v>0</v>
      </c>
      <c r="N119" s="212">
        <v>0</v>
      </c>
      <c r="O119" s="212">
        <v>42</v>
      </c>
      <c r="P119" s="212">
        <v>8</v>
      </c>
      <c r="Q119" s="212">
        <v>50</v>
      </c>
      <c r="R119" s="212">
        <v>0</v>
      </c>
      <c r="S119" s="212">
        <v>0</v>
      </c>
      <c r="T119" s="212">
        <v>1</v>
      </c>
      <c r="U119" s="212">
        <v>0</v>
      </c>
      <c r="V119" s="212">
        <v>0</v>
      </c>
      <c r="W119" s="212">
        <v>6</v>
      </c>
      <c r="X119" s="212">
        <v>0</v>
      </c>
      <c r="Y119" s="212">
        <v>2</v>
      </c>
      <c r="Z119" s="212">
        <v>0</v>
      </c>
      <c r="AA119" s="212">
        <v>0</v>
      </c>
      <c r="AB119" s="212">
        <v>0</v>
      </c>
      <c r="AC119" s="212">
        <v>4</v>
      </c>
      <c r="AD119" s="212">
        <v>5</v>
      </c>
      <c r="AE119" s="212">
        <v>9</v>
      </c>
      <c r="AF119" s="212">
        <v>2</v>
      </c>
      <c r="AG119" s="212">
        <v>3</v>
      </c>
      <c r="AH119" s="212">
        <v>2</v>
      </c>
      <c r="AI119" s="212">
        <v>2</v>
      </c>
      <c r="AJ119" s="212">
        <v>2</v>
      </c>
      <c r="AK119" s="212">
        <v>0</v>
      </c>
      <c r="AL119" s="212">
        <v>0</v>
      </c>
      <c r="AM119" s="212">
        <v>1</v>
      </c>
      <c r="AN119" s="212">
        <v>3</v>
      </c>
      <c r="AO119" s="212">
        <v>0</v>
      </c>
      <c r="AP119" s="212">
        <v>1</v>
      </c>
      <c r="AQ119" s="212">
        <v>0</v>
      </c>
      <c r="AR119" s="212">
        <v>0</v>
      </c>
      <c r="AS119" s="212">
        <v>1</v>
      </c>
    </row>
    <row r="120" spans="1:45" ht="14.15" customHeight="1" x14ac:dyDescent="0.2">
      <c r="A120" s="241" t="s">
        <v>566</v>
      </c>
      <c r="B120" s="242" t="s">
        <v>25</v>
      </c>
      <c r="C120" s="243">
        <v>45</v>
      </c>
      <c r="D120" s="244">
        <v>1</v>
      </c>
      <c r="E120" s="244">
        <v>0</v>
      </c>
      <c r="F120" s="244">
        <v>1</v>
      </c>
      <c r="G120" s="244">
        <v>1</v>
      </c>
      <c r="H120" s="244">
        <v>0</v>
      </c>
      <c r="I120" s="244">
        <v>41</v>
      </c>
      <c r="J120" s="244">
        <v>0</v>
      </c>
      <c r="K120" s="244">
        <v>1</v>
      </c>
      <c r="L120" s="244">
        <v>0</v>
      </c>
      <c r="M120" s="244">
        <v>0</v>
      </c>
      <c r="N120" s="244">
        <v>0</v>
      </c>
      <c r="O120" s="245">
        <v>39</v>
      </c>
      <c r="P120" s="245">
        <v>6</v>
      </c>
      <c r="Q120" s="245">
        <v>45</v>
      </c>
      <c r="R120" s="242">
        <v>0</v>
      </c>
      <c r="S120" s="242">
        <v>0</v>
      </c>
      <c r="T120" s="242">
        <v>0</v>
      </c>
      <c r="U120" s="242">
        <v>0</v>
      </c>
      <c r="V120" s="242">
        <v>0</v>
      </c>
      <c r="W120" s="242">
        <v>0</v>
      </c>
      <c r="X120" s="244">
        <v>0</v>
      </c>
      <c r="Y120" s="244">
        <v>0</v>
      </c>
      <c r="Z120" s="244">
        <v>0</v>
      </c>
      <c r="AA120" s="244">
        <v>0</v>
      </c>
      <c r="AB120" s="244">
        <v>0</v>
      </c>
      <c r="AC120" s="245">
        <v>0</v>
      </c>
      <c r="AD120" s="245">
        <v>0</v>
      </c>
      <c r="AE120" s="245">
        <v>0</v>
      </c>
      <c r="AF120" s="245">
        <v>1</v>
      </c>
      <c r="AG120" s="245">
        <v>3</v>
      </c>
      <c r="AH120" s="245">
        <v>1</v>
      </c>
      <c r="AI120" s="245">
        <v>1</v>
      </c>
      <c r="AJ120" s="245">
        <v>1</v>
      </c>
      <c r="AK120" s="245">
        <v>1</v>
      </c>
      <c r="AL120" s="245">
        <v>0</v>
      </c>
      <c r="AM120" s="245">
        <v>1</v>
      </c>
      <c r="AN120" s="245">
        <v>0</v>
      </c>
      <c r="AO120" s="245">
        <v>0</v>
      </c>
      <c r="AP120" s="245">
        <v>0</v>
      </c>
      <c r="AQ120" s="245">
        <v>0</v>
      </c>
      <c r="AR120" s="245">
        <v>0</v>
      </c>
      <c r="AS120" s="245">
        <v>0</v>
      </c>
    </row>
    <row r="121" spans="1:45" ht="14.15" customHeight="1" x14ac:dyDescent="0.2">
      <c r="A121" s="80" t="s">
        <v>566</v>
      </c>
      <c r="B121" s="237" t="s">
        <v>26</v>
      </c>
      <c r="C121" s="82">
        <v>66</v>
      </c>
      <c r="D121" s="212">
        <v>1</v>
      </c>
      <c r="E121" s="212">
        <v>0</v>
      </c>
      <c r="F121" s="212">
        <v>1</v>
      </c>
      <c r="G121" s="212">
        <v>1</v>
      </c>
      <c r="H121" s="212">
        <v>0</v>
      </c>
      <c r="I121" s="212">
        <v>52</v>
      </c>
      <c r="J121" s="212">
        <v>0</v>
      </c>
      <c r="K121" s="212">
        <v>1</v>
      </c>
      <c r="L121" s="212">
        <v>0</v>
      </c>
      <c r="M121" s="212">
        <v>0</v>
      </c>
      <c r="N121" s="212">
        <v>0</v>
      </c>
      <c r="O121" s="212">
        <v>47</v>
      </c>
      <c r="P121" s="212">
        <v>9</v>
      </c>
      <c r="Q121" s="212">
        <v>56</v>
      </c>
      <c r="R121" s="212">
        <v>0</v>
      </c>
      <c r="S121" s="212">
        <v>0</v>
      </c>
      <c r="T121" s="212">
        <v>1</v>
      </c>
      <c r="U121" s="212">
        <v>0</v>
      </c>
      <c r="V121" s="212">
        <v>0</v>
      </c>
      <c r="W121" s="212">
        <v>8</v>
      </c>
      <c r="X121" s="212">
        <v>0</v>
      </c>
      <c r="Y121" s="212">
        <v>1</v>
      </c>
      <c r="Z121" s="212">
        <v>0</v>
      </c>
      <c r="AA121" s="212">
        <v>0</v>
      </c>
      <c r="AB121" s="212">
        <v>0</v>
      </c>
      <c r="AC121" s="212">
        <v>9</v>
      </c>
      <c r="AD121" s="212">
        <v>1</v>
      </c>
      <c r="AE121" s="212">
        <v>10</v>
      </c>
      <c r="AF121" s="212">
        <v>2</v>
      </c>
      <c r="AG121" s="212">
        <v>3</v>
      </c>
      <c r="AH121" s="212">
        <v>2</v>
      </c>
      <c r="AI121" s="212">
        <v>2</v>
      </c>
      <c r="AJ121" s="212">
        <v>2</v>
      </c>
      <c r="AK121" s="212">
        <v>0</v>
      </c>
      <c r="AL121" s="212">
        <v>0</v>
      </c>
      <c r="AM121" s="212">
        <v>1</v>
      </c>
      <c r="AN121" s="212">
        <v>0</v>
      </c>
      <c r="AO121" s="212">
        <v>0</v>
      </c>
      <c r="AP121" s="212">
        <v>2</v>
      </c>
      <c r="AQ121" s="212">
        <v>0</v>
      </c>
      <c r="AR121" s="212">
        <v>0</v>
      </c>
      <c r="AS121" s="212">
        <v>2</v>
      </c>
    </row>
    <row r="122" spans="1:45" ht="14.15" customHeight="1" x14ac:dyDescent="0.2">
      <c r="A122" s="241" t="s">
        <v>566</v>
      </c>
      <c r="B122" s="242" t="s">
        <v>27</v>
      </c>
      <c r="C122" s="243">
        <v>57</v>
      </c>
      <c r="D122" s="244">
        <v>1</v>
      </c>
      <c r="E122" s="244">
        <v>0</v>
      </c>
      <c r="F122" s="244">
        <v>1</v>
      </c>
      <c r="G122" s="244">
        <v>1</v>
      </c>
      <c r="H122" s="244">
        <v>0</v>
      </c>
      <c r="I122" s="244">
        <v>42</v>
      </c>
      <c r="J122" s="244">
        <v>0</v>
      </c>
      <c r="K122" s="244">
        <v>1</v>
      </c>
      <c r="L122" s="244">
        <v>0</v>
      </c>
      <c r="M122" s="244">
        <v>0</v>
      </c>
      <c r="N122" s="244">
        <v>0</v>
      </c>
      <c r="O122" s="245">
        <v>38</v>
      </c>
      <c r="P122" s="245">
        <v>8</v>
      </c>
      <c r="Q122" s="245">
        <v>46</v>
      </c>
      <c r="R122" s="242">
        <v>0</v>
      </c>
      <c r="S122" s="242">
        <v>0</v>
      </c>
      <c r="T122" s="242">
        <v>1</v>
      </c>
      <c r="U122" s="242">
        <v>0</v>
      </c>
      <c r="V122" s="242">
        <v>0</v>
      </c>
      <c r="W122" s="242">
        <v>9</v>
      </c>
      <c r="X122" s="244">
        <v>0</v>
      </c>
      <c r="Y122" s="244">
        <v>1</v>
      </c>
      <c r="Z122" s="244">
        <v>0</v>
      </c>
      <c r="AA122" s="244">
        <v>0</v>
      </c>
      <c r="AB122" s="244">
        <v>0</v>
      </c>
      <c r="AC122" s="245">
        <v>9</v>
      </c>
      <c r="AD122" s="245">
        <v>2</v>
      </c>
      <c r="AE122" s="245">
        <v>11</v>
      </c>
      <c r="AF122" s="245">
        <v>2</v>
      </c>
      <c r="AG122" s="245">
        <v>3</v>
      </c>
      <c r="AH122" s="245">
        <v>2</v>
      </c>
      <c r="AI122" s="245">
        <v>2</v>
      </c>
      <c r="AJ122" s="245">
        <v>2</v>
      </c>
      <c r="AK122" s="245">
        <v>4</v>
      </c>
      <c r="AL122" s="245">
        <v>0</v>
      </c>
      <c r="AM122" s="245">
        <v>0</v>
      </c>
      <c r="AN122" s="245">
        <v>0</v>
      </c>
      <c r="AO122" s="245">
        <v>1</v>
      </c>
      <c r="AP122" s="245">
        <v>0</v>
      </c>
      <c r="AQ122" s="245">
        <v>0</v>
      </c>
      <c r="AR122" s="245">
        <v>0</v>
      </c>
      <c r="AS122" s="245">
        <v>0</v>
      </c>
    </row>
    <row r="123" spans="1:45" ht="14.15" customHeight="1" x14ac:dyDescent="0.2">
      <c r="A123" s="80" t="s">
        <v>566</v>
      </c>
      <c r="B123" s="237" t="s">
        <v>28</v>
      </c>
      <c r="C123" s="82">
        <v>87</v>
      </c>
      <c r="D123" s="212">
        <v>1</v>
      </c>
      <c r="E123" s="212">
        <v>0</v>
      </c>
      <c r="F123" s="212">
        <v>1</v>
      </c>
      <c r="G123" s="212">
        <v>1</v>
      </c>
      <c r="H123" s="212">
        <v>0</v>
      </c>
      <c r="I123" s="212">
        <v>57</v>
      </c>
      <c r="J123" s="212">
        <v>0</v>
      </c>
      <c r="K123" s="212">
        <v>1</v>
      </c>
      <c r="L123" s="212">
        <v>0</v>
      </c>
      <c r="M123" s="212">
        <v>0</v>
      </c>
      <c r="N123" s="212">
        <v>0</v>
      </c>
      <c r="O123" s="212">
        <v>52</v>
      </c>
      <c r="P123" s="212">
        <v>9</v>
      </c>
      <c r="Q123" s="212">
        <v>61</v>
      </c>
      <c r="R123" s="212">
        <v>0</v>
      </c>
      <c r="S123" s="212">
        <v>0</v>
      </c>
      <c r="T123" s="212">
        <v>1</v>
      </c>
      <c r="U123" s="212">
        <v>0</v>
      </c>
      <c r="V123" s="212">
        <v>0</v>
      </c>
      <c r="W123" s="212">
        <v>24</v>
      </c>
      <c r="X123" s="212">
        <v>0</v>
      </c>
      <c r="Y123" s="212">
        <v>1</v>
      </c>
      <c r="Z123" s="212">
        <v>0</v>
      </c>
      <c r="AA123" s="212">
        <v>0</v>
      </c>
      <c r="AB123" s="212">
        <v>0</v>
      </c>
      <c r="AC123" s="212">
        <v>24</v>
      </c>
      <c r="AD123" s="212">
        <v>2</v>
      </c>
      <c r="AE123" s="212">
        <v>26</v>
      </c>
      <c r="AF123" s="212">
        <v>2</v>
      </c>
      <c r="AG123" s="212">
        <v>7</v>
      </c>
      <c r="AH123" s="212">
        <v>2</v>
      </c>
      <c r="AI123" s="212">
        <v>2</v>
      </c>
      <c r="AJ123" s="212">
        <v>2</v>
      </c>
      <c r="AK123" s="212">
        <v>8</v>
      </c>
      <c r="AL123" s="212">
        <v>0</v>
      </c>
      <c r="AM123" s="212">
        <v>1</v>
      </c>
      <c r="AN123" s="212">
        <v>0</v>
      </c>
      <c r="AO123" s="212">
        <v>0</v>
      </c>
      <c r="AP123" s="212">
        <v>0</v>
      </c>
      <c r="AQ123" s="212">
        <v>0</v>
      </c>
      <c r="AR123" s="212">
        <v>0</v>
      </c>
      <c r="AS123" s="212">
        <v>0</v>
      </c>
    </row>
    <row r="124" spans="1:45" ht="14.15" customHeight="1" x14ac:dyDescent="0.2">
      <c r="A124" s="241" t="s">
        <v>566</v>
      </c>
      <c r="B124" s="242" t="s">
        <v>29</v>
      </c>
      <c r="C124" s="243">
        <v>37</v>
      </c>
      <c r="D124" s="244">
        <v>1</v>
      </c>
      <c r="E124" s="244">
        <v>0</v>
      </c>
      <c r="F124" s="244">
        <v>1</v>
      </c>
      <c r="G124" s="244">
        <v>0</v>
      </c>
      <c r="H124" s="244">
        <v>0</v>
      </c>
      <c r="I124" s="244">
        <v>34</v>
      </c>
      <c r="J124" s="244">
        <v>0</v>
      </c>
      <c r="K124" s="244">
        <v>1</v>
      </c>
      <c r="L124" s="244">
        <v>0</v>
      </c>
      <c r="M124" s="244">
        <v>0</v>
      </c>
      <c r="N124" s="244">
        <v>0</v>
      </c>
      <c r="O124" s="245">
        <v>28</v>
      </c>
      <c r="P124" s="245">
        <v>9</v>
      </c>
      <c r="Q124" s="245">
        <v>37</v>
      </c>
      <c r="R124" s="242">
        <v>0</v>
      </c>
      <c r="S124" s="242">
        <v>0</v>
      </c>
      <c r="T124" s="242">
        <v>0</v>
      </c>
      <c r="U124" s="242">
        <v>0</v>
      </c>
      <c r="V124" s="242">
        <v>0</v>
      </c>
      <c r="W124" s="242">
        <v>0</v>
      </c>
      <c r="X124" s="244">
        <v>0</v>
      </c>
      <c r="Y124" s="244">
        <v>0</v>
      </c>
      <c r="Z124" s="244">
        <v>0</v>
      </c>
      <c r="AA124" s="244">
        <v>0</v>
      </c>
      <c r="AB124" s="244">
        <v>0</v>
      </c>
      <c r="AC124" s="245">
        <v>0</v>
      </c>
      <c r="AD124" s="245">
        <v>0</v>
      </c>
      <c r="AE124" s="245">
        <v>0</v>
      </c>
      <c r="AF124" s="245">
        <v>1</v>
      </c>
      <c r="AG124" s="245">
        <v>3</v>
      </c>
      <c r="AH124" s="245">
        <v>1</v>
      </c>
      <c r="AI124" s="245">
        <v>1</v>
      </c>
      <c r="AJ124" s="245">
        <v>1</v>
      </c>
      <c r="AK124" s="245">
        <v>4</v>
      </c>
      <c r="AL124" s="245">
        <v>1</v>
      </c>
      <c r="AM124" s="245">
        <v>1</v>
      </c>
      <c r="AN124" s="245">
        <v>0</v>
      </c>
      <c r="AO124" s="245">
        <v>0</v>
      </c>
      <c r="AP124" s="245">
        <v>1</v>
      </c>
      <c r="AQ124" s="245">
        <v>0</v>
      </c>
      <c r="AR124" s="245">
        <v>0</v>
      </c>
      <c r="AS124" s="245">
        <v>1</v>
      </c>
    </row>
    <row r="125" spans="1:45" ht="14.15" customHeight="1" x14ac:dyDescent="0.2">
      <c r="A125" s="80" t="s">
        <v>566</v>
      </c>
      <c r="B125" s="237" t="s">
        <v>97</v>
      </c>
      <c r="C125" s="82">
        <v>52</v>
      </c>
      <c r="D125" s="212">
        <v>1</v>
      </c>
      <c r="E125" s="212">
        <v>0</v>
      </c>
      <c r="F125" s="212">
        <v>1</v>
      </c>
      <c r="G125" s="212">
        <v>1</v>
      </c>
      <c r="H125" s="212">
        <v>0</v>
      </c>
      <c r="I125" s="212">
        <v>48</v>
      </c>
      <c r="J125" s="212">
        <v>0</v>
      </c>
      <c r="K125" s="212">
        <v>1</v>
      </c>
      <c r="L125" s="212">
        <v>0</v>
      </c>
      <c r="M125" s="212">
        <v>0</v>
      </c>
      <c r="N125" s="212">
        <v>0</v>
      </c>
      <c r="O125" s="212">
        <v>43</v>
      </c>
      <c r="P125" s="212">
        <v>9</v>
      </c>
      <c r="Q125" s="212">
        <v>52</v>
      </c>
      <c r="R125" s="212">
        <v>0</v>
      </c>
      <c r="S125" s="212">
        <v>0</v>
      </c>
      <c r="T125" s="212">
        <v>0</v>
      </c>
      <c r="U125" s="212">
        <v>0</v>
      </c>
      <c r="V125" s="212">
        <v>0</v>
      </c>
      <c r="W125" s="212">
        <v>0</v>
      </c>
      <c r="X125" s="212">
        <v>0</v>
      </c>
      <c r="Y125" s="212">
        <v>0</v>
      </c>
      <c r="Z125" s="212">
        <v>0</v>
      </c>
      <c r="AA125" s="212">
        <v>0</v>
      </c>
      <c r="AB125" s="212">
        <v>0</v>
      </c>
      <c r="AC125" s="212">
        <v>0</v>
      </c>
      <c r="AD125" s="212">
        <v>0</v>
      </c>
      <c r="AE125" s="212">
        <v>0</v>
      </c>
      <c r="AF125" s="212">
        <v>1</v>
      </c>
      <c r="AG125" s="212">
        <v>3</v>
      </c>
      <c r="AH125" s="212">
        <v>1</v>
      </c>
      <c r="AI125" s="212">
        <v>1</v>
      </c>
      <c r="AJ125" s="212">
        <v>1</v>
      </c>
      <c r="AK125" s="212">
        <v>0</v>
      </c>
      <c r="AL125" s="212">
        <v>0</v>
      </c>
      <c r="AM125" s="212">
        <v>1</v>
      </c>
      <c r="AN125" s="212">
        <v>0</v>
      </c>
      <c r="AO125" s="212">
        <v>0</v>
      </c>
      <c r="AP125" s="212">
        <v>1</v>
      </c>
      <c r="AQ125" s="212">
        <v>0</v>
      </c>
      <c r="AR125" s="212">
        <v>0</v>
      </c>
      <c r="AS125" s="212">
        <v>1</v>
      </c>
    </row>
    <row r="126" spans="1:45" ht="14.15" customHeight="1" x14ac:dyDescent="0.2">
      <c r="A126" s="241" t="s">
        <v>566</v>
      </c>
      <c r="B126" s="242" t="s">
        <v>567</v>
      </c>
      <c r="C126" s="243">
        <v>52</v>
      </c>
      <c r="D126" s="244">
        <v>1</v>
      </c>
      <c r="E126" s="244">
        <v>0</v>
      </c>
      <c r="F126" s="244">
        <v>1</v>
      </c>
      <c r="G126" s="244">
        <v>1</v>
      </c>
      <c r="H126" s="244">
        <v>0</v>
      </c>
      <c r="I126" s="244">
        <v>48</v>
      </c>
      <c r="J126" s="244">
        <v>0</v>
      </c>
      <c r="K126" s="244">
        <v>1</v>
      </c>
      <c r="L126" s="244">
        <v>0</v>
      </c>
      <c r="M126" s="244">
        <v>0</v>
      </c>
      <c r="N126" s="244">
        <v>0</v>
      </c>
      <c r="O126" s="245">
        <v>41</v>
      </c>
      <c r="P126" s="245">
        <v>11</v>
      </c>
      <c r="Q126" s="245">
        <v>52</v>
      </c>
      <c r="R126" s="242">
        <v>0</v>
      </c>
      <c r="S126" s="242">
        <v>0</v>
      </c>
      <c r="T126" s="242">
        <v>0</v>
      </c>
      <c r="U126" s="242">
        <v>0</v>
      </c>
      <c r="V126" s="242">
        <v>0</v>
      </c>
      <c r="W126" s="242">
        <v>0</v>
      </c>
      <c r="X126" s="244">
        <v>0</v>
      </c>
      <c r="Y126" s="244">
        <v>0</v>
      </c>
      <c r="Z126" s="244">
        <v>0</v>
      </c>
      <c r="AA126" s="244">
        <v>0</v>
      </c>
      <c r="AB126" s="244">
        <v>0</v>
      </c>
      <c r="AC126" s="245">
        <v>0</v>
      </c>
      <c r="AD126" s="245">
        <v>0</v>
      </c>
      <c r="AE126" s="245">
        <v>0</v>
      </c>
      <c r="AF126" s="245">
        <v>1</v>
      </c>
      <c r="AG126" s="245">
        <v>3</v>
      </c>
      <c r="AH126" s="245">
        <v>1</v>
      </c>
      <c r="AI126" s="245">
        <v>1</v>
      </c>
      <c r="AJ126" s="245">
        <v>1</v>
      </c>
      <c r="AK126" s="245">
        <v>0</v>
      </c>
      <c r="AL126" s="245">
        <v>0</v>
      </c>
      <c r="AM126" s="245">
        <v>1</v>
      </c>
      <c r="AN126" s="245">
        <v>0</v>
      </c>
      <c r="AO126" s="245">
        <v>0</v>
      </c>
      <c r="AP126" s="245">
        <v>0</v>
      </c>
      <c r="AQ126" s="245">
        <v>0</v>
      </c>
      <c r="AR126" s="245">
        <v>0</v>
      </c>
      <c r="AS126" s="245">
        <v>0</v>
      </c>
    </row>
    <row r="127" spans="1:45" ht="14.15" customHeight="1" x14ac:dyDescent="0.2">
      <c r="A127" s="80" t="s">
        <v>566</v>
      </c>
      <c r="B127" s="237" t="s">
        <v>163</v>
      </c>
      <c r="C127" s="82">
        <v>32</v>
      </c>
      <c r="D127" s="212">
        <v>1</v>
      </c>
      <c r="E127" s="212">
        <v>0</v>
      </c>
      <c r="F127" s="212">
        <v>1</v>
      </c>
      <c r="G127" s="212">
        <v>0</v>
      </c>
      <c r="H127" s="212">
        <v>0</v>
      </c>
      <c r="I127" s="212">
        <v>29</v>
      </c>
      <c r="J127" s="212">
        <v>0</v>
      </c>
      <c r="K127" s="212">
        <v>1</v>
      </c>
      <c r="L127" s="212">
        <v>0</v>
      </c>
      <c r="M127" s="212">
        <v>0</v>
      </c>
      <c r="N127" s="212">
        <v>0</v>
      </c>
      <c r="O127" s="212">
        <v>26</v>
      </c>
      <c r="P127" s="212">
        <v>6</v>
      </c>
      <c r="Q127" s="212">
        <v>32</v>
      </c>
      <c r="R127" s="212">
        <v>0</v>
      </c>
      <c r="S127" s="212">
        <v>0</v>
      </c>
      <c r="T127" s="212">
        <v>0</v>
      </c>
      <c r="U127" s="212">
        <v>0</v>
      </c>
      <c r="V127" s="212">
        <v>0</v>
      </c>
      <c r="W127" s="212">
        <v>0</v>
      </c>
      <c r="X127" s="212">
        <v>0</v>
      </c>
      <c r="Y127" s="212">
        <v>0</v>
      </c>
      <c r="Z127" s="212">
        <v>0</v>
      </c>
      <c r="AA127" s="212">
        <v>0</v>
      </c>
      <c r="AB127" s="212">
        <v>0</v>
      </c>
      <c r="AC127" s="212">
        <v>0</v>
      </c>
      <c r="AD127" s="212">
        <v>0</v>
      </c>
      <c r="AE127" s="212">
        <v>0</v>
      </c>
      <c r="AF127" s="212">
        <v>1</v>
      </c>
      <c r="AG127" s="212">
        <v>3</v>
      </c>
      <c r="AH127" s="212">
        <v>1</v>
      </c>
      <c r="AI127" s="212">
        <v>1</v>
      </c>
      <c r="AJ127" s="212">
        <v>1</v>
      </c>
      <c r="AK127" s="212">
        <v>1</v>
      </c>
      <c r="AL127" s="212">
        <v>0</v>
      </c>
      <c r="AM127" s="212">
        <v>1</v>
      </c>
      <c r="AN127" s="212">
        <v>0</v>
      </c>
      <c r="AO127" s="212">
        <v>0</v>
      </c>
      <c r="AP127" s="212">
        <v>0</v>
      </c>
      <c r="AQ127" s="212">
        <v>0</v>
      </c>
      <c r="AR127" s="212">
        <v>0</v>
      </c>
      <c r="AS127" s="212">
        <v>0</v>
      </c>
    </row>
    <row r="128" spans="1:45" ht="14.15" customHeight="1" x14ac:dyDescent="0.2">
      <c r="A128" s="241" t="s">
        <v>566</v>
      </c>
      <c r="B128" s="242" t="s">
        <v>58</v>
      </c>
      <c r="C128" s="243">
        <v>27</v>
      </c>
      <c r="D128" s="244">
        <v>1</v>
      </c>
      <c r="E128" s="244">
        <v>0</v>
      </c>
      <c r="F128" s="244">
        <v>1</v>
      </c>
      <c r="G128" s="244">
        <v>0</v>
      </c>
      <c r="H128" s="244">
        <v>0</v>
      </c>
      <c r="I128" s="244">
        <v>24</v>
      </c>
      <c r="J128" s="244">
        <v>0</v>
      </c>
      <c r="K128" s="244">
        <v>1</v>
      </c>
      <c r="L128" s="244">
        <v>0</v>
      </c>
      <c r="M128" s="244">
        <v>0</v>
      </c>
      <c r="N128" s="244">
        <v>0</v>
      </c>
      <c r="O128" s="245">
        <v>22</v>
      </c>
      <c r="P128" s="245">
        <v>5</v>
      </c>
      <c r="Q128" s="245">
        <v>27</v>
      </c>
      <c r="R128" s="242">
        <v>0</v>
      </c>
      <c r="S128" s="242">
        <v>0</v>
      </c>
      <c r="T128" s="242">
        <v>0</v>
      </c>
      <c r="U128" s="242">
        <v>0</v>
      </c>
      <c r="V128" s="242">
        <v>0</v>
      </c>
      <c r="W128" s="242">
        <v>0</v>
      </c>
      <c r="X128" s="244">
        <v>0</v>
      </c>
      <c r="Y128" s="244">
        <v>0</v>
      </c>
      <c r="Z128" s="244">
        <v>0</v>
      </c>
      <c r="AA128" s="244">
        <v>0</v>
      </c>
      <c r="AB128" s="244">
        <v>0</v>
      </c>
      <c r="AC128" s="245">
        <v>0</v>
      </c>
      <c r="AD128" s="245">
        <v>0</v>
      </c>
      <c r="AE128" s="245">
        <v>0</v>
      </c>
      <c r="AF128" s="245">
        <v>1</v>
      </c>
      <c r="AG128" s="245">
        <v>3</v>
      </c>
      <c r="AH128" s="245">
        <v>1</v>
      </c>
      <c r="AI128" s="245">
        <v>1</v>
      </c>
      <c r="AJ128" s="245">
        <v>1</v>
      </c>
      <c r="AK128" s="245">
        <v>0</v>
      </c>
      <c r="AL128" s="245">
        <v>0</v>
      </c>
      <c r="AM128" s="245">
        <v>0</v>
      </c>
      <c r="AN128" s="245">
        <v>0</v>
      </c>
      <c r="AO128" s="245">
        <v>0</v>
      </c>
      <c r="AP128" s="245">
        <v>0</v>
      </c>
      <c r="AQ128" s="245">
        <v>0</v>
      </c>
      <c r="AR128" s="245">
        <v>0</v>
      </c>
      <c r="AS128" s="245">
        <v>0</v>
      </c>
    </row>
    <row r="129" spans="1:45" ht="14.15" customHeight="1" x14ac:dyDescent="0.2">
      <c r="A129" s="80" t="s">
        <v>566</v>
      </c>
      <c r="B129" s="237" t="s">
        <v>166</v>
      </c>
      <c r="C129" s="82">
        <v>34</v>
      </c>
      <c r="D129" s="212">
        <v>1</v>
      </c>
      <c r="E129" s="212">
        <v>0</v>
      </c>
      <c r="F129" s="212">
        <v>2</v>
      </c>
      <c r="G129" s="212">
        <v>0</v>
      </c>
      <c r="H129" s="212">
        <v>0</v>
      </c>
      <c r="I129" s="212">
        <v>29</v>
      </c>
      <c r="J129" s="212">
        <v>0</v>
      </c>
      <c r="K129" s="212">
        <v>2</v>
      </c>
      <c r="L129" s="212">
        <v>0</v>
      </c>
      <c r="M129" s="212">
        <v>0</v>
      </c>
      <c r="N129" s="212">
        <v>0</v>
      </c>
      <c r="O129" s="212">
        <v>25</v>
      </c>
      <c r="P129" s="212">
        <v>9</v>
      </c>
      <c r="Q129" s="212">
        <v>34</v>
      </c>
      <c r="R129" s="212">
        <v>0</v>
      </c>
      <c r="S129" s="212">
        <v>0</v>
      </c>
      <c r="T129" s="212">
        <v>0</v>
      </c>
      <c r="U129" s="212">
        <v>0</v>
      </c>
      <c r="V129" s="212">
        <v>0</v>
      </c>
      <c r="W129" s="212">
        <v>0</v>
      </c>
      <c r="X129" s="212">
        <v>0</v>
      </c>
      <c r="Y129" s="212">
        <v>0</v>
      </c>
      <c r="Z129" s="212">
        <v>0</v>
      </c>
      <c r="AA129" s="212">
        <v>0</v>
      </c>
      <c r="AB129" s="212">
        <v>0</v>
      </c>
      <c r="AC129" s="212">
        <v>0</v>
      </c>
      <c r="AD129" s="212">
        <v>0</v>
      </c>
      <c r="AE129" s="212">
        <v>0</v>
      </c>
      <c r="AF129" s="212">
        <v>1</v>
      </c>
      <c r="AG129" s="212">
        <v>3</v>
      </c>
      <c r="AH129" s="212">
        <v>1</v>
      </c>
      <c r="AI129" s="212">
        <v>1</v>
      </c>
      <c r="AJ129" s="212">
        <v>1</v>
      </c>
      <c r="AK129" s="212">
        <v>3</v>
      </c>
      <c r="AL129" s="212">
        <v>1</v>
      </c>
      <c r="AM129" s="212">
        <v>1</v>
      </c>
      <c r="AN129" s="212">
        <v>0</v>
      </c>
      <c r="AO129" s="212">
        <v>0</v>
      </c>
      <c r="AP129" s="212">
        <v>0</v>
      </c>
      <c r="AQ129" s="212">
        <v>0</v>
      </c>
      <c r="AR129" s="212">
        <v>1</v>
      </c>
      <c r="AS129" s="212">
        <v>0</v>
      </c>
    </row>
    <row r="130" spans="1:45" ht="14.15" customHeight="1" x14ac:dyDescent="0.2">
      <c r="A130" s="241" t="s">
        <v>566</v>
      </c>
      <c r="B130" s="242" t="s">
        <v>64</v>
      </c>
      <c r="C130" s="243">
        <v>37</v>
      </c>
      <c r="D130" s="244">
        <v>1</v>
      </c>
      <c r="E130" s="244">
        <v>0</v>
      </c>
      <c r="F130" s="244">
        <v>1</v>
      </c>
      <c r="G130" s="244">
        <v>0</v>
      </c>
      <c r="H130" s="244">
        <v>0</v>
      </c>
      <c r="I130" s="244">
        <v>34</v>
      </c>
      <c r="J130" s="244">
        <v>0</v>
      </c>
      <c r="K130" s="244">
        <v>1</v>
      </c>
      <c r="L130" s="244">
        <v>0</v>
      </c>
      <c r="M130" s="244">
        <v>0</v>
      </c>
      <c r="N130" s="244">
        <v>0</v>
      </c>
      <c r="O130" s="245">
        <v>31</v>
      </c>
      <c r="P130" s="245">
        <v>6</v>
      </c>
      <c r="Q130" s="245">
        <v>37</v>
      </c>
      <c r="R130" s="242">
        <v>0</v>
      </c>
      <c r="S130" s="242">
        <v>0</v>
      </c>
      <c r="T130" s="242">
        <v>0</v>
      </c>
      <c r="U130" s="242">
        <v>0</v>
      </c>
      <c r="V130" s="242">
        <v>0</v>
      </c>
      <c r="W130" s="242">
        <v>0</v>
      </c>
      <c r="X130" s="244">
        <v>0</v>
      </c>
      <c r="Y130" s="244">
        <v>0</v>
      </c>
      <c r="Z130" s="244">
        <v>0</v>
      </c>
      <c r="AA130" s="244">
        <v>0</v>
      </c>
      <c r="AB130" s="244">
        <v>0</v>
      </c>
      <c r="AC130" s="245">
        <v>0</v>
      </c>
      <c r="AD130" s="245">
        <v>0</v>
      </c>
      <c r="AE130" s="245">
        <v>0</v>
      </c>
      <c r="AF130" s="245">
        <v>1</v>
      </c>
      <c r="AG130" s="245">
        <v>3</v>
      </c>
      <c r="AH130" s="245">
        <v>1</v>
      </c>
      <c r="AI130" s="245">
        <v>1</v>
      </c>
      <c r="AJ130" s="245">
        <v>1</v>
      </c>
      <c r="AK130" s="245">
        <v>0</v>
      </c>
      <c r="AL130" s="245">
        <v>0</v>
      </c>
      <c r="AM130" s="245">
        <v>1</v>
      </c>
      <c r="AN130" s="245">
        <v>0</v>
      </c>
      <c r="AO130" s="245">
        <v>0</v>
      </c>
      <c r="AP130" s="245">
        <v>0</v>
      </c>
      <c r="AQ130" s="245">
        <v>0</v>
      </c>
      <c r="AR130" s="245">
        <v>0</v>
      </c>
      <c r="AS130" s="245">
        <v>0</v>
      </c>
    </row>
    <row r="131" spans="1:45" ht="14.15" customHeight="1" x14ac:dyDescent="0.2">
      <c r="A131" s="80" t="s">
        <v>566</v>
      </c>
      <c r="B131" s="237" t="s">
        <v>158</v>
      </c>
      <c r="C131" s="82">
        <v>40</v>
      </c>
      <c r="D131" s="212">
        <v>1</v>
      </c>
      <c r="E131" s="212">
        <v>0</v>
      </c>
      <c r="F131" s="212">
        <v>1</v>
      </c>
      <c r="G131" s="212">
        <v>1</v>
      </c>
      <c r="H131" s="212">
        <v>0</v>
      </c>
      <c r="I131" s="212">
        <v>36</v>
      </c>
      <c r="J131" s="212">
        <v>0</v>
      </c>
      <c r="K131" s="212">
        <v>1</v>
      </c>
      <c r="L131" s="212">
        <v>0</v>
      </c>
      <c r="M131" s="212">
        <v>0</v>
      </c>
      <c r="N131" s="212">
        <v>0</v>
      </c>
      <c r="O131" s="212">
        <v>35</v>
      </c>
      <c r="P131" s="212">
        <v>5</v>
      </c>
      <c r="Q131" s="212">
        <v>40</v>
      </c>
      <c r="R131" s="212">
        <v>0</v>
      </c>
      <c r="S131" s="212">
        <v>0</v>
      </c>
      <c r="T131" s="212">
        <v>0</v>
      </c>
      <c r="U131" s="212">
        <v>0</v>
      </c>
      <c r="V131" s="212">
        <v>0</v>
      </c>
      <c r="W131" s="212">
        <v>0</v>
      </c>
      <c r="X131" s="212">
        <v>0</v>
      </c>
      <c r="Y131" s="212">
        <v>0</v>
      </c>
      <c r="Z131" s="212">
        <v>0</v>
      </c>
      <c r="AA131" s="212">
        <v>0</v>
      </c>
      <c r="AB131" s="212">
        <v>0</v>
      </c>
      <c r="AC131" s="212">
        <v>0</v>
      </c>
      <c r="AD131" s="212">
        <v>0</v>
      </c>
      <c r="AE131" s="212">
        <v>0</v>
      </c>
      <c r="AF131" s="212">
        <v>1</v>
      </c>
      <c r="AG131" s="212">
        <v>3</v>
      </c>
      <c r="AH131" s="212">
        <v>1</v>
      </c>
      <c r="AI131" s="212">
        <v>1</v>
      </c>
      <c r="AJ131" s="212">
        <v>1</v>
      </c>
      <c r="AK131" s="212">
        <v>3</v>
      </c>
      <c r="AL131" s="212">
        <v>1</v>
      </c>
      <c r="AM131" s="212">
        <v>0</v>
      </c>
      <c r="AN131" s="212">
        <v>0</v>
      </c>
      <c r="AO131" s="212">
        <v>0</v>
      </c>
      <c r="AP131" s="212">
        <v>0</v>
      </c>
      <c r="AQ131" s="212">
        <v>0</v>
      </c>
      <c r="AR131" s="212">
        <v>0</v>
      </c>
      <c r="AS131" s="212">
        <v>0</v>
      </c>
    </row>
    <row r="132" spans="1:45" ht="14.15" customHeight="1" x14ac:dyDescent="0.2">
      <c r="A132" s="241" t="s">
        <v>566</v>
      </c>
      <c r="B132" s="242" t="s">
        <v>214</v>
      </c>
      <c r="C132" s="243">
        <v>12</v>
      </c>
      <c r="D132" s="244">
        <v>1</v>
      </c>
      <c r="E132" s="244">
        <v>0</v>
      </c>
      <c r="F132" s="244">
        <v>1</v>
      </c>
      <c r="G132" s="244">
        <v>0</v>
      </c>
      <c r="H132" s="244">
        <v>0</v>
      </c>
      <c r="I132" s="244">
        <v>9</v>
      </c>
      <c r="J132" s="244">
        <v>0</v>
      </c>
      <c r="K132" s="244">
        <v>1</v>
      </c>
      <c r="L132" s="244">
        <v>0</v>
      </c>
      <c r="M132" s="244">
        <v>0</v>
      </c>
      <c r="N132" s="244">
        <v>0</v>
      </c>
      <c r="O132" s="245">
        <v>7</v>
      </c>
      <c r="P132" s="245">
        <v>5</v>
      </c>
      <c r="Q132" s="245">
        <v>12</v>
      </c>
      <c r="R132" s="242">
        <v>0</v>
      </c>
      <c r="S132" s="242">
        <v>0</v>
      </c>
      <c r="T132" s="242">
        <v>0</v>
      </c>
      <c r="U132" s="242">
        <v>0</v>
      </c>
      <c r="V132" s="242">
        <v>0</v>
      </c>
      <c r="W132" s="242">
        <v>0</v>
      </c>
      <c r="X132" s="244">
        <v>0</v>
      </c>
      <c r="Y132" s="244">
        <v>0</v>
      </c>
      <c r="Z132" s="244">
        <v>0</v>
      </c>
      <c r="AA132" s="244">
        <v>0</v>
      </c>
      <c r="AB132" s="244">
        <v>0</v>
      </c>
      <c r="AC132" s="245">
        <v>0</v>
      </c>
      <c r="AD132" s="245">
        <v>0</v>
      </c>
      <c r="AE132" s="245">
        <v>0</v>
      </c>
      <c r="AF132" s="245">
        <v>1</v>
      </c>
      <c r="AG132" s="245">
        <v>0</v>
      </c>
      <c r="AH132" s="245">
        <v>1</v>
      </c>
      <c r="AI132" s="245">
        <v>1</v>
      </c>
      <c r="AJ132" s="245">
        <v>1</v>
      </c>
      <c r="AK132" s="245">
        <v>0</v>
      </c>
      <c r="AL132" s="245">
        <v>0</v>
      </c>
      <c r="AM132" s="245">
        <v>0</v>
      </c>
      <c r="AN132" s="245">
        <v>0</v>
      </c>
      <c r="AO132" s="245">
        <v>0</v>
      </c>
      <c r="AP132" s="245">
        <v>0</v>
      </c>
      <c r="AQ132" s="245">
        <v>0</v>
      </c>
      <c r="AR132" s="245">
        <v>0</v>
      </c>
      <c r="AS132" s="245">
        <v>0</v>
      </c>
    </row>
    <row r="133" spans="1:45" ht="14.15" customHeight="1" x14ac:dyDescent="0.2">
      <c r="A133" s="80" t="s">
        <v>566</v>
      </c>
      <c r="B133" s="237" t="s">
        <v>171</v>
      </c>
      <c r="C133" s="82">
        <v>14</v>
      </c>
      <c r="D133" s="212">
        <v>1</v>
      </c>
      <c r="E133" s="212">
        <v>0</v>
      </c>
      <c r="F133" s="212">
        <v>1</v>
      </c>
      <c r="G133" s="212">
        <v>0</v>
      </c>
      <c r="H133" s="212">
        <v>0</v>
      </c>
      <c r="I133" s="212">
        <v>10</v>
      </c>
      <c r="J133" s="212">
        <v>0</v>
      </c>
      <c r="K133" s="212">
        <v>2</v>
      </c>
      <c r="L133" s="212">
        <v>0</v>
      </c>
      <c r="M133" s="212">
        <v>0</v>
      </c>
      <c r="N133" s="212">
        <v>0</v>
      </c>
      <c r="O133" s="212">
        <v>11</v>
      </c>
      <c r="P133" s="212">
        <v>3</v>
      </c>
      <c r="Q133" s="212">
        <v>14</v>
      </c>
      <c r="R133" s="212">
        <v>0</v>
      </c>
      <c r="S133" s="212">
        <v>0</v>
      </c>
      <c r="T133" s="212">
        <v>0</v>
      </c>
      <c r="U133" s="212">
        <v>0</v>
      </c>
      <c r="V133" s="212">
        <v>0</v>
      </c>
      <c r="W133" s="212">
        <v>0</v>
      </c>
      <c r="X133" s="212">
        <v>0</v>
      </c>
      <c r="Y133" s="212">
        <v>0</v>
      </c>
      <c r="Z133" s="212">
        <v>0</v>
      </c>
      <c r="AA133" s="212">
        <v>0</v>
      </c>
      <c r="AB133" s="212">
        <v>0</v>
      </c>
      <c r="AC133" s="212">
        <v>0</v>
      </c>
      <c r="AD133" s="212">
        <v>0</v>
      </c>
      <c r="AE133" s="212">
        <v>0</v>
      </c>
      <c r="AF133" s="212">
        <v>1</v>
      </c>
      <c r="AG133" s="212">
        <v>0</v>
      </c>
      <c r="AH133" s="212">
        <v>1</v>
      </c>
      <c r="AI133" s="212">
        <v>1</v>
      </c>
      <c r="AJ133" s="212">
        <v>1</v>
      </c>
      <c r="AK133" s="212">
        <v>0</v>
      </c>
      <c r="AL133" s="212">
        <v>0</v>
      </c>
      <c r="AM133" s="212">
        <v>1</v>
      </c>
      <c r="AN133" s="212">
        <v>0</v>
      </c>
      <c r="AO133" s="212">
        <v>0</v>
      </c>
      <c r="AP133" s="212">
        <v>1</v>
      </c>
      <c r="AQ133" s="212">
        <v>0</v>
      </c>
      <c r="AR133" s="212">
        <v>0</v>
      </c>
      <c r="AS133" s="212">
        <v>1</v>
      </c>
    </row>
    <row r="134" spans="1:45" ht="14.15" customHeight="1" x14ac:dyDescent="0.2">
      <c r="A134" s="241" t="s">
        <v>566</v>
      </c>
      <c r="B134" s="242" t="s">
        <v>215</v>
      </c>
      <c r="C134" s="243">
        <v>18</v>
      </c>
      <c r="D134" s="244">
        <v>1</v>
      </c>
      <c r="E134" s="244">
        <v>0</v>
      </c>
      <c r="F134" s="244">
        <v>1</v>
      </c>
      <c r="G134" s="244">
        <v>0</v>
      </c>
      <c r="H134" s="244">
        <v>0</v>
      </c>
      <c r="I134" s="244">
        <v>15</v>
      </c>
      <c r="J134" s="244">
        <v>0</v>
      </c>
      <c r="K134" s="244">
        <v>1</v>
      </c>
      <c r="L134" s="244">
        <v>0</v>
      </c>
      <c r="M134" s="244">
        <v>0</v>
      </c>
      <c r="N134" s="244">
        <v>0</v>
      </c>
      <c r="O134" s="245">
        <v>11</v>
      </c>
      <c r="P134" s="245">
        <v>7</v>
      </c>
      <c r="Q134" s="245">
        <v>18</v>
      </c>
      <c r="R134" s="242">
        <v>0</v>
      </c>
      <c r="S134" s="242">
        <v>0</v>
      </c>
      <c r="T134" s="242">
        <v>0</v>
      </c>
      <c r="U134" s="242">
        <v>0</v>
      </c>
      <c r="V134" s="242">
        <v>0</v>
      </c>
      <c r="W134" s="242">
        <v>0</v>
      </c>
      <c r="X134" s="244">
        <v>0</v>
      </c>
      <c r="Y134" s="244">
        <v>0</v>
      </c>
      <c r="Z134" s="244">
        <v>0</v>
      </c>
      <c r="AA134" s="244">
        <v>0</v>
      </c>
      <c r="AB134" s="244">
        <v>0</v>
      </c>
      <c r="AC134" s="245">
        <v>0</v>
      </c>
      <c r="AD134" s="245">
        <v>0</v>
      </c>
      <c r="AE134" s="245">
        <v>0</v>
      </c>
      <c r="AF134" s="245">
        <v>1</v>
      </c>
      <c r="AG134" s="245">
        <v>3</v>
      </c>
      <c r="AH134" s="245">
        <v>1</v>
      </c>
      <c r="AI134" s="245">
        <v>1</v>
      </c>
      <c r="AJ134" s="245">
        <v>1</v>
      </c>
      <c r="AK134" s="245">
        <v>0</v>
      </c>
      <c r="AL134" s="245">
        <v>0</v>
      </c>
      <c r="AM134" s="245">
        <v>0</v>
      </c>
      <c r="AN134" s="245">
        <v>0</v>
      </c>
      <c r="AO134" s="245">
        <v>0</v>
      </c>
      <c r="AP134" s="245">
        <v>0</v>
      </c>
      <c r="AQ134" s="245">
        <v>0</v>
      </c>
      <c r="AR134" s="245">
        <v>0</v>
      </c>
      <c r="AS134" s="245">
        <v>0</v>
      </c>
    </row>
    <row r="135" spans="1:45" ht="14.15" customHeight="1" x14ac:dyDescent="0.2">
      <c r="A135" s="80" t="s">
        <v>566</v>
      </c>
      <c r="B135" s="237" t="s">
        <v>172</v>
      </c>
      <c r="C135" s="82">
        <v>16</v>
      </c>
      <c r="D135" s="212">
        <v>1</v>
      </c>
      <c r="E135" s="212">
        <v>0</v>
      </c>
      <c r="F135" s="212">
        <v>1</v>
      </c>
      <c r="G135" s="212">
        <v>0</v>
      </c>
      <c r="H135" s="212">
        <v>0</v>
      </c>
      <c r="I135" s="212">
        <v>13</v>
      </c>
      <c r="J135" s="212">
        <v>0</v>
      </c>
      <c r="K135" s="212">
        <v>1</v>
      </c>
      <c r="L135" s="212">
        <v>0</v>
      </c>
      <c r="M135" s="212">
        <v>0</v>
      </c>
      <c r="N135" s="212">
        <v>0</v>
      </c>
      <c r="O135" s="212">
        <v>12</v>
      </c>
      <c r="P135" s="212">
        <v>4</v>
      </c>
      <c r="Q135" s="212">
        <v>16</v>
      </c>
      <c r="R135" s="212">
        <v>0</v>
      </c>
      <c r="S135" s="212">
        <v>0</v>
      </c>
      <c r="T135" s="212">
        <v>0</v>
      </c>
      <c r="U135" s="212">
        <v>0</v>
      </c>
      <c r="V135" s="212">
        <v>0</v>
      </c>
      <c r="W135" s="212">
        <v>0</v>
      </c>
      <c r="X135" s="212">
        <v>0</v>
      </c>
      <c r="Y135" s="212">
        <v>0</v>
      </c>
      <c r="Z135" s="212">
        <v>0</v>
      </c>
      <c r="AA135" s="212">
        <v>0</v>
      </c>
      <c r="AB135" s="212">
        <v>0</v>
      </c>
      <c r="AC135" s="212">
        <v>0</v>
      </c>
      <c r="AD135" s="212">
        <v>0</v>
      </c>
      <c r="AE135" s="212">
        <v>0</v>
      </c>
      <c r="AF135" s="212">
        <v>1</v>
      </c>
      <c r="AG135" s="212">
        <v>3</v>
      </c>
      <c r="AH135" s="212">
        <v>1</v>
      </c>
      <c r="AI135" s="212">
        <v>1</v>
      </c>
      <c r="AJ135" s="212">
        <v>1</v>
      </c>
      <c r="AK135" s="212">
        <v>0</v>
      </c>
      <c r="AL135" s="212">
        <v>0</v>
      </c>
      <c r="AM135" s="212">
        <v>0</v>
      </c>
      <c r="AN135" s="212">
        <v>0</v>
      </c>
      <c r="AO135" s="212">
        <v>0</v>
      </c>
      <c r="AP135" s="212">
        <v>1</v>
      </c>
      <c r="AQ135" s="212">
        <v>0</v>
      </c>
      <c r="AR135" s="212">
        <v>0</v>
      </c>
      <c r="AS135" s="212">
        <v>1</v>
      </c>
    </row>
    <row r="136" spans="1:45" ht="14.15" customHeight="1" x14ac:dyDescent="0.2">
      <c r="A136" s="241" t="s">
        <v>566</v>
      </c>
      <c r="B136" s="242" t="s">
        <v>216</v>
      </c>
      <c r="C136" s="243">
        <v>13</v>
      </c>
      <c r="D136" s="244">
        <v>1</v>
      </c>
      <c r="E136" s="244">
        <v>0</v>
      </c>
      <c r="F136" s="244">
        <v>1</v>
      </c>
      <c r="G136" s="244">
        <v>0</v>
      </c>
      <c r="H136" s="244">
        <v>0</v>
      </c>
      <c r="I136" s="244">
        <v>10</v>
      </c>
      <c r="J136" s="244">
        <v>0</v>
      </c>
      <c r="K136" s="244">
        <v>1</v>
      </c>
      <c r="L136" s="244">
        <v>0</v>
      </c>
      <c r="M136" s="244">
        <v>0</v>
      </c>
      <c r="N136" s="244">
        <v>0</v>
      </c>
      <c r="O136" s="245">
        <v>10</v>
      </c>
      <c r="P136" s="245">
        <v>3</v>
      </c>
      <c r="Q136" s="245">
        <v>13</v>
      </c>
      <c r="R136" s="242">
        <v>0</v>
      </c>
      <c r="S136" s="242">
        <v>0</v>
      </c>
      <c r="T136" s="242">
        <v>0</v>
      </c>
      <c r="U136" s="242">
        <v>0</v>
      </c>
      <c r="V136" s="242">
        <v>0</v>
      </c>
      <c r="W136" s="242">
        <v>0</v>
      </c>
      <c r="X136" s="244">
        <v>0</v>
      </c>
      <c r="Y136" s="244">
        <v>0</v>
      </c>
      <c r="Z136" s="244">
        <v>0</v>
      </c>
      <c r="AA136" s="244">
        <v>0</v>
      </c>
      <c r="AB136" s="244">
        <v>0</v>
      </c>
      <c r="AC136" s="245">
        <v>0</v>
      </c>
      <c r="AD136" s="245">
        <v>0</v>
      </c>
      <c r="AE136" s="245">
        <v>0</v>
      </c>
      <c r="AF136" s="245">
        <v>1</v>
      </c>
      <c r="AG136" s="245">
        <v>0</v>
      </c>
      <c r="AH136" s="245">
        <v>1</v>
      </c>
      <c r="AI136" s="245">
        <v>1</v>
      </c>
      <c r="AJ136" s="245">
        <v>1</v>
      </c>
      <c r="AK136" s="245">
        <v>0</v>
      </c>
      <c r="AL136" s="245">
        <v>0</v>
      </c>
      <c r="AM136" s="245">
        <v>1</v>
      </c>
      <c r="AN136" s="245">
        <v>0</v>
      </c>
      <c r="AO136" s="245">
        <v>0</v>
      </c>
      <c r="AP136" s="245">
        <v>0</v>
      </c>
      <c r="AQ136" s="245">
        <v>0</v>
      </c>
      <c r="AR136" s="245">
        <v>0</v>
      </c>
      <c r="AS136" s="245">
        <v>0</v>
      </c>
    </row>
    <row r="137" spans="1:45" ht="14.15" customHeight="1" x14ac:dyDescent="0.2">
      <c r="A137" s="80" t="s">
        <v>566</v>
      </c>
      <c r="B137" s="237" t="s">
        <v>173</v>
      </c>
      <c r="C137" s="82">
        <v>13</v>
      </c>
      <c r="D137" s="212">
        <v>1</v>
      </c>
      <c r="E137" s="212">
        <v>0</v>
      </c>
      <c r="F137" s="212">
        <v>1</v>
      </c>
      <c r="G137" s="212">
        <v>0</v>
      </c>
      <c r="H137" s="212">
        <v>0</v>
      </c>
      <c r="I137" s="212">
        <v>10</v>
      </c>
      <c r="J137" s="212">
        <v>0</v>
      </c>
      <c r="K137" s="212">
        <v>1</v>
      </c>
      <c r="L137" s="212">
        <v>0</v>
      </c>
      <c r="M137" s="212">
        <v>0</v>
      </c>
      <c r="N137" s="212">
        <v>0</v>
      </c>
      <c r="O137" s="212">
        <v>10</v>
      </c>
      <c r="P137" s="212">
        <v>3</v>
      </c>
      <c r="Q137" s="212">
        <v>13</v>
      </c>
      <c r="R137" s="212">
        <v>0</v>
      </c>
      <c r="S137" s="212">
        <v>0</v>
      </c>
      <c r="T137" s="212">
        <v>0</v>
      </c>
      <c r="U137" s="212">
        <v>0</v>
      </c>
      <c r="V137" s="212">
        <v>0</v>
      </c>
      <c r="W137" s="212">
        <v>0</v>
      </c>
      <c r="X137" s="212">
        <v>0</v>
      </c>
      <c r="Y137" s="212">
        <v>0</v>
      </c>
      <c r="Z137" s="212">
        <v>0</v>
      </c>
      <c r="AA137" s="212">
        <v>0</v>
      </c>
      <c r="AB137" s="212">
        <v>0</v>
      </c>
      <c r="AC137" s="212">
        <v>0</v>
      </c>
      <c r="AD137" s="212">
        <v>0</v>
      </c>
      <c r="AE137" s="212">
        <v>0</v>
      </c>
      <c r="AF137" s="212">
        <v>1</v>
      </c>
      <c r="AG137" s="212">
        <v>0</v>
      </c>
      <c r="AH137" s="212">
        <v>1</v>
      </c>
      <c r="AI137" s="212">
        <v>1</v>
      </c>
      <c r="AJ137" s="212">
        <v>1</v>
      </c>
      <c r="AK137" s="212">
        <v>0</v>
      </c>
      <c r="AL137" s="212">
        <v>0</v>
      </c>
      <c r="AM137" s="212">
        <v>0</v>
      </c>
      <c r="AN137" s="212">
        <v>0</v>
      </c>
      <c r="AO137" s="212">
        <v>0</v>
      </c>
      <c r="AP137" s="212">
        <v>1</v>
      </c>
      <c r="AQ137" s="212">
        <v>0</v>
      </c>
      <c r="AR137" s="212">
        <v>0</v>
      </c>
      <c r="AS137" s="212">
        <v>1</v>
      </c>
    </row>
    <row r="138" spans="1:45" ht="14.15" customHeight="1" x14ac:dyDescent="0.2">
      <c r="A138" s="241" t="s">
        <v>566</v>
      </c>
      <c r="B138" s="242" t="s">
        <v>174</v>
      </c>
      <c r="C138" s="243">
        <v>12</v>
      </c>
      <c r="D138" s="244">
        <v>1</v>
      </c>
      <c r="E138" s="244">
        <v>0</v>
      </c>
      <c r="F138" s="244">
        <v>1</v>
      </c>
      <c r="G138" s="244">
        <v>0</v>
      </c>
      <c r="H138" s="244">
        <v>0</v>
      </c>
      <c r="I138" s="244">
        <v>9</v>
      </c>
      <c r="J138" s="244">
        <v>0</v>
      </c>
      <c r="K138" s="244">
        <v>1</v>
      </c>
      <c r="L138" s="244">
        <v>0</v>
      </c>
      <c r="M138" s="244">
        <v>0</v>
      </c>
      <c r="N138" s="244">
        <v>0</v>
      </c>
      <c r="O138" s="245">
        <v>9</v>
      </c>
      <c r="P138" s="245">
        <v>3</v>
      </c>
      <c r="Q138" s="245">
        <v>12</v>
      </c>
      <c r="R138" s="242">
        <v>0</v>
      </c>
      <c r="S138" s="242">
        <v>0</v>
      </c>
      <c r="T138" s="242">
        <v>0</v>
      </c>
      <c r="U138" s="242">
        <v>0</v>
      </c>
      <c r="V138" s="242">
        <v>0</v>
      </c>
      <c r="W138" s="242">
        <v>0</v>
      </c>
      <c r="X138" s="244">
        <v>0</v>
      </c>
      <c r="Y138" s="244">
        <v>0</v>
      </c>
      <c r="Z138" s="244">
        <v>0</v>
      </c>
      <c r="AA138" s="244">
        <v>0</v>
      </c>
      <c r="AB138" s="244">
        <v>0</v>
      </c>
      <c r="AC138" s="245">
        <v>0</v>
      </c>
      <c r="AD138" s="245">
        <v>0</v>
      </c>
      <c r="AE138" s="245">
        <v>0</v>
      </c>
      <c r="AF138" s="245">
        <v>1</v>
      </c>
      <c r="AG138" s="245">
        <v>0</v>
      </c>
      <c r="AH138" s="245">
        <v>1</v>
      </c>
      <c r="AI138" s="245">
        <v>1</v>
      </c>
      <c r="AJ138" s="245">
        <v>1</v>
      </c>
      <c r="AK138" s="245">
        <v>0</v>
      </c>
      <c r="AL138" s="245">
        <v>0</v>
      </c>
      <c r="AM138" s="245">
        <v>0</v>
      </c>
      <c r="AN138" s="245">
        <v>0</v>
      </c>
      <c r="AO138" s="245">
        <v>0</v>
      </c>
      <c r="AP138" s="245">
        <v>0</v>
      </c>
      <c r="AQ138" s="245">
        <v>0</v>
      </c>
      <c r="AR138" s="245">
        <v>0</v>
      </c>
      <c r="AS138" s="245">
        <v>0</v>
      </c>
    </row>
    <row r="139" spans="1:45" ht="14.15" customHeight="1" x14ac:dyDescent="0.2">
      <c r="A139" s="238" t="s">
        <v>421</v>
      </c>
      <c r="B139" s="238">
        <v>20</v>
      </c>
      <c r="C139" s="239">
        <v>723</v>
      </c>
      <c r="D139" s="240">
        <v>20</v>
      </c>
      <c r="E139" s="240">
        <v>0</v>
      </c>
      <c r="F139" s="240">
        <v>23</v>
      </c>
      <c r="G139" s="240">
        <v>8</v>
      </c>
      <c r="H139" s="240">
        <v>0</v>
      </c>
      <c r="I139" s="240">
        <v>594</v>
      </c>
      <c r="J139" s="240">
        <v>0</v>
      </c>
      <c r="K139" s="240">
        <v>22</v>
      </c>
      <c r="L139" s="240">
        <v>0</v>
      </c>
      <c r="M139" s="240">
        <v>0</v>
      </c>
      <c r="N139" s="240">
        <v>0</v>
      </c>
      <c r="O139" s="240">
        <v>539</v>
      </c>
      <c r="P139" s="240">
        <v>128</v>
      </c>
      <c r="Q139" s="240">
        <v>667</v>
      </c>
      <c r="R139" s="240">
        <v>0</v>
      </c>
      <c r="S139" s="240">
        <v>0</v>
      </c>
      <c r="T139" s="240">
        <v>4</v>
      </c>
      <c r="U139" s="240">
        <v>0</v>
      </c>
      <c r="V139" s="240">
        <v>0</v>
      </c>
      <c r="W139" s="240">
        <v>47</v>
      </c>
      <c r="X139" s="240">
        <v>0</v>
      </c>
      <c r="Y139" s="240">
        <v>5</v>
      </c>
      <c r="Z139" s="240">
        <v>0</v>
      </c>
      <c r="AA139" s="240">
        <v>0</v>
      </c>
      <c r="AB139" s="240">
        <v>0</v>
      </c>
      <c r="AC139" s="240">
        <v>46</v>
      </c>
      <c r="AD139" s="240">
        <v>10</v>
      </c>
      <c r="AE139" s="240">
        <v>56</v>
      </c>
      <c r="AF139" s="240">
        <v>24</v>
      </c>
      <c r="AG139" s="240">
        <v>49</v>
      </c>
      <c r="AH139" s="240">
        <v>24</v>
      </c>
      <c r="AI139" s="240">
        <v>24</v>
      </c>
      <c r="AJ139" s="240">
        <v>24</v>
      </c>
      <c r="AK139" s="240">
        <v>24</v>
      </c>
      <c r="AL139" s="240">
        <v>3</v>
      </c>
      <c r="AM139" s="240">
        <v>12</v>
      </c>
      <c r="AN139" s="240">
        <v>3</v>
      </c>
      <c r="AO139" s="240">
        <v>1</v>
      </c>
      <c r="AP139" s="240">
        <v>8</v>
      </c>
      <c r="AQ139" s="240">
        <v>0</v>
      </c>
      <c r="AR139" s="240">
        <v>1</v>
      </c>
      <c r="AS139" s="240">
        <v>8</v>
      </c>
    </row>
    <row r="140" spans="1:45" ht="14.15" customHeight="1" x14ac:dyDescent="0.2">
      <c r="A140" s="80" t="s">
        <v>568</v>
      </c>
      <c r="B140" s="237" t="s">
        <v>49</v>
      </c>
      <c r="C140" s="82">
        <v>58</v>
      </c>
      <c r="D140" s="212">
        <v>1</v>
      </c>
      <c r="E140" s="212">
        <v>0</v>
      </c>
      <c r="F140" s="212">
        <v>1</v>
      </c>
      <c r="G140" s="212">
        <v>0</v>
      </c>
      <c r="H140" s="212">
        <v>0</v>
      </c>
      <c r="I140" s="212">
        <v>54</v>
      </c>
      <c r="J140" s="212">
        <v>0</v>
      </c>
      <c r="K140" s="212">
        <v>2</v>
      </c>
      <c r="L140" s="212">
        <v>0</v>
      </c>
      <c r="M140" s="212">
        <v>0</v>
      </c>
      <c r="N140" s="212">
        <v>0</v>
      </c>
      <c r="O140" s="212">
        <v>41</v>
      </c>
      <c r="P140" s="212">
        <v>17</v>
      </c>
      <c r="Q140" s="212">
        <v>58</v>
      </c>
      <c r="R140" s="212">
        <v>0</v>
      </c>
      <c r="S140" s="212">
        <v>0</v>
      </c>
      <c r="T140" s="212">
        <v>0</v>
      </c>
      <c r="U140" s="212">
        <v>0</v>
      </c>
      <c r="V140" s="212">
        <v>0</v>
      </c>
      <c r="W140" s="212">
        <v>0</v>
      </c>
      <c r="X140" s="212">
        <v>0</v>
      </c>
      <c r="Y140" s="212">
        <v>0</v>
      </c>
      <c r="Z140" s="212">
        <v>0</v>
      </c>
      <c r="AA140" s="212">
        <v>0</v>
      </c>
      <c r="AB140" s="212">
        <v>0</v>
      </c>
      <c r="AC140" s="212">
        <v>0</v>
      </c>
      <c r="AD140" s="212">
        <v>0</v>
      </c>
      <c r="AE140" s="212">
        <v>0</v>
      </c>
      <c r="AF140" s="212">
        <v>1</v>
      </c>
      <c r="AG140" s="212">
        <v>3</v>
      </c>
      <c r="AH140" s="212">
        <v>1</v>
      </c>
      <c r="AI140" s="212">
        <v>1</v>
      </c>
      <c r="AJ140" s="212">
        <v>1</v>
      </c>
      <c r="AK140" s="212">
        <v>2</v>
      </c>
      <c r="AL140" s="212">
        <v>0</v>
      </c>
      <c r="AM140" s="212">
        <v>1</v>
      </c>
      <c r="AN140" s="212">
        <v>2</v>
      </c>
      <c r="AO140" s="212">
        <v>0</v>
      </c>
      <c r="AP140" s="212">
        <v>2</v>
      </c>
      <c r="AQ140" s="212">
        <v>0</v>
      </c>
      <c r="AR140" s="212">
        <v>0</v>
      </c>
      <c r="AS140" s="212">
        <v>2</v>
      </c>
    </row>
    <row r="141" spans="1:45" ht="14.15" customHeight="1" x14ac:dyDescent="0.2">
      <c r="A141" s="241" t="s">
        <v>568</v>
      </c>
      <c r="B141" s="242" t="s">
        <v>175</v>
      </c>
      <c r="C141" s="243">
        <v>12</v>
      </c>
      <c r="D141" s="244">
        <v>1</v>
      </c>
      <c r="E141" s="244">
        <v>0</v>
      </c>
      <c r="F141" s="244">
        <v>1</v>
      </c>
      <c r="G141" s="244">
        <v>0</v>
      </c>
      <c r="H141" s="244">
        <v>0</v>
      </c>
      <c r="I141" s="244">
        <v>9</v>
      </c>
      <c r="J141" s="244">
        <v>0</v>
      </c>
      <c r="K141" s="244">
        <v>1</v>
      </c>
      <c r="L141" s="244">
        <v>0</v>
      </c>
      <c r="M141" s="244">
        <v>0</v>
      </c>
      <c r="N141" s="244">
        <v>0</v>
      </c>
      <c r="O141" s="245">
        <v>8</v>
      </c>
      <c r="P141" s="245">
        <v>4</v>
      </c>
      <c r="Q141" s="245">
        <v>12</v>
      </c>
      <c r="R141" s="242">
        <v>0</v>
      </c>
      <c r="S141" s="242">
        <v>0</v>
      </c>
      <c r="T141" s="242">
        <v>0</v>
      </c>
      <c r="U141" s="242">
        <v>0</v>
      </c>
      <c r="V141" s="242">
        <v>0</v>
      </c>
      <c r="W141" s="242">
        <v>0</v>
      </c>
      <c r="X141" s="244">
        <v>0</v>
      </c>
      <c r="Y141" s="244">
        <v>0</v>
      </c>
      <c r="Z141" s="244">
        <v>0</v>
      </c>
      <c r="AA141" s="244">
        <v>0</v>
      </c>
      <c r="AB141" s="244">
        <v>0</v>
      </c>
      <c r="AC141" s="245">
        <v>0</v>
      </c>
      <c r="AD141" s="245">
        <v>0</v>
      </c>
      <c r="AE141" s="245">
        <v>0</v>
      </c>
      <c r="AF141" s="245">
        <v>1</v>
      </c>
      <c r="AG141" s="245">
        <v>3</v>
      </c>
      <c r="AH141" s="245">
        <v>1</v>
      </c>
      <c r="AI141" s="245">
        <v>1</v>
      </c>
      <c r="AJ141" s="245">
        <v>1</v>
      </c>
      <c r="AK141" s="245">
        <v>1</v>
      </c>
      <c r="AL141" s="245">
        <v>0</v>
      </c>
      <c r="AM141" s="245">
        <v>0</v>
      </c>
      <c r="AN141" s="245">
        <v>0</v>
      </c>
      <c r="AO141" s="245">
        <v>0</v>
      </c>
      <c r="AP141" s="245">
        <v>0</v>
      </c>
      <c r="AQ141" s="245">
        <v>0</v>
      </c>
      <c r="AR141" s="245">
        <v>0</v>
      </c>
      <c r="AS141" s="245">
        <v>0</v>
      </c>
    </row>
    <row r="142" spans="1:45" ht="14.15" customHeight="1" x14ac:dyDescent="0.2">
      <c r="A142" s="80" t="s">
        <v>568</v>
      </c>
      <c r="B142" s="237" t="s">
        <v>176</v>
      </c>
      <c r="C142" s="82">
        <v>20</v>
      </c>
      <c r="D142" s="212">
        <v>1</v>
      </c>
      <c r="E142" s="212">
        <v>0</v>
      </c>
      <c r="F142" s="212">
        <v>1</v>
      </c>
      <c r="G142" s="212">
        <v>0</v>
      </c>
      <c r="H142" s="212">
        <v>0</v>
      </c>
      <c r="I142" s="212">
        <v>17</v>
      </c>
      <c r="J142" s="212">
        <v>0</v>
      </c>
      <c r="K142" s="212">
        <v>1</v>
      </c>
      <c r="L142" s="212">
        <v>0</v>
      </c>
      <c r="M142" s="212">
        <v>0</v>
      </c>
      <c r="N142" s="212">
        <v>0</v>
      </c>
      <c r="O142" s="212">
        <v>16</v>
      </c>
      <c r="P142" s="212">
        <v>4</v>
      </c>
      <c r="Q142" s="212">
        <v>20</v>
      </c>
      <c r="R142" s="212">
        <v>0</v>
      </c>
      <c r="S142" s="212">
        <v>0</v>
      </c>
      <c r="T142" s="212">
        <v>0</v>
      </c>
      <c r="U142" s="212">
        <v>0</v>
      </c>
      <c r="V142" s="212">
        <v>0</v>
      </c>
      <c r="W142" s="212">
        <v>0</v>
      </c>
      <c r="X142" s="212">
        <v>0</v>
      </c>
      <c r="Y142" s="212">
        <v>0</v>
      </c>
      <c r="Z142" s="212">
        <v>0</v>
      </c>
      <c r="AA142" s="212">
        <v>0</v>
      </c>
      <c r="AB142" s="212">
        <v>0</v>
      </c>
      <c r="AC142" s="212">
        <v>0</v>
      </c>
      <c r="AD142" s="212">
        <v>0</v>
      </c>
      <c r="AE142" s="212">
        <v>0</v>
      </c>
      <c r="AF142" s="212">
        <v>1</v>
      </c>
      <c r="AG142" s="212">
        <v>3</v>
      </c>
      <c r="AH142" s="212">
        <v>1</v>
      </c>
      <c r="AI142" s="212">
        <v>1</v>
      </c>
      <c r="AJ142" s="212">
        <v>1</v>
      </c>
      <c r="AK142" s="212">
        <v>0</v>
      </c>
      <c r="AL142" s="212">
        <v>0</v>
      </c>
      <c r="AM142" s="212">
        <v>0</v>
      </c>
      <c r="AN142" s="212">
        <v>0</v>
      </c>
      <c r="AO142" s="212">
        <v>0</v>
      </c>
      <c r="AP142" s="212">
        <v>0</v>
      </c>
      <c r="AQ142" s="212">
        <v>0</v>
      </c>
      <c r="AR142" s="212">
        <v>0</v>
      </c>
      <c r="AS142" s="212">
        <v>0</v>
      </c>
    </row>
    <row r="143" spans="1:45" ht="14.15" customHeight="1" x14ac:dyDescent="0.2">
      <c r="A143" s="241" t="s">
        <v>568</v>
      </c>
      <c r="B143" s="242" t="s">
        <v>211</v>
      </c>
      <c r="C143" s="243">
        <v>14</v>
      </c>
      <c r="D143" s="244">
        <v>1</v>
      </c>
      <c r="E143" s="244">
        <v>0</v>
      </c>
      <c r="F143" s="244">
        <v>1</v>
      </c>
      <c r="G143" s="244">
        <v>0</v>
      </c>
      <c r="H143" s="244">
        <v>0</v>
      </c>
      <c r="I143" s="244">
        <v>10</v>
      </c>
      <c r="J143" s="244">
        <v>0</v>
      </c>
      <c r="K143" s="244">
        <v>2</v>
      </c>
      <c r="L143" s="244">
        <v>0</v>
      </c>
      <c r="M143" s="244">
        <v>0</v>
      </c>
      <c r="N143" s="244">
        <v>0</v>
      </c>
      <c r="O143" s="245">
        <v>10</v>
      </c>
      <c r="P143" s="245">
        <v>4</v>
      </c>
      <c r="Q143" s="245">
        <v>14</v>
      </c>
      <c r="R143" s="242">
        <v>0</v>
      </c>
      <c r="S143" s="242">
        <v>0</v>
      </c>
      <c r="T143" s="242">
        <v>0</v>
      </c>
      <c r="U143" s="242">
        <v>0</v>
      </c>
      <c r="V143" s="242">
        <v>0</v>
      </c>
      <c r="W143" s="242">
        <v>0</v>
      </c>
      <c r="X143" s="244">
        <v>0</v>
      </c>
      <c r="Y143" s="244">
        <v>0</v>
      </c>
      <c r="Z143" s="244">
        <v>0</v>
      </c>
      <c r="AA143" s="244">
        <v>0</v>
      </c>
      <c r="AB143" s="244">
        <v>0</v>
      </c>
      <c r="AC143" s="245">
        <v>0</v>
      </c>
      <c r="AD143" s="245">
        <v>0</v>
      </c>
      <c r="AE143" s="245">
        <v>0</v>
      </c>
      <c r="AF143" s="245">
        <v>1</v>
      </c>
      <c r="AG143" s="245">
        <v>0</v>
      </c>
      <c r="AH143" s="245">
        <v>1</v>
      </c>
      <c r="AI143" s="245">
        <v>1</v>
      </c>
      <c r="AJ143" s="245">
        <v>1</v>
      </c>
      <c r="AK143" s="245">
        <v>0</v>
      </c>
      <c r="AL143" s="245">
        <v>1</v>
      </c>
      <c r="AM143" s="245">
        <v>0</v>
      </c>
      <c r="AN143" s="245">
        <v>0</v>
      </c>
      <c r="AO143" s="245">
        <v>0</v>
      </c>
      <c r="AP143" s="245">
        <v>0</v>
      </c>
      <c r="AQ143" s="245">
        <v>0</v>
      </c>
      <c r="AR143" s="245">
        <v>1</v>
      </c>
      <c r="AS143" s="245">
        <v>0</v>
      </c>
    </row>
    <row r="144" spans="1:45" ht="14.15" customHeight="1" x14ac:dyDescent="0.2">
      <c r="A144" s="80" t="s">
        <v>568</v>
      </c>
      <c r="B144" s="237" t="s">
        <v>177</v>
      </c>
      <c r="C144" s="82">
        <v>15</v>
      </c>
      <c r="D144" s="212">
        <v>1</v>
      </c>
      <c r="E144" s="212">
        <v>0</v>
      </c>
      <c r="F144" s="212">
        <v>1</v>
      </c>
      <c r="G144" s="212">
        <v>0</v>
      </c>
      <c r="H144" s="212">
        <v>0</v>
      </c>
      <c r="I144" s="212">
        <v>12</v>
      </c>
      <c r="J144" s="212">
        <v>0</v>
      </c>
      <c r="K144" s="212">
        <v>1</v>
      </c>
      <c r="L144" s="212">
        <v>0</v>
      </c>
      <c r="M144" s="212">
        <v>0</v>
      </c>
      <c r="N144" s="212">
        <v>0</v>
      </c>
      <c r="O144" s="212">
        <v>12</v>
      </c>
      <c r="P144" s="212">
        <v>3</v>
      </c>
      <c r="Q144" s="212">
        <v>15</v>
      </c>
      <c r="R144" s="212">
        <v>0</v>
      </c>
      <c r="S144" s="212">
        <v>0</v>
      </c>
      <c r="T144" s="212">
        <v>0</v>
      </c>
      <c r="U144" s="212">
        <v>0</v>
      </c>
      <c r="V144" s="212">
        <v>0</v>
      </c>
      <c r="W144" s="212">
        <v>0</v>
      </c>
      <c r="X144" s="212">
        <v>0</v>
      </c>
      <c r="Y144" s="212">
        <v>0</v>
      </c>
      <c r="Z144" s="212">
        <v>0</v>
      </c>
      <c r="AA144" s="212">
        <v>0</v>
      </c>
      <c r="AB144" s="212">
        <v>0</v>
      </c>
      <c r="AC144" s="212">
        <v>0</v>
      </c>
      <c r="AD144" s="212">
        <v>0</v>
      </c>
      <c r="AE144" s="212">
        <v>0</v>
      </c>
      <c r="AF144" s="212">
        <v>1</v>
      </c>
      <c r="AG144" s="212">
        <v>1</v>
      </c>
      <c r="AH144" s="212">
        <v>1</v>
      </c>
      <c r="AI144" s="212">
        <v>1</v>
      </c>
      <c r="AJ144" s="212">
        <v>1</v>
      </c>
      <c r="AK144" s="212">
        <v>0</v>
      </c>
      <c r="AL144" s="212">
        <v>0</v>
      </c>
      <c r="AM144" s="212">
        <v>0</v>
      </c>
      <c r="AN144" s="212">
        <v>0</v>
      </c>
      <c r="AO144" s="212">
        <v>0</v>
      </c>
      <c r="AP144" s="212">
        <v>0</v>
      </c>
      <c r="AQ144" s="212">
        <v>0</v>
      </c>
      <c r="AR144" s="212">
        <v>0</v>
      </c>
      <c r="AS144" s="212">
        <v>0</v>
      </c>
    </row>
    <row r="145" spans="1:45" ht="14.15" customHeight="1" x14ac:dyDescent="0.2">
      <c r="A145" s="238" t="s">
        <v>421</v>
      </c>
      <c r="B145" s="238">
        <v>5</v>
      </c>
      <c r="C145" s="239">
        <v>119</v>
      </c>
      <c r="D145" s="240">
        <v>5</v>
      </c>
      <c r="E145" s="240">
        <v>0</v>
      </c>
      <c r="F145" s="240">
        <v>5</v>
      </c>
      <c r="G145" s="240">
        <v>0</v>
      </c>
      <c r="H145" s="240">
        <v>0</v>
      </c>
      <c r="I145" s="240">
        <v>102</v>
      </c>
      <c r="J145" s="240">
        <v>0</v>
      </c>
      <c r="K145" s="240">
        <v>7</v>
      </c>
      <c r="L145" s="240">
        <v>0</v>
      </c>
      <c r="M145" s="240">
        <v>0</v>
      </c>
      <c r="N145" s="240">
        <v>0</v>
      </c>
      <c r="O145" s="240">
        <v>87</v>
      </c>
      <c r="P145" s="240">
        <v>32</v>
      </c>
      <c r="Q145" s="240">
        <v>119</v>
      </c>
      <c r="R145" s="240">
        <v>0</v>
      </c>
      <c r="S145" s="240">
        <v>0</v>
      </c>
      <c r="T145" s="240">
        <v>0</v>
      </c>
      <c r="U145" s="240">
        <v>0</v>
      </c>
      <c r="V145" s="240">
        <v>0</v>
      </c>
      <c r="W145" s="240">
        <v>0</v>
      </c>
      <c r="X145" s="240">
        <v>0</v>
      </c>
      <c r="Y145" s="240">
        <v>0</v>
      </c>
      <c r="Z145" s="240">
        <v>0</v>
      </c>
      <c r="AA145" s="240">
        <v>0</v>
      </c>
      <c r="AB145" s="240">
        <v>0</v>
      </c>
      <c r="AC145" s="240">
        <v>0</v>
      </c>
      <c r="AD145" s="240">
        <v>0</v>
      </c>
      <c r="AE145" s="240">
        <v>0</v>
      </c>
      <c r="AF145" s="240">
        <v>5</v>
      </c>
      <c r="AG145" s="240">
        <v>10</v>
      </c>
      <c r="AH145" s="240">
        <v>5</v>
      </c>
      <c r="AI145" s="240">
        <v>5</v>
      </c>
      <c r="AJ145" s="240">
        <v>5</v>
      </c>
      <c r="AK145" s="240">
        <v>3</v>
      </c>
      <c r="AL145" s="240">
        <v>1</v>
      </c>
      <c r="AM145" s="240">
        <v>1</v>
      </c>
      <c r="AN145" s="240">
        <v>2</v>
      </c>
      <c r="AO145" s="240">
        <v>0</v>
      </c>
      <c r="AP145" s="240">
        <v>2</v>
      </c>
      <c r="AQ145" s="240">
        <v>0</v>
      </c>
      <c r="AR145" s="240">
        <v>1</v>
      </c>
      <c r="AS145" s="240">
        <v>2</v>
      </c>
    </row>
    <row r="146" spans="1:45" ht="14.15" customHeight="1" x14ac:dyDescent="0.2">
      <c r="A146" s="80" t="s">
        <v>569</v>
      </c>
      <c r="B146" s="237" t="s">
        <v>53</v>
      </c>
      <c r="C146" s="82">
        <v>66</v>
      </c>
      <c r="D146" s="212">
        <v>1</v>
      </c>
      <c r="E146" s="212">
        <v>0</v>
      </c>
      <c r="F146" s="212">
        <v>2</v>
      </c>
      <c r="G146" s="212">
        <v>1</v>
      </c>
      <c r="H146" s="212">
        <v>0</v>
      </c>
      <c r="I146" s="212">
        <v>49</v>
      </c>
      <c r="J146" s="212">
        <v>2</v>
      </c>
      <c r="K146" s="212">
        <v>1</v>
      </c>
      <c r="L146" s="212">
        <v>0</v>
      </c>
      <c r="M146" s="212">
        <v>0</v>
      </c>
      <c r="N146" s="212">
        <v>0</v>
      </c>
      <c r="O146" s="212">
        <v>40</v>
      </c>
      <c r="P146" s="212">
        <v>16</v>
      </c>
      <c r="Q146" s="212">
        <v>56</v>
      </c>
      <c r="R146" s="212">
        <v>0</v>
      </c>
      <c r="S146" s="212">
        <v>0</v>
      </c>
      <c r="T146" s="212">
        <v>1</v>
      </c>
      <c r="U146" s="212">
        <v>0</v>
      </c>
      <c r="V146" s="212">
        <v>0</v>
      </c>
      <c r="W146" s="212">
        <v>7</v>
      </c>
      <c r="X146" s="212">
        <v>0</v>
      </c>
      <c r="Y146" s="212">
        <v>2</v>
      </c>
      <c r="Z146" s="212">
        <v>0</v>
      </c>
      <c r="AA146" s="212">
        <v>0</v>
      </c>
      <c r="AB146" s="212">
        <v>0</v>
      </c>
      <c r="AC146" s="212">
        <v>6</v>
      </c>
      <c r="AD146" s="212">
        <v>4</v>
      </c>
      <c r="AE146" s="212">
        <v>10</v>
      </c>
      <c r="AF146" s="212">
        <v>2</v>
      </c>
      <c r="AG146" s="212">
        <v>3</v>
      </c>
      <c r="AH146" s="212">
        <v>2</v>
      </c>
      <c r="AI146" s="212">
        <v>2</v>
      </c>
      <c r="AJ146" s="212">
        <v>2</v>
      </c>
      <c r="AK146" s="212">
        <v>2</v>
      </c>
      <c r="AL146" s="212">
        <v>0</v>
      </c>
      <c r="AM146" s="212">
        <v>1</v>
      </c>
      <c r="AN146" s="212">
        <v>2</v>
      </c>
      <c r="AO146" s="212">
        <v>0</v>
      </c>
      <c r="AP146" s="212">
        <v>2</v>
      </c>
      <c r="AQ146" s="212">
        <v>0</v>
      </c>
      <c r="AR146" s="212">
        <v>0</v>
      </c>
      <c r="AS146" s="212">
        <v>2</v>
      </c>
    </row>
    <row r="147" spans="1:45" ht="14.15" customHeight="1" x14ac:dyDescent="0.2">
      <c r="A147" s="241" t="s">
        <v>569</v>
      </c>
      <c r="B147" s="242" t="s">
        <v>178</v>
      </c>
      <c r="C147" s="243">
        <v>14</v>
      </c>
      <c r="D147" s="244">
        <v>1</v>
      </c>
      <c r="E147" s="244">
        <v>0</v>
      </c>
      <c r="F147" s="244">
        <v>1</v>
      </c>
      <c r="G147" s="244">
        <v>0</v>
      </c>
      <c r="H147" s="244">
        <v>0</v>
      </c>
      <c r="I147" s="244">
        <v>11</v>
      </c>
      <c r="J147" s="244">
        <v>0</v>
      </c>
      <c r="K147" s="244">
        <v>1</v>
      </c>
      <c r="L147" s="244">
        <v>0</v>
      </c>
      <c r="M147" s="244">
        <v>0</v>
      </c>
      <c r="N147" s="244">
        <v>0</v>
      </c>
      <c r="O147" s="245">
        <v>10</v>
      </c>
      <c r="P147" s="245">
        <v>4</v>
      </c>
      <c r="Q147" s="245">
        <v>14</v>
      </c>
      <c r="R147" s="242">
        <v>0</v>
      </c>
      <c r="S147" s="242">
        <v>0</v>
      </c>
      <c r="T147" s="242">
        <v>0</v>
      </c>
      <c r="U147" s="242">
        <v>0</v>
      </c>
      <c r="V147" s="242">
        <v>0</v>
      </c>
      <c r="W147" s="242">
        <v>0</v>
      </c>
      <c r="X147" s="244">
        <v>0</v>
      </c>
      <c r="Y147" s="244">
        <v>0</v>
      </c>
      <c r="Z147" s="244">
        <v>0</v>
      </c>
      <c r="AA147" s="244">
        <v>0</v>
      </c>
      <c r="AB147" s="244">
        <v>0</v>
      </c>
      <c r="AC147" s="245">
        <v>0</v>
      </c>
      <c r="AD147" s="245">
        <v>0</v>
      </c>
      <c r="AE147" s="245">
        <v>0</v>
      </c>
      <c r="AF147" s="245">
        <v>1</v>
      </c>
      <c r="AG147" s="245">
        <v>3</v>
      </c>
      <c r="AH147" s="245">
        <v>1</v>
      </c>
      <c r="AI147" s="245">
        <v>1</v>
      </c>
      <c r="AJ147" s="245">
        <v>1</v>
      </c>
      <c r="AK147" s="245">
        <v>0</v>
      </c>
      <c r="AL147" s="245">
        <v>0</v>
      </c>
      <c r="AM147" s="245">
        <v>1</v>
      </c>
      <c r="AN147" s="245">
        <v>0</v>
      </c>
      <c r="AO147" s="245">
        <v>1</v>
      </c>
      <c r="AP147" s="245">
        <v>0</v>
      </c>
      <c r="AQ147" s="245">
        <v>0</v>
      </c>
      <c r="AR147" s="245">
        <v>0</v>
      </c>
      <c r="AS147" s="245">
        <v>0</v>
      </c>
    </row>
    <row r="148" spans="1:45" ht="14.15" customHeight="1" x14ac:dyDescent="0.2">
      <c r="A148" s="80" t="s">
        <v>569</v>
      </c>
      <c r="B148" s="237" t="s">
        <v>179</v>
      </c>
      <c r="C148" s="82">
        <v>19</v>
      </c>
      <c r="D148" s="212">
        <v>1</v>
      </c>
      <c r="E148" s="212">
        <v>0</v>
      </c>
      <c r="F148" s="212">
        <v>1</v>
      </c>
      <c r="G148" s="212">
        <v>0</v>
      </c>
      <c r="H148" s="212">
        <v>0</v>
      </c>
      <c r="I148" s="212">
        <v>16</v>
      </c>
      <c r="J148" s="212">
        <v>0</v>
      </c>
      <c r="K148" s="212">
        <v>1</v>
      </c>
      <c r="L148" s="212">
        <v>0</v>
      </c>
      <c r="M148" s="212">
        <v>0</v>
      </c>
      <c r="N148" s="212">
        <v>0</v>
      </c>
      <c r="O148" s="212">
        <v>15</v>
      </c>
      <c r="P148" s="212">
        <v>4</v>
      </c>
      <c r="Q148" s="212">
        <v>19</v>
      </c>
      <c r="R148" s="212">
        <v>0</v>
      </c>
      <c r="S148" s="212">
        <v>0</v>
      </c>
      <c r="T148" s="212">
        <v>0</v>
      </c>
      <c r="U148" s="212">
        <v>0</v>
      </c>
      <c r="V148" s="212">
        <v>0</v>
      </c>
      <c r="W148" s="212">
        <v>0</v>
      </c>
      <c r="X148" s="212">
        <v>0</v>
      </c>
      <c r="Y148" s="212">
        <v>0</v>
      </c>
      <c r="Z148" s="212">
        <v>0</v>
      </c>
      <c r="AA148" s="212">
        <v>0</v>
      </c>
      <c r="AB148" s="212">
        <v>0</v>
      </c>
      <c r="AC148" s="212">
        <v>0</v>
      </c>
      <c r="AD148" s="212">
        <v>0</v>
      </c>
      <c r="AE148" s="212">
        <v>0</v>
      </c>
      <c r="AF148" s="212">
        <v>1</v>
      </c>
      <c r="AG148" s="212">
        <v>3</v>
      </c>
      <c r="AH148" s="212">
        <v>1</v>
      </c>
      <c r="AI148" s="212">
        <v>1</v>
      </c>
      <c r="AJ148" s="212">
        <v>1</v>
      </c>
      <c r="AK148" s="212">
        <v>0</v>
      </c>
      <c r="AL148" s="212">
        <v>0</v>
      </c>
      <c r="AM148" s="212">
        <v>1</v>
      </c>
      <c r="AN148" s="212">
        <v>0</v>
      </c>
      <c r="AO148" s="212">
        <v>0</v>
      </c>
      <c r="AP148" s="212">
        <v>0</v>
      </c>
      <c r="AQ148" s="212">
        <v>0</v>
      </c>
      <c r="AR148" s="212">
        <v>0</v>
      </c>
      <c r="AS148" s="212">
        <v>0</v>
      </c>
    </row>
    <row r="149" spans="1:45" ht="14.15" customHeight="1" x14ac:dyDescent="0.2">
      <c r="A149" s="241" t="s">
        <v>569</v>
      </c>
      <c r="B149" s="242" t="s">
        <v>180</v>
      </c>
      <c r="C149" s="243">
        <v>12</v>
      </c>
      <c r="D149" s="244">
        <v>1</v>
      </c>
      <c r="E149" s="244">
        <v>0</v>
      </c>
      <c r="F149" s="244">
        <v>1</v>
      </c>
      <c r="G149" s="244">
        <v>0</v>
      </c>
      <c r="H149" s="244">
        <v>0</v>
      </c>
      <c r="I149" s="244">
        <v>9</v>
      </c>
      <c r="J149" s="244">
        <v>0</v>
      </c>
      <c r="K149" s="244">
        <v>1</v>
      </c>
      <c r="L149" s="244">
        <v>0</v>
      </c>
      <c r="M149" s="244">
        <v>0</v>
      </c>
      <c r="N149" s="244">
        <v>0</v>
      </c>
      <c r="O149" s="245">
        <v>9</v>
      </c>
      <c r="P149" s="245">
        <v>3</v>
      </c>
      <c r="Q149" s="245">
        <v>12</v>
      </c>
      <c r="R149" s="242">
        <v>0</v>
      </c>
      <c r="S149" s="242">
        <v>0</v>
      </c>
      <c r="T149" s="242">
        <v>0</v>
      </c>
      <c r="U149" s="242">
        <v>0</v>
      </c>
      <c r="V149" s="242">
        <v>0</v>
      </c>
      <c r="W149" s="242">
        <v>0</v>
      </c>
      <c r="X149" s="244">
        <v>0</v>
      </c>
      <c r="Y149" s="244">
        <v>0</v>
      </c>
      <c r="Z149" s="244">
        <v>0</v>
      </c>
      <c r="AA149" s="244">
        <v>0</v>
      </c>
      <c r="AB149" s="244">
        <v>0</v>
      </c>
      <c r="AC149" s="245">
        <v>0</v>
      </c>
      <c r="AD149" s="245">
        <v>0</v>
      </c>
      <c r="AE149" s="245">
        <v>0</v>
      </c>
      <c r="AF149" s="245">
        <v>1</v>
      </c>
      <c r="AG149" s="245">
        <v>0</v>
      </c>
      <c r="AH149" s="245">
        <v>1</v>
      </c>
      <c r="AI149" s="245">
        <v>1</v>
      </c>
      <c r="AJ149" s="245">
        <v>1</v>
      </c>
      <c r="AK149" s="245">
        <v>0</v>
      </c>
      <c r="AL149" s="245">
        <v>0</v>
      </c>
      <c r="AM149" s="245">
        <v>0</v>
      </c>
      <c r="AN149" s="245">
        <v>0</v>
      </c>
      <c r="AO149" s="245">
        <v>0</v>
      </c>
      <c r="AP149" s="245">
        <v>0</v>
      </c>
      <c r="AQ149" s="245">
        <v>0</v>
      </c>
      <c r="AR149" s="245">
        <v>0</v>
      </c>
      <c r="AS149" s="245">
        <v>0</v>
      </c>
    </row>
    <row r="150" spans="1:45" ht="14.15" customHeight="1" x14ac:dyDescent="0.2">
      <c r="A150" s="80" t="s">
        <v>569</v>
      </c>
      <c r="B150" s="237" t="s">
        <v>240</v>
      </c>
      <c r="C150" s="82">
        <v>14</v>
      </c>
      <c r="D150" s="212">
        <v>1</v>
      </c>
      <c r="E150" s="212">
        <v>0</v>
      </c>
      <c r="F150" s="212">
        <v>1</v>
      </c>
      <c r="G150" s="212">
        <v>0</v>
      </c>
      <c r="H150" s="212">
        <v>0</v>
      </c>
      <c r="I150" s="212">
        <v>11</v>
      </c>
      <c r="J150" s="212">
        <v>0</v>
      </c>
      <c r="K150" s="212">
        <v>1</v>
      </c>
      <c r="L150" s="212">
        <v>0</v>
      </c>
      <c r="M150" s="212">
        <v>0</v>
      </c>
      <c r="N150" s="212">
        <v>0</v>
      </c>
      <c r="O150" s="212">
        <v>11</v>
      </c>
      <c r="P150" s="212">
        <v>3</v>
      </c>
      <c r="Q150" s="212">
        <v>14</v>
      </c>
      <c r="R150" s="212">
        <v>0</v>
      </c>
      <c r="S150" s="212">
        <v>0</v>
      </c>
      <c r="T150" s="212">
        <v>0</v>
      </c>
      <c r="U150" s="212">
        <v>0</v>
      </c>
      <c r="V150" s="212">
        <v>0</v>
      </c>
      <c r="W150" s="212">
        <v>0</v>
      </c>
      <c r="X150" s="212">
        <v>0</v>
      </c>
      <c r="Y150" s="212">
        <v>0</v>
      </c>
      <c r="Z150" s="212">
        <v>0</v>
      </c>
      <c r="AA150" s="212">
        <v>0</v>
      </c>
      <c r="AB150" s="212">
        <v>0</v>
      </c>
      <c r="AC150" s="212">
        <v>0</v>
      </c>
      <c r="AD150" s="212">
        <v>0</v>
      </c>
      <c r="AE150" s="212">
        <v>0</v>
      </c>
      <c r="AF150" s="212">
        <v>1</v>
      </c>
      <c r="AG150" s="212">
        <v>0</v>
      </c>
      <c r="AH150" s="212">
        <v>1</v>
      </c>
      <c r="AI150" s="212">
        <v>1</v>
      </c>
      <c r="AJ150" s="212">
        <v>1</v>
      </c>
      <c r="AK150" s="212">
        <v>0</v>
      </c>
      <c r="AL150" s="212">
        <v>0</v>
      </c>
      <c r="AM150" s="212">
        <v>0</v>
      </c>
      <c r="AN150" s="212">
        <v>0</v>
      </c>
      <c r="AO150" s="212">
        <v>0</v>
      </c>
      <c r="AP150" s="212">
        <v>0</v>
      </c>
      <c r="AQ150" s="212">
        <v>0</v>
      </c>
      <c r="AR150" s="212">
        <v>0</v>
      </c>
      <c r="AS150" s="212">
        <v>0</v>
      </c>
    </row>
    <row r="151" spans="1:45" ht="14.15" customHeight="1" x14ac:dyDescent="0.2">
      <c r="A151" s="241" t="s">
        <v>569</v>
      </c>
      <c r="B151" s="242" t="s">
        <v>181</v>
      </c>
      <c r="C151" s="243">
        <v>23</v>
      </c>
      <c r="D151" s="244">
        <v>1</v>
      </c>
      <c r="E151" s="244">
        <v>0</v>
      </c>
      <c r="F151" s="244">
        <v>1</v>
      </c>
      <c r="G151" s="244">
        <v>0</v>
      </c>
      <c r="H151" s="244">
        <v>0</v>
      </c>
      <c r="I151" s="244">
        <v>19</v>
      </c>
      <c r="J151" s="244">
        <v>0</v>
      </c>
      <c r="K151" s="244">
        <v>1</v>
      </c>
      <c r="L151" s="244">
        <v>0</v>
      </c>
      <c r="M151" s="244">
        <v>0</v>
      </c>
      <c r="N151" s="244">
        <v>1</v>
      </c>
      <c r="O151" s="245">
        <v>18</v>
      </c>
      <c r="P151" s="245">
        <v>5</v>
      </c>
      <c r="Q151" s="245">
        <v>23</v>
      </c>
      <c r="R151" s="242">
        <v>0</v>
      </c>
      <c r="S151" s="242">
        <v>0</v>
      </c>
      <c r="T151" s="242">
        <v>0</v>
      </c>
      <c r="U151" s="242">
        <v>0</v>
      </c>
      <c r="V151" s="242">
        <v>0</v>
      </c>
      <c r="W151" s="242">
        <v>0</v>
      </c>
      <c r="X151" s="244">
        <v>0</v>
      </c>
      <c r="Y151" s="244">
        <v>0</v>
      </c>
      <c r="Z151" s="244">
        <v>0</v>
      </c>
      <c r="AA151" s="244">
        <v>0</v>
      </c>
      <c r="AB151" s="244">
        <v>0</v>
      </c>
      <c r="AC151" s="245">
        <v>0</v>
      </c>
      <c r="AD151" s="245">
        <v>0</v>
      </c>
      <c r="AE151" s="245">
        <v>0</v>
      </c>
      <c r="AF151" s="245">
        <v>1</v>
      </c>
      <c r="AG151" s="245">
        <v>3</v>
      </c>
      <c r="AH151" s="245">
        <v>1</v>
      </c>
      <c r="AI151" s="245">
        <v>1</v>
      </c>
      <c r="AJ151" s="245">
        <v>1</v>
      </c>
      <c r="AK151" s="245">
        <v>1</v>
      </c>
      <c r="AL151" s="245">
        <v>0</v>
      </c>
      <c r="AM151" s="245">
        <v>0</v>
      </c>
      <c r="AN151" s="245">
        <v>0</v>
      </c>
      <c r="AO151" s="245">
        <v>1</v>
      </c>
      <c r="AP151" s="245">
        <v>0</v>
      </c>
      <c r="AQ151" s="245">
        <v>0</v>
      </c>
      <c r="AR151" s="245">
        <v>0</v>
      </c>
      <c r="AS151" s="245">
        <v>0</v>
      </c>
    </row>
    <row r="152" spans="1:45" ht="14.15" customHeight="1" x14ac:dyDescent="0.2">
      <c r="A152" s="238" t="s">
        <v>421</v>
      </c>
      <c r="B152" s="238">
        <v>6</v>
      </c>
      <c r="C152" s="239">
        <v>148</v>
      </c>
      <c r="D152" s="240">
        <v>6</v>
      </c>
      <c r="E152" s="240">
        <v>0</v>
      </c>
      <c r="F152" s="240">
        <v>7</v>
      </c>
      <c r="G152" s="240">
        <v>1</v>
      </c>
      <c r="H152" s="240">
        <v>0</v>
      </c>
      <c r="I152" s="240">
        <v>115</v>
      </c>
      <c r="J152" s="240">
        <v>2</v>
      </c>
      <c r="K152" s="240">
        <v>6</v>
      </c>
      <c r="L152" s="240">
        <v>0</v>
      </c>
      <c r="M152" s="240">
        <v>0</v>
      </c>
      <c r="N152" s="240">
        <v>1</v>
      </c>
      <c r="O152" s="240">
        <v>103</v>
      </c>
      <c r="P152" s="240">
        <v>35</v>
      </c>
      <c r="Q152" s="240">
        <v>138</v>
      </c>
      <c r="R152" s="240">
        <v>0</v>
      </c>
      <c r="S152" s="240">
        <v>0</v>
      </c>
      <c r="T152" s="240">
        <v>1</v>
      </c>
      <c r="U152" s="240">
        <v>0</v>
      </c>
      <c r="V152" s="240">
        <v>0</v>
      </c>
      <c r="W152" s="240">
        <v>7</v>
      </c>
      <c r="X152" s="240">
        <v>0</v>
      </c>
      <c r="Y152" s="240">
        <v>2</v>
      </c>
      <c r="Z152" s="240">
        <v>0</v>
      </c>
      <c r="AA152" s="240">
        <v>0</v>
      </c>
      <c r="AB152" s="240">
        <v>0</v>
      </c>
      <c r="AC152" s="240">
        <v>6</v>
      </c>
      <c r="AD152" s="240">
        <v>4</v>
      </c>
      <c r="AE152" s="240">
        <v>10</v>
      </c>
      <c r="AF152" s="240">
        <v>7</v>
      </c>
      <c r="AG152" s="240">
        <v>12</v>
      </c>
      <c r="AH152" s="240">
        <v>7</v>
      </c>
      <c r="AI152" s="240">
        <v>7</v>
      </c>
      <c r="AJ152" s="240">
        <v>7</v>
      </c>
      <c r="AK152" s="240">
        <v>3</v>
      </c>
      <c r="AL152" s="240">
        <v>0</v>
      </c>
      <c r="AM152" s="240">
        <v>3</v>
      </c>
      <c r="AN152" s="240">
        <v>2</v>
      </c>
      <c r="AO152" s="240">
        <v>2</v>
      </c>
      <c r="AP152" s="240">
        <v>2</v>
      </c>
      <c r="AQ152" s="240">
        <v>0</v>
      </c>
      <c r="AR152" s="240">
        <v>0</v>
      </c>
      <c r="AS152" s="240">
        <v>2</v>
      </c>
    </row>
    <row r="153" spans="1:45" ht="14.15" customHeight="1" x14ac:dyDescent="0.2">
      <c r="A153" s="80" t="s">
        <v>570</v>
      </c>
      <c r="B153" s="237" t="s">
        <v>41</v>
      </c>
      <c r="C153" s="82">
        <v>59</v>
      </c>
      <c r="D153" s="212">
        <v>1</v>
      </c>
      <c r="E153" s="212">
        <v>1</v>
      </c>
      <c r="F153" s="212">
        <v>1</v>
      </c>
      <c r="G153" s="212">
        <v>1</v>
      </c>
      <c r="H153" s="212">
        <v>0</v>
      </c>
      <c r="I153" s="212">
        <v>45</v>
      </c>
      <c r="J153" s="212">
        <v>0</v>
      </c>
      <c r="K153" s="212">
        <v>1</v>
      </c>
      <c r="L153" s="212">
        <v>0</v>
      </c>
      <c r="M153" s="212">
        <v>0</v>
      </c>
      <c r="N153" s="212">
        <v>0</v>
      </c>
      <c r="O153" s="212">
        <v>43</v>
      </c>
      <c r="P153" s="212">
        <v>7</v>
      </c>
      <c r="Q153" s="212">
        <v>50</v>
      </c>
      <c r="R153" s="212">
        <v>0</v>
      </c>
      <c r="S153" s="212">
        <v>0</v>
      </c>
      <c r="T153" s="212">
        <v>1</v>
      </c>
      <c r="U153" s="212">
        <v>0</v>
      </c>
      <c r="V153" s="212">
        <v>0</v>
      </c>
      <c r="W153" s="212">
        <v>7</v>
      </c>
      <c r="X153" s="212">
        <v>0</v>
      </c>
      <c r="Y153" s="212">
        <v>1</v>
      </c>
      <c r="Z153" s="212">
        <v>0</v>
      </c>
      <c r="AA153" s="212">
        <v>0</v>
      </c>
      <c r="AB153" s="212">
        <v>0</v>
      </c>
      <c r="AC153" s="212">
        <v>8</v>
      </c>
      <c r="AD153" s="212">
        <v>1</v>
      </c>
      <c r="AE153" s="212">
        <v>9</v>
      </c>
      <c r="AF153" s="212">
        <v>2</v>
      </c>
      <c r="AG153" s="212">
        <v>3</v>
      </c>
      <c r="AH153" s="212">
        <v>2</v>
      </c>
      <c r="AI153" s="212">
        <v>2</v>
      </c>
      <c r="AJ153" s="212">
        <v>2</v>
      </c>
      <c r="AK153" s="212">
        <v>0</v>
      </c>
      <c r="AL153" s="212">
        <v>0</v>
      </c>
      <c r="AM153" s="212">
        <v>1</v>
      </c>
      <c r="AN153" s="212">
        <v>0</v>
      </c>
      <c r="AO153" s="212">
        <v>1</v>
      </c>
      <c r="AP153" s="212">
        <v>0</v>
      </c>
      <c r="AQ153" s="212">
        <v>0</v>
      </c>
      <c r="AR153" s="212">
        <v>0</v>
      </c>
      <c r="AS153" s="212">
        <v>0</v>
      </c>
    </row>
    <row r="154" spans="1:45" ht="14.15" customHeight="1" x14ac:dyDescent="0.2">
      <c r="A154" s="241" t="s">
        <v>570</v>
      </c>
      <c r="B154" s="242" t="s">
        <v>42</v>
      </c>
      <c r="C154" s="243">
        <v>46</v>
      </c>
      <c r="D154" s="244">
        <v>1</v>
      </c>
      <c r="E154" s="244">
        <v>0</v>
      </c>
      <c r="F154" s="244">
        <v>1</v>
      </c>
      <c r="G154" s="244">
        <v>0</v>
      </c>
      <c r="H154" s="244">
        <v>0</v>
      </c>
      <c r="I154" s="244">
        <v>40</v>
      </c>
      <c r="J154" s="244">
        <v>0</v>
      </c>
      <c r="K154" s="244">
        <v>1</v>
      </c>
      <c r="L154" s="244">
        <v>0</v>
      </c>
      <c r="M154" s="244">
        <v>0</v>
      </c>
      <c r="N154" s="244">
        <v>3</v>
      </c>
      <c r="O154" s="245">
        <v>36</v>
      </c>
      <c r="P154" s="245">
        <v>10</v>
      </c>
      <c r="Q154" s="245">
        <v>46</v>
      </c>
      <c r="R154" s="242">
        <v>0</v>
      </c>
      <c r="S154" s="242">
        <v>0</v>
      </c>
      <c r="T154" s="242">
        <v>0</v>
      </c>
      <c r="U154" s="242">
        <v>0</v>
      </c>
      <c r="V154" s="242">
        <v>0</v>
      </c>
      <c r="W154" s="242">
        <v>0</v>
      </c>
      <c r="X154" s="244">
        <v>0</v>
      </c>
      <c r="Y154" s="244">
        <v>0</v>
      </c>
      <c r="Z154" s="244">
        <v>0</v>
      </c>
      <c r="AA154" s="244">
        <v>0</v>
      </c>
      <c r="AB154" s="244">
        <v>0</v>
      </c>
      <c r="AC154" s="245">
        <v>0</v>
      </c>
      <c r="AD154" s="245">
        <v>0</v>
      </c>
      <c r="AE154" s="245">
        <v>0</v>
      </c>
      <c r="AF154" s="245">
        <v>1</v>
      </c>
      <c r="AG154" s="245">
        <v>3</v>
      </c>
      <c r="AH154" s="245">
        <v>1</v>
      </c>
      <c r="AI154" s="245">
        <v>1</v>
      </c>
      <c r="AJ154" s="245">
        <v>1</v>
      </c>
      <c r="AK154" s="245">
        <v>0</v>
      </c>
      <c r="AL154" s="245">
        <v>0</v>
      </c>
      <c r="AM154" s="245">
        <v>0</v>
      </c>
      <c r="AN154" s="245">
        <v>0</v>
      </c>
      <c r="AO154" s="245">
        <v>0</v>
      </c>
      <c r="AP154" s="245">
        <v>0</v>
      </c>
      <c r="AQ154" s="245">
        <v>0</v>
      </c>
      <c r="AR154" s="245">
        <v>0</v>
      </c>
      <c r="AS154" s="245">
        <v>0</v>
      </c>
    </row>
    <row r="155" spans="1:45" ht="14.15" customHeight="1" x14ac:dyDescent="0.2">
      <c r="A155" s="80" t="s">
        <v>570</v>
      </c>
      <c r="B155" s="237" t="s">
        <v>43</v>
      </c>
      <c r="C155" s="82">
        <v>33</v>
      </c>
      <c r="D155" s="212">
        <v>1</v>
      </c>
      <c r="E155" s="212">
        <v>0</v>
      </c>
      <c r="F155" s="212">
        <v>1</v>
      </c>
      <c r="G155" s="212">
        <v>0</v>
      </c>
      <c r="H155" s="212">
        <v>0</v>
      </c>
      <c r="I155" s="212">
        <v>29</v>
      </c>
      <c r="J155" s="212">
        <v>1</v>
      </c>
      <c r="K155" s="212">
        <v>1</v>
      </c>
      <c r="L155" s="212">
        <v>0</v>
      </c>
      <c r="M155" s="212">
        <v>0</v>
      </c>
      <c r="N155" s="212">
        <v>0</v>
      </c>
      <c r="O155" s="212">
        <v>30</v>
      </c>
      <c r="P155" s="212">
        <v>3</v>
      </c>
      <c r="Q155" s="212">
        <v>33</v>
      </c>
      <c r="R155" s="212">
        <v>0</v>
      </c>
      <c r="S155" s="212">
        <v>0</v>
      </c>
      <c r="T155" s="212">
        <v>0</v>
      </c>
      <c r="U155" s="212">
        <v>0</v>
      </c>
      <c r="V155" s="212">
        <v>0</v>
      </c>
      <c r="W155" s="212">
        <v>0</v>
      </c>
      <c r="X155" s="212">
        <v>0</v>
      </c>
      <c r="Y155" s="212">
        <v>0</v>
      </c>
      <c r="Z155" s="212">
        <v>0</v>
      </c>
      <c r="AA155" s="212">
        <v>0</v>
      </c>
      <c r="AB155" s="212">
        <v>0</v>
      </c>
      <c r="AC155" s="212">
        <v>0</v>
      </c>
      <c r="AD155" s="212">
        <v>0</v>
      </c>
      <c r="AE155" s="212">
        <v>0</v>
      </c>
      <c r="AF155" s="212">
        <v>1</v>
      </c>
      <c r="AG155" s="212">
        <v>3</v>
      </c>
      <c r="AH155" s="212">
        <v>1</v>
      </c>
      <c r="AI155" s="212">
        <v>1</v>
      </c>
      <c r="AJ155" s="212">
        <v>1</v>
      </c>
      <c r="AK155" s="212">
        <v>3</v>
      </c>
      <c r="AL155" s="212">
        <v>0</v>
      </c>
      <c r="AM155" s="212">
        <v>0</v>
      </c>
      <c r="AN155" s="212">
        <v>0</v>
      </c>
      <c r="AO155" s="212">
        <v>0</v>
      </c>
      <c r="AP155" s="212">
        <v>0</v>
      </c>
      <c r="AQ155" s="212">
        <v>0</v>
      </c>
      <c r="AR155" s="212">
        <v>0</v>
      </c>
      <c r="AS155" s="212">
        <v>0</v>
      </c>
    </row>
    <row r="156" spans="1:45" ht="14.15" customHeight="1" x14ac:dyDescent="0.2">
      <c r="A156" s="241" t="s">
        <v>570</v>
      </c>
      <c r="B156" s="242" t="s">
        <v>348</v>
      </c>
      <c r="C156" s="243">
        <v>14</v>
      </c>
      <c r="D156" s="244">
        <v>1</v>
      </c>
      <c r="E156" s="244">
        <v>0</v>
      </c>
      <c r="F156" s="244">
        <v>1</v>
      </c>
      <c r="G156" s="244">
        <v>0</v>
      </c>
      <c r="H156" s="244">
        <v>0</v>
      </c>
      <c r="I156" s="244">
        <v>11</v>
      </c>
      <c r="J156" s="244">
        <v>0</v>
      </c>
      <c r="K156" s="244">
        <v>1</v>
      </c>
      <c r="L156" s="244">
        <v>0</v>
      </c>
      <c r="M156" s="244">
        <v>0</v>
      </c>
      <c r="N156" s="244">
        <v>0</v>
      </c>
      <c r="O156" s="245">
        <v>9</v>
      </c>
      <c r="P156" s="245">
        <v>5</v>
      </c>
      <c r="Q156" s="245">
        <v>14</v>
      </c>
      <c r="R156" s="242">
        <v>0</v>
      </c>
      <c r="S156" s="242">
        <v>0</v>
      </c>
      <c r="T156" s="242">
        <v>0</v>
      </c>
      <c r="U156" s="242">
        <v>0</v>
      </c>
      <c r="V156" s="242">
        <v>0</v>
      </c>
      <c r="W156" s="242">
        <v>0</v>
      </c>
      <c r="X156" s="244">
        <v>0</v>
      </c>
      <c r="Y156" s="244">
        <v>0</v>
      </c>
      <c r="Z156" s="244">
        <v>0</v>
      </c>
      <c r="AA156" s="244">
        <v>0</v>
      </c>
      <c r="AB156" s="244">
        <v>0</v>
      </c>
      <c r="AC156" s="245">
        <v>0</v>
      </c>
      <c r="AD156" s="245">
        <v>0</v>
      </c>
      <c r="AE156" s="245">
        <v>0</v>
      </c>
      <c r="AF156" s="245">
        <v>1</v>
      </c>
      <c r="AG156" s="245">
        <v>0</v>
      </c>
      <c r="AH156" s="245">
        <v>1</v>
      </c>
      <c r="AI156" s="245">
        <v>1</v>
      </c>
      <c r="AJ156" s="245">
        <v>1</v>
      </c>
      <c r="AK156" s="245">
        <v>0</v>
      </c>
      <c r="AL156" s="245">
        <v>0</v>
      </c>
      <c r="AM156" s="245">
        <v>0</v>
      </c>
      <c r="AN156" s="245">
        <v>0</v>
      </c>
      <c r="AO156" s="245">
        <v>0</v>
      </c>
      <c r="AP156" s="245">
        <v>0</v>
      </c>
      <c r="AQ156" s="245">
        <v>0</v>
      </c>
      <c r="AR156" s="245">
        <v>0</v>
      </c>
      <c r="AS156" s="245">
        <v>0</v>
      </c>
    </row>
    <row r="157" spans="1:45" ht="14.15" customHeight="1" x14ac:dyDescent="0.2">
      <c r="A157" s="80" t="s">
        <v>570</v>
      </c>
      <c r="B157" s="237" t="s">
        <v>81</v>
      </c>
      <c r="C157" s="82">
        <v>13</v>
      </c>
      <c r="D157" s="212">
        <v>1</v>
      </c>
      <c r="E157" s="212">
        <v>0</v>
      </c>
      <c r="F157" s="212">
        <v>1</v>
      </c>
      <c r="G157" s="212">
        <v>0</v>
      </c>
      <c r="H157" s="212">
        <v>0</v>
      </c>
      <c r="I157" s="212">
        <v>10</v>
      </c>
      <c r="J157" s="212">
        <v>0</v>
      </c>
      <c r="K157" s="212">
        <v>1</v>
      </c>
      <c r="L157" s="212">
        <v>0</v>
      </c>
      <c r="M157" s="212">
        <v>0</v>
      </c>
      <c r="N157" s="212">
        <v>0</v>
      </c>
      <c r="O157" s="212">
        <v>10</v>
      </c>
      <c r="P157" s="212">
        <v>3</v>
      </c>
      <c r="Q157" s="212">
        <v>13</v>
      </c>
      <c r="R157" s="212">
        <v>0</v>
      </c>
      <c r="S157" s="212">
        <v>0</v>
      </c>
      <c r="T157" s="212">
        <v>0</v>
      </c>
      <c r="U157" s="212">
        <v>0</v>
      </c>
      <c r="V157" s="212">
        <v>0</v>
      </c>
      <c r="W157" s="212">
        <v>0</v>
      </c>
      <c r="X157" s="212">
        <v>0</v>
      </c>
      <c r="Y157" s="212">
        <v>0</v>
      </c>
      <c r="Z157" s="212">
        <v>0</v>
      </c>
      <c r="AA157" s="212">
        <v>0</v>
      </c>
      <c r="AB157" s="212">
        <v>0</v>
      </c>
      <c r="AC157" s="212">
        <v>0</v>
      </c>
      <c r="AD157" s="212">
        <v>0</v>
      </c>
      <c r="AE157" s="212">
        <v>0</v>
      </c>
      <c r="AF157" s="212">
        <v>1</v>
      </c>
      <c r="AG157" s="212">
        <v>0</v>
      </c>
      <c r="AH157" s="212">
        <v>1</v>
      </c>
      <c r="AI157" s="212">
        <v>1</v>
      </c>
      <c r="AJ157" s="212">
        <v>1</v>
      </c>
      <c r="AK157" s="212">
        <v>0</v>
      </c>
      <c r="AL157" s="212">
        <v>0</v>
      </c>
      <c r="AM157" s="212">
        <v>1</v>
      </c>
      <c r="AN157" s="212">
        <v>0</v>
      </c>
      <c r="AO157" s="212">
        <v>0</v>
      </c>
      <c r="AP157" s="212">
        <v>0</v>
      </c>
      <c r="AQ157" s="212">
        <v>0</v>
      </c>
      <c r="AR157" s="212">
        <v>1</v>
      </c>
      <c r="AS157" s="212">
        <v>0</v>
      </c>
    </row>
    <row r="158" spans="1:45" ht="14.15" customHeight="1" x14ac:dyDescent="0.2">
      <c r="A158" s="241" t="s">
        <v>570</v>
      </c>
      <c r="B158" s="242" t="s">
        <v>137</v>
      </c>
      <c r="C158" s="243">
        <v>30</v>
      </c>
      <c r="D158" s="244">
        <v>1</v>
      </c>
      <c r="E158" s="244">
        <v>0</v>
      </c>
      <c r="F158" s="244">
        <v>1</v>
      </c>
      <c r="G158" s="244">
        <v>0</v>
      </c>
      <c r="H158" s="244">
        <v>0</v>
      </c>
      <c r="I158" s="244">
        <v>27</v>
      </c>
      <c r="J158" s="244">
        <v>0</v>
      </c>
      <c r="K158" s="244">
        <v>1</v>
      </c>
      <c r="L158" s="244">
        <v>0</v>
      </c>
      <c r="M158" s="244">
        <v>0</v>
      </c>
      <c r="N158" s="244">
        <v>0</v>
      </c>
      <c r="O158" s="245">
        <v>20</v>
      </c>
      <c r="P158" s="245">
        <v>10</v>
      </c>
      <c r="Q158" s="245">
        <v>30</v>
      </c>
      <c r="R158" s="242">
        <v>0</v>
      </c>
      <c r="S158" s="242">
        <v>0</v>
      </c>
      <c r="T158" s="242">
        <v>0</v>
      </c>
      <c r="U158" s="242">
        <v>0</v>
      </c>
      <c r="V158" s="242">
        <v>0</v>
      </c>
      <c r="W158" s="242">
        <v>0</v>
      </c>
      <c r="X158" s="244">
        <v>0</v>
      </c>
      <c r="Y158" s="244">
        <v>0</v>
      </c>
      <c r="Z158" s="244">
        <v>0</v>
      </c>
      <c r="AA158" s="244">
        <v>0</v>
      </c>
      <c r="AB158" s="244">
        <v>0</v>
      </c>
      <c r="AC158" s="245">
        <v>0</v>
      </c>
      <c r="AD158" s="245">
        <v>0</v>
      </c>
      <c r="AE158" s="245">
        <v>0</v>
      </c>
      <c r="AF158" s="245">
        <v>1</v>
      </c>
      <c r="AG158" s="245">
        <v>3</v>
      </c>
      <c r="AH158" s="245">
        <v>1</v>
      </c>
      <c r="AI158" s="245">
        <v>1</v>
      </c>
      <c r="AJ158" s="245">
        <v>1</v>
      </c>
      <c r="AK158" s="245">
        <v>3</v>
      </c>
      <c r="AL158" s="245">
        <v>0</v>
      </c>
      <c r="AM158" s="245">
        <v>1</v>
      </c>
      <c r="AN158" s="245">
        <v>0</v>
      </c>
      <c r="AO158" s="245">
        <v>0</v>
      </c>
      <c r="AP158" s="245">
        <v>1</v>
      </c>
      <c r="AQ158" s="245">
        <v>0</v>
      </c>
      <c r="AR158" s="245">
        <v>0</v>
      </c>
      <c r="AS158" s="245">
        <v>1</v>
      </c>
    </row>
    <row r="159" spans="1:45" ht="14.15" customHeight="1" x14ac:dyDescent="0.2">
      <c r="A159" s="80" t="s">
        <v>570</v>
      </c>
      <c r="B159" s="237" t="s">
        <v>147</v>
      </c>
      <c r="C159" s="82">
        <v>28</v>
      </c>
      <c r="D159" s="212">
        <v>1</v>
      </c>
      <c r="E159" s="212">
        <v>0</v>
      </c>
      <c r="F159" s="212">
        <v>1</v>
      </c>
      <c r="G159" s="212">
        <v>0</v>
      </c>
      <c r="H159" s="212">
        <v>0</v>
      </c>
      <c r="I159" s="212">
        <v>25</v>
      </c>
      <c r="J159" s="212">
        <v>0</v>
      </c>
      <c r="K159" s="212">
        <v>1</v>
      </c>
      <c r="L159" s="212">
        <v>0</v>
      </c>
      <c r="M159" s="212">
        <v>0</v>
      </c>
      <c r="N159" s="212">
        <v>0</v>
      </c>
      <c r="O159" s="212">
        <v>20</v>
      </c>
      <c r="P159" s="212">
        <v>8</v>
      </c>
      <c r="Q159" s="212">
        <v>28</v>
      </c>
      <c r="R159" s="212">
        <v>0</v>
      </c>
      <c r="S159" s="212">
        <v>0</v>
      </c>
      <c r="T159" s="212">
        <v>0</v>
      </c>
      <c r="U159" s="212">
        <v>0</v>
      </c>
      <c r="V159" s="212">
        <v>0</v>
      </c>
      <c r="W159" s="212">
        <v>0</v>
      </c>
      <c r="X159" s="212">
        <v>0</v>
      </c>
      <c r="Y159" s="212">
        <v>0</v>
      </c>
      <c r="Z159" s="212">
        <v>0</v>
      </c>
      <c r="AA159" s="212">
        <v>0</v>
      </c>
      <c r="AB159" s="212">
        <v>0</v>
      </c>
      <c r="AC159" s="212">
        <v>0</v>
      </c>
      <c r="AD159" s="212">
        <v>0</v>
      </c>
      <c r="AE159" s="212">
        <v>0</v>
      </c>
      <c r="AF159" s="212">
        <v>1</v>
      </c>
      <c r="AG159" s="212">
        <v>3</v>
      </c>
      <c r="AH159" s="212">
        <v>1</v>
      </c>
      <c r="AI159" s="212">
        <v>1</v>
      </c>
      <c r="AJ159" s="212">
        <v>1</v>
      </c>
      <c r="AK159" s="212">
        <v>0</v>
      </c>
      <c r="AL159" s="212">
        <v>0</v>
      </c>
      <c r="AM159" s="212">
        <v>0</v>
      </c>
      <c r="AN159" s="212">
        <v>0</v>
      </c>
      <c r="AO159" s="212">
        <v>0</v>
      </c>
      <c r="AP159" s="212">
        <v>0</v>
      </c>
      <c r="AQ159" s="212">
        <v>0</v>
      </c>
      <c r="AR159" s="212">
        <v>0</v>
      </c>
      <c r="AS159" s="212">
        <v>0</v>
      </c>
    </row>
    <row r="160" spans="1:45" ht="14.15" customHeight="1" x14ac:dyDescent="0.2">
      <c r="A160" s="241" t="s">
        <v>570</v>
      </c>
      <c r="B160" s="242" t="s">
        <v>571</v>
      </c>
      <c r="C160" s="243">
        <v>49</v>
      </c>
      <c r="D160" s="244">
        <v>1</v>
      </c>
      <c r="E160" s="244">
        <v>0</v>
      </c>
      <c r="F160" s="244">
        <v>1</v>
      </c>
      <c r="G160" s="244">
        <v>1</v>
      </c>
      <c r="H160" s="244">
        <v>0</v>
      </c>
      <c r="I160" s="244">
        <v>36</v>
      </c>
      <c r="J160" s="244">
        <v>0</v>
      </c>
      <c r="K160" s="244">
        <v>1</v>
      </c>
      <c r="L160" s="244">
        <v>0</v>
      </c>
      <c r="M160" s="244">
        <v>0</v>
      </c>
      <c r="N160" s="244">
        <v>0</v>
      </c>
      <c r="O160" s="245">
        <v>32</v>
      </c>
      <c r="P160" s="245">
        <v>8</v>
      </c>
      <c r="Q160" s="245">
        <v>40</v>
      </c>
      <c r="R160" s="242">
        <v>0</v>
      </c>
      <c r="S160" s="242">
        <v>0</v>
      </c>
      <c r="T160" s="242">
        <v>1</v>
      </c>
      <c r="U160" s="242">
        <v>0</v>
      </c>
      <c r="V160" s="242">
        <v>0</v>
      </c>
      <c r="W160" s="242">
        <v>7</v>
      </c>
      <c r="X160" s="244">
        <v>0</v>
      </c>
      <c r="Y160" s="244">
        <v>1</v>
      </c>
      <c r="Z160" s="244">
        <v>0</v>
      </c>
      <c r="AA160" s="244">
        <v>0</v>
      </c>
      <c r="AB160" s="244">
        <v>0</v>
      </c>
      <c r="AC160" s="245">
        <v>7</v>
      </c>
      <c r="AD160" s="245">
        <v>2</v>
      </c>
      <c r="AE160" s="245">
        <v>9</v>
      </c>
      <c r="AF160" s="245">
        <v>2</v>
      </c>
      <c r="AG160" s="245">
        <v>3</v>
      </c>
      <c r="AH160" s="245">
        <v>2</v>
      </c>
      <c r="AI160" s="245">
        <v>2</v>
      </c>
      <c r="AJ160" s="245">
        <v>2</v>
      </c>
      <c r="AK160" s="245">
        <v>0</v>
      </c>
      <c r="AL160" s="245">
        <v>0</v>
      </c>
      <c r="AM160" s="245">
        <v>0</v>
      </c>
      <c r="AN160" s="245">
        <v>3</v>
      </c>
      <c r="AO160" s="245">
        <v>0</v>
      </c>
      <c r="AP160" s="245">
        <v>1</v>
      </c>
      <c r="AQ160" s="245">
        <v>0</v>
      </c>
      <c r="AR160" s="245">
        <v>1</v>
      </c>
      <c r="AS160" s="245">
        <v>0</v>
      </c>
    </row>
    <row r="161" spans="1:45" ht="14.15" customHeight="1" x14ac:dyDescent="0.2">
      <c r="A161" s="80" t="s">
        <v>570</v>
      </c>
      <c r="B161" s="237" t="s">
        <v>48</v>
      </c>
      <c r="C161" s="82">
        <v>36</v>
      </c>
      <c r="D161" s="212">
        <v>1</v>
      </c>
      <c r="E161" s="212">
        <v>0</v>
      </c>
      <c r="F161" s="212">
        <v>1</v>
      </c>
      <c r="G161" s="212">
        <v>0</v>
      </c>
      <c r="H161" s="212">
        <v>0</v>
      </c>
      <c r="I161" s="212">
        <v>33</v>
      </c>
      <c r="J161" s="212">
        <v>0</v>
      </c>
      <c r="K161" s="212">
        <v>1</v>
      </c>
      <c r="L161" s="212">
        <v>0</v>
      </c>
      <c r="M161" s="212">
        <v>0</v>
      </c>
      <c r="N161" s="212">
        <v>0</v>
      </c>
      <c r="O161" s="212">
        <v>30</v>
      </c>
      <c r="P161" s="212">
        <v>6</v>
      </c>
      <c r="Q161" s="212">
        <v>36</v>
      </c>
      <c r="R161" s="212">
        <v>0</v>
      </c>
      <c r="S161" s="212">
        <v>0</v>
      </c>
      <c r="T161" s="212">
        <v>0</v>
      </c>
      <c r="U161" s="212">
        <v>0</v>
      </c>
      <c r="V161" s="212">
        <v>0</v>
      </c>
      <c r="W161" s="212">
        <v>0</v>
      </c>
      <c r="X161" s="212">
        <v>0</v>
      </c>
      <c r="Y161" s="212">
        <v>0</v>
      </c>
      <c r="Z161" s="212">
        <v>0</v>
      </c>
      <c r="AA161" s="212">
        <v>0</v>
      </c>
      <c r="AB161" s="212">
        <v>0</v>
      </c>
      <c r="AC161" s="212">
        <v>0</v>
      </c>
      <c r="AD161" s="212">
        <v>0</v>
      </c>
      <c r="AE161" s="212">
        <v>0</v>
      </c>
      <c r="AF161" s="212">
        <v>1</v>
      </c>
      <c r="AG161" s="212">
        <v>3</v>
      </c>
      <c r="AH161" s="212">
        <v>1</v>
      </c>
      <c r="AI161" s="212">
        <v>1</v>
      </c>
      <c r="AJ161" s="212">
        <v>1</v>
      </c>
      <c r="AK161" s="212">
        <v>2</v>
      </c>
      <c r="AL161" s="212">
        <v>0</v>
      </c>
      <c r="AM161" s="212">
        <v>2</v>
      </c>
      <c r="AN161" s="212">
        <v>0</v>
      </c>
      <c r="AO161" s="212">
        <v>0</v>
      </c>
      <c r="AP161" s="212">
        <v>0</v>
      </c>
      <c r="AQ161" s="212">
        <v>0</v>
      </c>
      <c r="AR161" s="212">
        <v>0</v>
      </c>
      <c r="AS161" s="212">
        <v>0</v>
      </c>
    </row>
    <row r="162" spans="1:45" ht="14.15" customHeight="1" x14ac:dyDescent="0.2">
      <c r="A162" s="241" t="s">
        <v>570</v>
      </c>
      <c r="B162" s="242" t="s">
        <v>164</v>
      </c>
      <c r="C162" s="243">
        <v>46</v>
      </c>
      <c r="D162" s="244">
        <v>1</v>
      </c>
      <c r="E162" s="244">
        <v>0</v>
      </c>
      <c r="F162" s="244">
        <v>1</v>
      </c>
      <c r="G162" s="244">
        <v>0</v>
      </c>
      <c r="H162" s="244">
        <v>0</v>
      </c>
      <c r="I162" s="244">
        <v>40</v>
      </c>
      <c r="J162" s="244">
        <v>0</v>
      </c>
      <c r="K162" s="244">
        <v>1</v>
      </c>
      <c r="L162" s="244">
        <v>0</v>
      </c>
      <c r="M162" s="244">
        <v>0</v>
      </c>
      <c r="N162" s="244">
        <v>3</v>
      </c>
      <c r="O162" s="245">
        <v>37</v>
      </c>
      <c r="P162" s="245">
        <v>9</v>
      </c>
      <c r="Q162" s="245">
        <v>46</v>
      </c>
      <c r="R162" s="242">
        <v>0</v>
      </c>
      <c r="S162" s="242">
        <v>0</v>
      </c>
      <c r="T162" s="242">
        <v>0</v>
      </c>
      <c r="U162" s="242">
        <v>0</v>
      </c>
      <c r="V162" s="242">
        <v>0</v>
      </c>
      <c r="W162" s="242">
        <v>0</v>
      </c>
      <c r="X162" s="244">
        <v>0</v>
      </c>
      <c r="Y162" s="244">
        <v>0</v>
      </c>
      <c r="Z162" s="244">
        <v>0</v>
      </c>
      <c r="AA162" s="244">
        <v>0</v>
      </c>
      <c r="AB162" s="244">
        <v>0</v>
      </c>
      <c r="AC162" s="245">
        <v>0</v>
      </c>
      <c r="AD162" s="245">
        <v>0</v>
      </c>
      <c r="AE162" s="245">
        <v>0</v>
      </c>
      <c r="AF162" s="245">
        <v>1</v>
      </c>
      <c r="AG162" s="245">
        <v>3</v>
      </c>
      <c r="AH162" s="245">
        <v>1</v>
      </c>
      <c r="AI162" s="245">
        <v>1</v>
      </c>
      <c r="AJ162" s="245">
        <v>1</v>
      </c>
      <c r="AK162" s="245">
        <v>2</v>
      </c>
      <c r="AL162" s="245">
        <v>0</v>
      </c>
      <c r="AM162" s="245">
        <v>1</v>
      </c>
      <c r="AN162" s="245">
        <v>0</v>
      </c>
      <c r="AO162" s="245">
        <v>0</v>
      </c>
      <c r="AP162" s="245">
        <v>1</v>
      </c>
      <c r="AQ162" s="245">
        <v>0</v>
      </c>
      <c r="AR162" s="245">
        <v>0</v>
      </c>
      <c r="AS162" s="245">
        <v>1</v>
      </c>
    </row>
    <row r="163" spans="1:45" ht="14.15" customHeight="1" x14ac:dyDescent="0.2">
      <c r="A163" s="80" t="s">
        <v>570</v>
      </c>
      <c r="B163" s="237" t="s">
        <v>182</v>
      </c>
      <c r="C163" s="82">
        <v>35</v>
      </c>
      <c r="D163" s="212">
        <v>1</v>
      </c>
      <c r="E163" s="212">
        <v>0</v>
      </c>
      <c r="F163" s="212">
        <v>1</v>
      </c>
      <c r="G163" s="212">
        <v>0</v>
      </c>
      <c r="H163" s="212">
        <v>0</v>
      </c>
      <c r="I163" s="212">
        <v>31</v>
      </c>
      <c r="J163" s="212">
        <v>1</v>
      </c>
      <c r="K163" s="212">
        <v>1</v>
      </c>
      <c r="L163" s="212">
        <v>0</v>
      </c>
      <c r="M163" s="212">
        <v>0</v>
      </c>
      <c r="N163" s="212">
        <v>0</v>
      </c>
      <c r="O163" s="212">
        <v>27</v>
      </c>
      <c r="P163" s="212">
        <v>8</v>
      </c>
      <c r="Q163" s="212">
        <v>35</v>
      </c>
      <c r="R163" s="212">
        <v>0</v>
      </c>
      <c r="S163" s="212">
        <v>0</v>
      </c>
      <c r="T163" s="212">
        <v>0</v>
      </c>
      <c r="U163" s="212">
        <v>0</v>
      </c>
      <c r="V163" s="212">
        <v>0</v>
      </c>
      <c r="W163" s="212">
        <v>0</v>
      </c>
      <c r="X163" s="212">
        <v>0</v>
      </c>
      <c r="Y163" s="212">
        <v>0</v>
      </c>
      <c r="Z163" s="212">
        <v>0</v>
      </c>
      <c r="AA163" s="212">
        <v>0</v>
      </c>
      <c r="AB163" s="212">
        <v>0</v>
      </c>
      <c r="AC163" s="212">
        <v>0</v>
      </c>
      <c r="AD163" s="212">
        <v>0</v>
      </c>
      <c r="AE163" s="212">
        <v>0</v>
      </c>
      <c r="AF163" s="212">
        <v>1</v>
      </c>
      <c r="AG163" s="212">
        <v>3</v>
      </c>
      <c r="AH163" s="212">
        <v>1</v>
      </c>
      <c r="AI163" s="212">
        <v>1</v>
      </c>
      <c r="AJ163" s="212">
        <v>1</v>
      </c>
      <c r="AK163" s="212">
        <v>2</v>
      </c>
      <c r="AL163" s="212">
        <v>1</v>
      </c>
      <c r="AM163" s="212">
        <v>1</v>
      </c>
      <c r="AN163" s="212">
        <v>0</v>
      </c>
      <c r="AO163" s="212">
        <v>0</v>
      </c>
      <c r="AP163" s="212">
        <v>1</v>
      </c>
      <c r="AQ163" s="212">
        <v>0</v>
      </c>
      <c r="AR163" s="212">
        <v>1</v>
      </c>
      <c r="AS163" s="212">
        <v>1</v>
      </c>
    </row>
    <row r="164" spans="1:45" ht="14.15" customHeight="1" x14ac:dyDescent="0.2">
      <c r="A164" s="241" t="s">
        <v>570</v>
      </c>
      <c r="B164" s="242" t="s">
        <v>183</v>
      </c>
      <c r="C164" s="243">
        <v>13</v>
      </c>
      <c r="D164" s="244">
        <v>1</v>
      </c>
      <c r="E164" s="244">
        <v>0</v>
      </c>
      <c r="F164" s="244">
        <v>1</v>
      </c>
      <c r="G164" s="244">
        <v>0</v>
      </c>
      <c r="H164" s="244">
        <v>0</v>
      </c>
      <c r="I164" s="244">
        <v>10</v>
      </c>
      <c r="J164" s="244">
        <v>0</v>
      </c>
      <c r="K164" s="244">
        <v>1</v>
      </c>
      <c r="L164" s="244">
        <v>0</v>
      </c>
      <c r="M164" s="244">
        <v>0</v>
      </c>
      <c r="N164" s="244">
        <v>0</v>
      </c>
      <c r="O164" s="245">
        <v>9</v>
      </c>
      <c r="P164" s="245">
        <v>4</v>
      </c>
      <c r="Q164" s="245">
        <v>13</v>
      </c>
      <c r="R164" s="242">
        <v>0</v>
      </c>
      <c r="S164" s="242">
        <v>0</v>
      </c>
      <c r="T164" s="242">
        <v>0</v>
      </c>
      <c r="U164" s="242">
        <v>0</v>
      </c>
      <c r="V164" s="242">
        <v>0</v>
      </c>
      <c r="W164" s="242">
        <v>0</v>
      </c>
      <c r="X164" s="244">
        <v>0</v>
      </c>
      <c r="Y164" s="244">
        <v>0</v>
      </c>
      <c r="Z164" s="244">
        <v>0</v>
      </c>
      <c r="AA164" s="244">
        <v>0</v>
      </c>
      <c r="AB164" s="244">
        <v>0</v>
      </c>
      <c r="AC164" s="245">
        <v>0</v>
      </c>
      <c r="AD164" s="245">
        <v>0</v>
      </c>
      <c r="AE164" s="245">
        <v>0</v>
      </c>
      <c r="AF164" s="245">
        <v>1</v>
      </c>
      <c r="AG164" s="245">
        <v>0</v>
      </c>
      <c r="AH164" s="245">
        <v>1</v>
      </c>
      <c r="AI164" s="245">
        <v>1</v>
      </c>
      <c r="AJ164" s="245">
        <v>1</v>
      </c>
      <c r="AK164" s="245">
        <v>0</v>
      </c>
      <c r="AL164" s="245">
        <v>0</v>
      </c>
      <c r="AM164" s="245">
        <v>0</v>
      </c>
      <c r="AN164" s="245">
        <v>0</v>
      </c>
      <c r="AO164" s="245">
        <v>0</v>
      </c>
      <c r="AP164" s="245">
        <v>0</v>
      </c>
      <c r="AQ164" s="245">
        <v>0</v>
      </c>
      <c r="AR164" s="245">
        <v>0</v>
      </c>
      <c r="AS164" s="245">
        <v>0</v>
      </c>
    </row>
    <row r="165" spans="1:45" ht="14.15" customHeight="1" x14ac:dyDescent="0.2">
      <c r="A165" s="80" t="s">
        <v>570</v>
      </c>
      <c r="B165" s="237" t="s">
        <v>184</v>
      </c>
      <c r="C165" s="82">
        <v>15</v>
      </c>
      <c r="D165" s="212">
        <v>1</v>
      </c>
      <c r="E165" s="212">
        <v>0</v>
      </c>
      <c r="F165" s="212">
        <v>1</v>
      </c>
      <c r="G165" s="212">
        <v>0</v>
      </c>
      <c r="H165" s="212">
        <v>0</v>
      </c>
      <c r="I165" s="212">
        <v>12</v>
      </c>
      <c r="J165" s="212">
        <v>0</v>
      </c>
      <c r="K165" s="212">
        <v>1</v>
      </c>
      <c r="L165" s="212">
        <v>0</v>
      </c>
      <c r="M165" s="212">
        <v>0</v>
      </c>
      <c r="N165" s="212">
        <v>0</v>
      </c>
      <c r="O165" s="212">
        <v>11</v>
      </c>
      <c r="P165" s="212">
        <v>4</v>
      </c>
      <c r="Q165" s="212">
        <v>15</v>
      </c>
      <c r="R165" s="212">
        <v>0</v>
      </c>
      <c r="S165" s="212">
        <v>0</v>
      </c>
      <c r="T165" s="212">
        <v>0</v>
      </c>
      <c r="U165" s="212">
        <v>0</v>
      </c>
      <c r="V165" s="212">
        <v>0</v>
      </c>
      <c r="W165" s="212">
        <v>0</v>
      </c>
      <c r="X165" s="212">
        <v>0</v>
      </c>
      <c r="Y165" s="212">
        <v>0</v>
      </c>
      <c r="Z165" s="212">
        <v>0</v>
      </c>
      <c r="AA165" s="212">
        <v>0</v>
      </c>
      <c r="AB165" s="212">
        <v>0</v>
      </c>
      <c r="AC165" s="212">
        <v>0</v>
      </c>
      <c r="AD165" s="212">
        <v>0</v>
      </c>
      <c r="AE165" s="212">
        <v>0</v>
      </c>
      <c r="AF165" s="212">
        <v>1</v>
      </c>
      <c r="AG165" s="212">
        <v>0</v>
      </c>
      <c r="AH165" s="212">
        <v>0</v>
      </c>
      <c r="AI165" s="212">
        <v>1</v>
      </c>
      <c r="AJ165" s="212">
        <v>1</v>
      </c>
      <c r="AK165" s="212">
        <v>0</v>
      </c>
      <c r="AL165" s="212">
        <v>0</v>
      </c>
      <c r="AM165" s="212">
        <v>0</v>
      </c>
      <c r="AN165" s="212">
        <v>0</v>
      </c>
      <c r="AO165" s="212">
        <v>0</v>
      </c>
      <c r="AP165" s="212">
        <v>0</v>
      </c>
      <c r="AQ165" s="212">
        <v>0</v>
      </c>
      <c r="AR165" s="212">
        <v>0</v>
      </c>
      <c r="AS165" s="212">
        <v>0</v>
      </c>
    </row>
    <row r="166" spans="1:45" ht="14.15" customHeight="1" x14ac:dyDescent="0.2">
      <c r="A166" s="241" t="s">
        <v>570</v>
      </c>
      <c r="B166" s="242" t="s">
        <v>221</v>
      </c>
      <c r="C166" s="243">
        <v>15</v>
      </c>
      <c r="D166" s="244">
        <v>1</v>
      </c>
      <c r="E166" s="244">
        <v>0</v>
      </c>
      <c r="F166" s="244">
        <v>1</v>
      </c>
      <c r="G166" s="244">
        <v>0</v>
      </c>
      <c r="H166" s="244">
        <v>0</v>
      </c>
      <c r="I166" s="244">
        <v>12</v>
      </c>
      <c r="J166" s="244">
        <v>0</v>
      </c>
      <c r="K166" s="244">
        <v>1</v>
      </c>
      <c r="L166" s="244">
        <v>0</v>
      </c>
      <c r="M166" s="244">
        <v>0</v>
      </c>
      <c r="N166" s="244">
        <v>0</v>
      </c>
      <c r="O166" s="245">
        <v>12</v>
      </c>
      <c r="P166" s="245">
        <v>3</v>
      </c>
      <c r="Q166" s="245">
        <v>15</v>
      </c>
      <c r="R166" s="242">
        <v>0</v>
      </c>
      <c r="S166" s="242">
        <v>0</v>
      </c>
      <c r="T166" s="242">
        <v>0</v>
      </c>
      <c r="U166" s="242">
        <v>0</v>
      </c>
      <c r="V166" s="242">
        <v>0</v>
      </c>
      <c r="W166" s="242">
        <v>0</v>
      </c>
      <c r="X166" s="244">
        <v>0</v>
      </c>
      <c r="Y166" s="244">
        <v>0</v>
      </c>
      <c r="Z166" s="244">
        <v>0</v>
      </c>
      <c r="AA166" s="244">
        <v>0</v>
      </c>
      <c r="AB166" s="244">
        <v>0</v>
      </c>
      <c r="AC166" s="245">
        <v>0</v>
      </c>
      <c r="AD166" s="245">
        <v>0</v>
      </c>
      <c r="AE166" s="245">
        <v>0</v>
      </c>
      <c r="AF166" s="245">
        <v>1</v>
      </c>
      <c r="AG166" s="245">
        <v>0</v>
      </c>
      <c r="AH166" s="245">
        <v>1</v>
      </c>
      <c r="AI166" s="245">
        <v>1</v>
      </c>
      <c r="AJ166" s="245">
        <v>1</v>
      </c>
      <c r="AK166" s="245">
        <v>0</v>
      </c>
      <c r="AL166" s="245">
        <v>0</v>
      </c>
      <c r="AM166" s="245">
        <v>0</v>
      </c>
      <c r="AN166" s="245">
        <v>0</v>
      </c>
      <c r="AO166" s="245">
        <v>0</v>
      </c>
      <c r="AP166" s="245">
        <v>0</v>
      </c>
      <c r="AQ166" s="245">
        <v>0</v>
      </c>
      <c r="AR166" s="245">
        <v>0</v>
      </c>
      <c r="AS166" s="245">
        <v>0</v>
      </c>
    </row>
    <row r="167" spans="1:45" ht="14.15" customHeight="1" x14ac:dyDescent="0.2">
      <c r="A167" s="80" t="s">
        <v>570</v>
      </c>
      <c r="B167" s="237" t="s">
        <v>222</v>
      </c>
      <c r="C167" s="82">
        <v>14</v>
      </c>
      <c r="D167" s="212">
        <v>1</v>
      </c>
      <c r="E167" s="212">
        <v>0</v>
      </c>
      <c r="F167" s="212">
        <v>1</v>
      </c>
      <c r="G167" s="212">
        <v>0</v>
      </c>
      <c r="H167" s="212">
        <v>0</v>
      </c>
      <c r="I167" s="212">
        <v>11</v>
      </c>
      <c r="J167" s="212">
        <v>0</v>
      </c>
      <c r="K167" s="212">
        <v>1</v>
      </c>
      <c r="L167" s="212">
        <v>0</v>
      </c>
      <c r="M167" s="212">
        <v>0</v>
      </c>
      <c r="N167" s="212">
        <v>0</v>
      </c>
      <c r="O167" s="212">
        <v>10</v>
      </c>
      <c r="P167" s="212">
        <v>4</v>
      </c>
      <c r="Q167" s="212">
        <v>14</v>
      </c>
      <c r="R167" s="212">
        <v>0</v>
      </c>
      <c r="S167" s="212">
        <v>0</v>
      </c>
      <c r="T167" s="212">
        <v>0</v>
      </c>
      <c r="U167" s="212">
        <v>0</v>
      </c>
      <c r="V167" s="212">
        <v>0</v>
      </c>
      <c r="W167" s="212">
        <v>0</v>
      </c>
      <c r="X167" s="212">
        <v>0</v>
      </c>
      <c r="Y167" s="212">
        <v>0</v>
      </c>
      <c r="Z167" s="212">
        <v>0</v>
      </c>
      <c r="AA167" s="212">
        <v>0</v>
      </c>
      <c r="AB167" s="212">
        <v>0</v>
      </c>
      <c r="AC167" s="212">
        <v>0</v>
      </c>
      <c r="AD167" s="212">
        <v>0</v>
      </c>
      <c r="AE167" s="212">
        <v>0</v>
      </c>
      <c r="AF167" s="212">
        <v>1</v>
      </c>
      <c r="AG167" s="212">
        <v>0</v>
      </c>
      <c r="AH167" s="212">
        <v>1</v>
      </c>
      <c r="AI167" s="212">
        <v>1</v>
      </c>
      <c r="AJ167" s="212">
        <v>1</v>
      </c>
      <c r="AK167" s="212">
        <v>0</v>
      </c>
      <c r="AL167" s="212">
        <v>0</v>
      </c>
      <c r="AM167" s="212">
        <v>0</v>
      </c>
      <c r="AN167" s="212">
        <v>0</v>
      </c>
      <c r="AO167" s="212">
        <v>0</v>
      </c>
      <c r="AP167" s="212">
        <v>1</v>
      </c>
      <c r="AQ167" s="212">
        <v>0</v>
      </c>
      <c r="AR167" s="212">
        <v>0</v>
      </c>
      <c r="AS167" s="212">
        <v>1</v>
      </c>
    </row>
    <row r="168" spans="1:45" ht="14.15" customHeight="1" x14ac:dyDescent="0.2">
      <c r="A168" s="241" t="s">
        <v>570</v>
      </c>
      <c r="B168" s="242" t="s">
        <v>185</v>
      </c>
      <c r="C168" s="243">
        <v>16</v>
      </c>
      <c r="D168" s="244">
        <v>1</v>
      </c>
      <c r="E168" s="244">
        <v>0</v>
      </c>
      <c r="F168" s="244">
        <v>1</v>
      </c>
      <c r="G168" s="244">
        <v>0</v>
      </c>
      <c r="H168" s="244">
        <v>0</v>
      </c>
      <c r="I168" s="244">
        <v>13</v>
      </c>
      <c r="J168" s="244">
        <v>0</v>
      </c>
      <c r="K168" s="244">
        <v>1</v>
      </c>
      <c r="L168" s="244">
        <v>0</v>
      </c>
      <c r="M168" s="244">
        <v>0</v>
      </c>
      <c r="N168" s="244">
        <v>0</v>
      </c>
      <c r="O168" s="245">
        <v>9</v>
      </c>
      <c r="P168" s="245">
        <v>7</v>
      </c>
      <c r="Q168" s="245">
        <v>16</v>
      </c>
      <c r="R168" s="242">
        <v>0</v>
      </c>
      <c r="S168" s="242">
        <v>0</v>
      </c>
      <c r="T168" s="242">
        <v>0</v>
      </c>
      <c r="U168" s="242">
        <v>0</v>
      </c>
      <c r="V168" s="242">
        <v>0</v>
      </c>
      <c r="W168" s="242">
        <v>0</v>
      </c>
      <c r="X168" s="244">
        <v>0</v>
      </c>
      <c r="Y168" s="244">
        <v>0</v>
      </c>
      <c r="Z168" s="244">
        <v>0</v>
      </c>
      <c r="AA168" s="244">
        <v>0</v>
      </c>
      <c r="AB168" s="244">
        <v>0</v>
      </c>
      <c r="AC168" s="245">
        <v>0</v>
      </c>
      <c r="AD168" s="245">
        <v>0</v>
      </c>
      <c r="AE168" s="245">
        <v>0</v>
      </c>
      <c r="AF168" s="245">
        <v>1</v>
      </c>
      <c r="AG168" s="245">
        <v>0</v>
      </c>
      <c r="AH168" s="245">
        <v>1</v>
      </c>
      <c r="AI168" s="245">
        <v>1</v>
      </c>
      <c r="AJ168" s="245">
        <v>1</v>
      </c>
      <c r="AK168" s="245">
        <v>1</v>
      </c>
      <c r="AL168" s="245">
        <v>0</v>
      </c>
      <c r="AM168" s="245">
        <v>0</v>
      </c>
      <c r="AN168" s="245">
        <v>0</v>
      </c>
      <c r="AO168" s="245">
        <v>1</v>
      </c>
      <c r="AP168" s="245">
        <v>0</v>
      </c>
      <c r="AQ168" s="245">
        <v>0</v>
      </c>
      <c r="AR168" s="245">
        <v>0</v>
      </c>
      <c r="AS168" s="245">
        <v>0</v>
      </c>
    </row>
    <row r="169" spans="1:45" ht="14.15" customHeight="1" x14ac:dyDescent="0.2">
      <c r="A169" s="80" t="s">
        <v>570</v>
      </c>
      <c r="B169" s="237" t="s">
        <v>186</v>
      </c>
      <c r="C169" s="82">
        <v>12</v>
      </c>
      <c r="D169" s="212">
        <v>1</v>
      </c>
      <c r="E169" s="212">
        <v>0</v>
      </c>
      <c r="F169" s="212">
        <v>1</v>
      </c>
      <c r="G169" s="212">
        <v>0</v>
      </c>
      <c r="H169" s="212">
        <v>0</v>
      </c>
      <c r="I169" s="212">
        <v>9</v>
      </c>
      <c r="J169" s="212">
        <v>0</v>
      </c>
      <c r="K169" s="212">
        <v>1</v>
      </c>
      <c r="L169" s="212">
        <v>0</v>
      </c>
      <c r="M169" s="212">
        <v>0</v>
      </c>
      <c r="N169" s="212">
        <v>0</v>
      </c>
      <c r="O169" s="212">
        <v>8</v>
      </c>
      <c r="P169" s="212">
        <v>4</v>
      </c>
      <c r="Q169" s="212">
        <v>12</v>
      </c>
      <c r="R169" s="212">
        <v>0</v>
      </c>
      <c r="S169" s="212">
        <v>0</v>
      </c>
      <c r="T169" s="212">
        <v>0</v>
      </c>
      <c r="U169" s="212">
        <v>0</v>
      </c>
      <c r="V169" s="212">
        <v>0</v>
      </c>
      <c r="W169" s="212">
        <v>0</v>
      </c>
      <c r="X169" s="212">
        <v>0</v>
      </c>
      <c r="Y169" s="212">
        <v>0</v>
      </c>
      <c r="Z169" s="212">
        <v>0</v>
      </c>
      <c r="AA169" s="212">
        <v>0</v>
      </c>
      <c r="AB169" s="212">
        <v>0</v>
      </c>
      <c r="AC169" s="212">
        <v>0</v>
      </c>
      <c r="AD169" s="212">
        <v>0</v>
      </c>
      <c r="AE169" s="212">
        <v>0</v>
      </c>
      <c r="AF169" s="212">
        <v>1</v>
      </c>
      <c r="AG169" s="212">
        <v>0</v>
      </c>
      <c r="AH169" s="212">
        <v>1</v>
      </c>
      <c r="AI169" s="212">
        <v>1</v>
      </c>
      <c r="AJ169" s="212">
        <v>1</v>
      </c>
      <c r="AK169" s="212">
        <v>0</v>
      </c>
      <c r="AL169" s="212">
        <v>0</v>
      </c>
      <c r="AM169" s="212">
        <v>0</v>
      </c>
      <c r="AN169" s="212">
        <v>0</v>
      </c>
      <c r="AO169" s="212">
        <v>0</v>
      </c>
      <c r="AP169" s="212">
        <v>0</v>
      </c>
      <c r="AQ169" s="212">
        <v>0</v>
      </c>
      <c r="AR169" s="212">
        <v>0</v>
      </c>
      <c r="AS169" s="212">
        <v>0</v>
      </c>
    </row>
    <row r="170" spans="1:45" ht="14.15" customHeight="1" x14ac:dyDescent="0.2">
      <c r="A170" s="241" t="s">
        <v>570</v>
      </c>
      <c r="B170" s="242" t="s">
        <v>187</v>
      </c>
      <c r="C170" s="243">
        <v>52</v>
      </c>
      <c r="D170" s="244">
        <v>1</v>
      </c>
      <c r="E170" s="244">
        <v>0</v>
      </c>
      <c r="F170" s="244">
        <v>1</v>
      </c>
      <c r="G170" s="244">
        <v>0</v>
      </c>
      <c r="H170" s="244">
        <v>0</v>
      </c>
      <c r="I170" s="244">
        <v>40</v>
      </c>
      <c r="J170" s="244">
        <v>0</v>
      </c>
      <c r="K170" s="244">
        <v>1</v>
      </c>
      <c r="L170" s="244">
        <v>0</v>
      </c>
      <c r="M170" s="244">
        <v>0</v>
      </c>
      <c r="N170" s="244">
        <v>0</v>
      </c>
      <c r="O170" s="245">
        <v>34</v>
      </c>
      <c r="P170" s="245">
        <v>9</v>
      </c>
      <c r="Q170" s="245">
        <v>43</v>
      </c>
      <c r="R170" s="242">
        <v>0</v>
      </c>
      <c r="S170" s="242">
        <v>0</v>
      </c>
      <c r="T170" s="242">
        <v>1</v>
      </c>
      <c r="U170" s="242">
        <v>0</v>
      </c>
      <c r="V170" s="242">
        <v>0</v>
      </c>
      <c r="W170" s="242">
        <v>7</v>
      </c>
      <c r="X170" s="244">
        <v>0</v>
      </c>
      <c r="Y170" s="244">
        <v>1</v>
      </c>
      <c r="Z170" s="244">
        <v>0</v>
      </c>
      <c r="AA170" s="244">
        <v>0</v>
      </c>
      <c r="AB170" s="244">
        <v>0</v>
      </c>
      <c r="AC170" s="245">
        <v>7</v>
      </c>
      <c r="AD170" s="245">
        <v>2</v>
      </c>
      <c r="AE170" s="245">
        <v>9</v>
      </c>
      <c r="AF170" s="245">
        <v>2</v>
      </c>
      <c r="AG170" s="245">
        <v>3</v>
      </c>
      <c r="AH170" s="245">
        <v>2</v>
      </c>
      <c r="AI170" s="245">
        <v>2</v>
      </c>
      <c r="AJ170" s="245">
        <v>2</v>
      </c>
      <c r="AK170" s="245">
        <v>0</v>
      </c>
      <c r="AL170" s="245">
        <v>0</v>
      </c>
      <c r="AM170" s="245">
        <v>1</v>
      </c>
      <c r="AN170" s="245">
        <v>0</v>
      </c>
      <c r="AO170" s="245">
        <v>0</v>
      </c>
      <c r="AP170" s="245">
        <v>0</v>
      </c>
      <c r="AQ170" s="245">
        <v>0</v>
      </c>
      <c r="AR170" s="245">
        <v>0</v>
      </c>
      <c r="AS170" s="245">
        <v>0</v>
      </c>
    </row>
    <row r="171" spans="1:45" ht="14.15" customHeight="1" x14ac:dyDescent="0.2">
      <c r="A171" s="80" t="s">
        <v>570</v>
      </c>
      <c r="B171" s="237" t="s">
        <v>188</v>
      </c>
      <c r="C171" s="82">
        <v>16</v>
      </c>
      <c r="D171" s="212">
        <v>1</v>
      </c>
      <c r="E171" s="212">
        <v>0</v>
      </c>
      <c r="F171" s="212">
        <v>1</v>
      </c>
      <c r="G171" s="212">
        <v>0</v>
      </c>
      <c r="H171" s="212">
        <v>0</v>
      </c>
      <c r="I171" s="212">
        <v>13</v>
      </c>
      <c r="J171" s="212">
        <v>0</v>
      </c>
      <c r="K171" s="212">
        <v>1</v>
      </c>
      <c r="L171" s="212">
        <v>0</v>
      </c>
      <c r="M171" s="212">
        <v>0</v>
      </c>
      <c r="N171" s="212">
        <v>0</v>
      </c>
      <c r="O171" s="212">
        <v>11</v>
      </c>
      <c r="P171" s="212">
        <v>5</v>
      </c>
      <c r="Q171" s="212">
        <v>16</v>
      </c>
      <c r="R171" s="212">
        <v>0</v>
      </c>
      <c r="S171" s="212">
        <v>0</v>
      </c>
      <c r="T171" s="212">
        <v>0</v>
      </c>
      <c r="U171" s="212">
        <v>0</v>
      </c>
      <c r="V171" s="212">
        <v>0</v>
      </c>
      <c r="W171" s="212">
        <v>0</v>
      </c>
      <c r="X171" s="212">
        <v>0</v>
      </c>
      <c r="Y171" s="212">
        <v>0</v>
      </c>
      <c r="Z171" s="212">
        <v>0</v>
      </c>
      <c r="AA171" s="212">
        <v>0</v>
      </c>
      <c r="AB171" s="212">
        <v>0</v>
      </c>
      <c r="AC171" s="212">
        <v>0</v>
      </c>
      <c r="AD171" s="212">
        <v>0</v>
      </c>
      <c r="AE171" s="212">
        <v>0</v>
      </c>
      <c r="AF171" s="212">
        <v>1</v>
      </c>
      <c r="AG171" s="212">
        <v>3</v>
      </c>
      <c r="AH171" s="212">
        <v>1</v>
      </c>
      <c r="AI171" s="212">
        <v>1</v>
      </c>
      <c r="AJ171" s="212">
        <v>1</v>
      </c>
      <c r="AK171" s="212">
        <v>0</v>
      </c>
      <c r="AL171" s="212">
        <v>0</v>
      </c>
      <c r="AM171" s="212">
        <v>0</v>
      </c>
      <c r="AN171" s="212">
        <v>0</v>
      </c>
      <c r="AO171" s="212">
        <v>0</v>
      </c>
      <c r="AP171" s="212">
        <v>0</v>
      </c>
      <c r="AQ171" s="212">
        <v>0</v>
      </c>
      <c r="AR171" s="212">
        <v>0</v>
      </c>
      <c r="AS171" s="212">
        <v>0</v>
      </c>
    </row>
    <row r="172" spans="1:45" ht="14.15" customHeight="1" x14ac:dyDescent="0.2">
      <c r="A172" s="241" t="s">
        <v>570</v>
      </c>
      <c r="B172" s="242" t="s">
        <v>189</v>
      </c>
      <c r="C172" s="243">
        <v>12</v>
      </c>
      <c r="D172" s="244">
        <v>1</v>
      </c>
      <c r="E172" s="244">
        <v>0</v>
      </c>
      <c r="F172" s="244">
        <v>1</v>
      </c>
      <c r="G172" s="244">
        <v>0</v>
      </c>
      <c r="H172" s="244">
        <v>0</v>
      </c>
      <c r="I172" s="244">
        <v>9</v>
      </c>
      <c r="J172" s="244">
        <v>0</v>
      </c>
      <c r="K172" s="244">
        <v>1</v>
      </c>
      <c r="L172" s="244">
        <v>0</v>
      </c>
      <c r="M172" s="244">
        <v>0</v>
      </c>
      <c r="N172" s="244">
        <v>0</v>
      </c>
      <c r="O172" s="245">
        <v>9</v>
      </c>
      <c r="P172" s="245">
        <v>3</v>
      </c>
      <c r="Q172" s="245">
        <v>12</v>
      </c>
      <c r="R172" s="242">
        <v>0</v>
      </c>
      <c r="S172" s="242">
        <v>0</v>
      </c>
      <c r="T172" s="242">
        <v>0</v>
      </c>
      <c r="U172" s="242">
        <v>0</v>
      </c>
      <c r="V172" s="242">
        <v>0</v>
      </c>
      <c r="W172" s="242">
        <v>0</v>
      </c>
      <c r="X172" s="244">
        <v>0</v>
      </c>
      <c r="Y172" s="244">
        <v>0</v>
      </c>
      <c r="Z172" s="244">
        <v>0</v>
      </c>
      <c r="AA172" s="244">
        <v>0</v>
      </c>
      <c r="AB172" s="244">
        <v>0</v>
      </c>
      <c r="AC172" s="245">
        <v>0</v>
      </c>
      <c r="AD172" s="245">
        <v>0</v>
      </c>
      <c r="AE172" s="245">
        <v>0</v>
      </c>
      <c r="AF172" s="245">
        <v>1</v>
      </c>
      <c r="AG172" s="245">
        <v>0</v>
      </c>
      <c r="AH172" s="245">
        <v>1</v>
      </c>
      <c r="AI172" s="245">
        <v>1</v>
      </c>
      <c r="AJ172" s="245">
        <v>1</v>
      </c>
      <c r="AK172" s="245">
        <v>0</v>
      </c>
      <c r="AL172" s="245">
        <v>0</v>
      </c>
      <c r="AM172" s="245">
        <v>1</v>
      </c>
      <c r="AN172" s="245">
        <v>0</v>
      </c>
      <c r="AO172" s="245">
        <v>0</v>
      </c>
      <c r="AP172" s="245">
        <v>0</v>
      </c>
      <c r="AQ172" s="245">
        <v>0</v>
      </c>
      <c r="AR172" s="245">
        <v>0</v>
      </c>
      <c r="AS172" s="245">
        <v>0</v>
      </c>
    </row>
    <row r="173" spans="1:45" ht="14.15" customHeight="1" x14ac:dyDescent="0.2">
      <c r="A173" s="80" t="s">
        <v>570</v>
      </c>
      <c r="B173" s="237" t="s">
        <v>190</v>
      </c>
      <c r="C173" s="82">
        <v>14</v>
      </c>
      <c r="D173" s="212">
        <v>1</v>
      </c>
      <c r="E173" s="212">
        <v>0</v>
      </c>
      <c r="F173" s="212">
        <v>1</v>
      </c>
      <c r="G173" s="212">
        <v>0</v>
      </c>
      <c r="H173" s="212">
        <v>0</v>
      </c>
      <c r="I173" s="212">
        <v>11</v>
      </c>
      <c r="J173" s="212">
        <v>0</v>
      </c>
      <c r="K173" s="212">
        <v>1</v>
      </c>
      <c r="L173" s="212">
        <v>0</v>
      </c>
      <c r="M173" s="212">
        <v>0</v>
      </c>
      <c r="N173" s="212">
        <v>0</v>
      </c>
      <c r="O173" s="212">
        <v>9</v>
      </c>
      <c r="P173" s="212">
        <v>5</v>
      </c>
      <c r="Q173" s="212">
        <v>14</v>
      </c>
      <c r="R173" s="212">
        <v>0</v>
      </c>
      <c r="S173" s="212">
        <v>0</v>
      </c>
      <c r="T173" s="212">
        <v>0</v>
      </c>
      <c r="U173" s="212">
        <v>0</v>
      </c>
      <c r="V173" s="212">
        <v>0</v>
      </c>
      <c r="W173" s="212">
        <v>0</v>
      </c>
      <c r="X173" s="212">
        <v>0</v>
      </c>
      <c r="Y173" s="212">
        <v>0</v>
      </c>
      <c r="Z173" s="212">
        <v>0</v>
      </c>
      <c r="AA173" s="212">
        <v>0</v>
      </c>
      <c r="AB173" s="212">
        <v>0</v>
      </c>
      <c r="AC173" s="212">
        <v>0</v>
      </c>
      <c r="AD173" s="212">
        <v>0</v>
      </c>
      <c r="AE173" s="212">
        <v>0</v>
      </c>
      <c r="AF173" s="212">
        <v>1</v>
      </c>
      <c r="AG173" s="212">
        <v>3</v>
      </c>
      <c r="AH173" s="212">
        <v>1</v>
      </c>
      <c r="AI173" s="212">
        <v>1</v>
      </c>
      <c r="AJ173" s="212">
        <v>1</v>
      </c>
      <c r="AK173" s="212">
        <v>0</v>
      </c>
      <c r="AL173" s="212">
        <v>0</v>
      </c>
      <c r="AM173" s="212">
        <v>0</v>
      </c>
      <c r="AN173" s="212">
        <v>0</v>
      </c>
      <c r="AO173" s="212">
        <v>0</v>
      </c>
      <c r="AP173" s="212">
        <v>0</v>
      </c>
      <c r="AQ173" s="212">
        <v>0</v>
      </c>
      <c r="AR173" s="212">
        <v>0</v>
      </c>
      <c r="AS173" s="212">
        <v>0</v>
      </c>
    </row>
    <row r="174" spans="1:45" ht="14.15" customHeight="1" x14ac:dyDescent="0.2">
      <c r="A174" s="238" t="s">
        <v>421</v>
      </c>
      <c r="B174" s="238">
        <v>21</v>
      </c>
      <c r="C174" s="239">
        <v>568</v>
      </c>
      <c r="D174" s="240">
        <v>21</v>
      </c>
      <c r="E174" s="240">
        <v>1</v>
      </c>
      <c r="F174" s="240">
        <v>21</v>
      </c>
      <c r="G174" s="240">
        <v>2</v>
      </c>
      <c r="H174" s="240">
        <v>0</v>
      </c>
      <c r="I174" s="240">
        <v>467</v>
      </c>
      <c r="J174" s="240">
        <v>2</v>
      </c>
      <c r="K174" s="240">
        <v>21</v>
      </c>
      <c r="L174" s="240">
        <v>0</v>
      </c>
      <c r="M174" s="240">
        <v>0</v>
      </c>
      <c r="N174" s="240">
        <v>6</v>
      </c>
      <c r="O174" s="240">
        <v>416</v>
      </c>
      <c r="P174" s="240">
        <v>125</v>
      </c>
      <c r="Q174" s="240">
        <v>541</v>
      </c>
      <c r="R174" s="240">
        <v>0</v>
      </c>
      <c r="S174" s="240">
        <v>0</v>
      </c>
      <c r="T174" s="240">
        <v>3</v>
      </c>
      <c r="U174" s="240">
        <v>0</v>
      </c>
      <c r="V174" s="240">
        <v>0</v>
      </c>
      <c r="W174" s="240">
        <v>21</v>
      </c>
      <c r="X174" s="240">
        <v>0</v>
      </c>
      <c r="Y174" s="240">
        <v>3</v>
      </c>
      <c r="Z174" s="240">
        <v>0</v>
      </c>
      <c r="AA174" s="240">
        <v>0</v>
      </c>
      <c r="AB174" s="240">
        <v>0</v>
      </c>
      <c r="AC174" s="240">
        <v>22</v>
      </c>
      <c r="AD174" s="240">
        <v>5</v>
      </c>
      <c r="AE174" s="240">
        <v>27</v>
      </c>
      <c r="AF174" s="240">
        <v>24</v>
      </c>
      <c r="AG174" s="240">
        <v>36</v>
      </c>
      <c r="AH174" s="240">
        <v>23</v>
      </c>
      <c r="AI174" s="240">
        <v>24</v>
      </c>
      <c r="AJ174" s="240">
        <v>24</v>
      </c>
      <c r="AK174" s="240">
        <v>13</v>
      </c>
      <c r="AL174" s="240">
        <v>1</v>
      </c>
      <c r="AM174" s="240">
        <v>9</v>
      </c>
      <c r="AN174" s="240">
        <v>3</v>
      </c>
      <c r="AO174" s="240">
        <v>2</v>
      </c>
      <c r="AP174" s="240">
        <v>5</v>
      </c>
      <c r="AQ174" s="240">
        <v>0</v>
      </c>
      <c r="AR174" s="240">
        <v>3</v>
      </c>
      <c r="AS174" s="240">
        <v>4</v>
      </c>
    </row>
    <row r="175" spans="1:45" ht="14.15" customHeight="1" x14ac:dyDescent="0.2">
      <c r="A175" s="80" t="s">
        <v>572</v>
      </c>
      <c r="B175" s="237" t="s">
        <v>37</v>
      </c>
      <c r="C175" s="82">
        <v>61</v>
      </c>
      <c r="D175" s="212">
        <v>1</v>
      </c>
      <c r="E175" s="212">
        <v>0</v>
      </c>
      <c r="F175" s="212">
        <v>1</v>
      </c>
      <c r="G175" s="212">
        <v>0</v>
      </c>
      <c r="H175" s="212">
        <v>0</v>
      </c>
      <c r="I175" s="212">
        <v>49</v>
      </c>
      <c r="J175" s="212">
        <v>0</v>
      </c>
      <c r="K175" s="212">
        <v>1</v>
      </c>
      <c r="L175" s="212">
        <v>0</v>
      </c>
      <c r="M175" s="212">
        <v>0</v>
      </c>
      <c r="N175" s="212">
        <v>0</v>
      </c>
      <c r="O175" s="212">
        <v>45</v>
      </c>
      <c r="P175" s="212">
        <v>7</v>
      </c>
      <c r="Q175" s="212">
        <v>52</v>
      </c>
      <c r="R175" s="212">
        <v>0</v>
      </c>
      <c r="S175" s="212">
        <v>0</v>
      </c>
      <c r="T175" s="212">
        <v>1</v>
      </c>
      <c r="U175" s="212">
        <v>0</v>
      </c>
      <c r="V175" s="212">
        <v>0</v>
      </c>
      <c r="W175" s="212">
        <v>7</v>
      </c>
      <c r="X175" s="212">
        <v>0</v>
      </c>
      <c r="Y175" s="212">
        <v>1</v>
      </c>
      <c r="Z175" s="212">
        <v>0</v>
      </c>
      <c r="AA175" s="212">
        <v>0</v>
      </c>
      <c r="AB175" s="212">
        <v>0</v>
      </c>
      <c r="AC175" s="212">
        <v>7</v>
      </c>
      <c r="AD175" s="212">
        <v>2</v>
      </c>
      <c r="AE175" s="212">
        <v>9</v>
      </c>
      <c r="AF175" s="212">
        <v>2</v>
      </c>
      <c r="AG175" s="212">
        <v>3</v>
      </c>
      <c r="AH175" s="212">
        <v>2</v>
      </c>
      <c r="AI175" s="212">
        <v>2</v>
      </c>
      <c r="AJ175" s="212">
        <v>2</v>
      </c>
      <c r="AK175" s="212">
        <v>0</v>
      </c>
      <c r="AL175" s="212">
        <v>0</v>
      </c>
      <c r="AM175" s="212">
        <v>1</v>
      </c>
      <c r="AN175" s="212">
        <v>4</v>
      </c>
      <c r="AO175" s="212">
        <v>0</v>
      </c>
      <c r="AP175" s="212">
        <v>0</v>
      </c>
      <c r="AQ175" s="212">
        <v>0</v>
      </c>
      <c r="AR175" s="212">
        <v>0</v>
      </c>
      <c r="AS175" s="212">
        <v>0</v>
      </c>
    </row>
    <row r="176" spans="1:45" ht="14.15" customHeight="1" x14ac:dyDescent="0.2">
      <c r="A176" s="241" t="s">
        <v>572</v>
      </c>
      <c r="B176" s="242" t="s">
        <v>38</v>
      </c>
      <c r="C176" s="243">
        <v>58</v>
      </c>
      <c r="D176" s="244">
        <v>1</v>
      </c>
      <c r="E176" s="244">
        <v>0</v>
      </c>
      <c r="F176" s="244">
        <v>1</v>
      </c>
      <c r="G176" s="244">
        <v>1</v>
      </c>
      <c r="H176" s="244">
        <v>0</v>
      </c>
      <c r="I176" s="244">
        <v>49</v>
      </c>
      <c r="J176" s="244">
        <v>0</v>
      </c>
      <c r="K176" s="244">
        <v>1</v>
      </c>
      <c r="L176" s="244">
        <v>0</v>
      </c>
      <c r="M176" s="244">
        <v>0</v>
      </c>
      <c r="N176" s="244">
        <v>5</v>
      </c>
      <c r="O176" s="245">
        <v>47</v>
      </c>
      <c r="P176" s="245">
        <v>11</v>
      </c>
      <c r="Q176" s="245">
        <v>58</v>
      </c>
      <c r="R176" s="242">
        <v>0</v>
      </c>
      <c r="S176" s="242">
        <v>0</v>
      </c>
      <c r="T176" s="242">
        <v>0</v>
      </c>
      <c r="U176" s="242">
        <v>0</v>
      </c>
      <c r="V176" s="242">
        <v>0</v>
      </c>
      <c r="W176" s="242">
        <v>0</v>
      </c>
      <c r="X176" s="244">
        <v>0</v>
      </c>
      <c r="Y176" s="244">
        <v>0</v>
      </c>
      <c r="Z176" s="244">
        <v>0</v>
      </c>
      <c r="AA176" s="244">
        <v>0</v>
      </c>
      <c r="AB176" s="244">
        <v>0</v>
      </c>
      <c r="AC176" s="245">
        <v>0</v>
      </c>
      <c r="AD176" s="245">
        <v>0</v>
      </c>
      <c r="AE176" s="245">
        <v>0</v>
      </c>
      <c r="AF176" s="245">
        <v>1</v>
      </c>
      <c r="AG176" s="245">
        <v>3</v>
      </c>
      <c r="AH176" s="245">
        <v>1</v>
      </c>
      <c r="AI176" s="245">
        <v>1</v>
      </c>
      <c r="AJ176" s="245">
        <v>1</v>
      </c>
      <c r="AK176" s="245">
        <v>0</v>
      </c>
      <c r="AL176" s="245">
        <v>0</v>
      </c>
      <c r="AM176" s="245">
        <v>1</v>
      </c>
      <c r="AN176" s="245">
        <v>0</v>
      </c>
      <c r="AO176" s="245">
        <v>0</v>
      </c>
      <c r="AP176" s="245">
        <v>0</v>
      </c>
      <c r="AQ176" s="245">
        <v>0</v>
      </c>
      <c r="AR176" s="245">
        <v>0</v>
      </c>
      <c r="AS176" s="245">
        <v>0</v>
      </c>
    </row>
    <row r="177" spans="1:45" ht="14.15" customHeight="1" x14ac:dyDescent="0.2">
      <c r="A177" s="80" t="s">
        <v>572</v>
      </c>
      <c r="B177" s="237" t="s">
        <v>39</v>
      </c>
      <c r="C177" s="82">
        <v>39</v>
      </c>
      <c r="D177" s="212">
        <v>1</v>
      </c>
      <c r="E177" s="212">
        <v>0</v>
      </c>
      <c r="F177" s="212">
        <v>1</v>
      </c>
      <c r="G177" s="212">
        <v>0</v>
      </c>
      <c r="H177" s="212">
        <v>0</v>
      </c>
      <c r="I177" s="212">
        <v>36</v>
      </c>
      <c r="J177" s="212">
        <v>0</v>
      </c>
      <c r="K177" s="212">
        <v>1</v>
      </c>
      <c r="L177" s="212">
        <v>0</v>
      </c>
      <c r="M177" s="212">
        <v>0</v>
      </c>
      <c r="N177" s="212">
        <v>0</v>
      </c>
      <c r="O177" s="212">
        <v>33</v>
      </c>
      <c r="P177" s="212">
        <v>6</v>
      </c>
      <c r="Q177" s="212">
        <v>39</v>
      </c>
      <c r="R177" s="212">
        <v>0</v>
      </c>
      <c r="S177" s="212">
        <v>0</v>
      </c>
      <c r="T177" s="212">
        <v>0</v>
      </c>
      <c r="U177" s="212">
        <v>0</v>
      </c>
      <c r="V177" s="212">
        <v>0</v>
      </c>
      <c r="W177" s="212">
        <v>0</v>
      </c>
      <c r="X177" s="212">
        <v>0</v>
      </c>
      <c r="Y177" s="212">
        <v>0</v>
      </c>
      <c r="Z177" s="212">
        <v>0</v>
      </c>
      <c r="AA177" s="212">
        <v>0</v>
      </c>
      <c r="AB177" s="212">
        <v>0</v>
      </c>
      <c r="AC177" s="212">
        <v>0</v>
      </c>
      <c r="AD177" s="212">
        <v>0</v>
      </c>
      <c r="AE177" s="212">
        <v>0</v>
      </c>
      <c r="AF177" s="212">
        <v>1</v>
      </c>
      <c r="AG177" s="212">
        <v>3</v>
      </c>
      <c r="AH177" s="212">
        <v>1</v>
      </c>
      <c r="AI177" s="212">
        <v>1</v>
      </c>
      <c r="AJ177" s="212">
        <v>1</v>
      </c>
      <c r="AK177" s="212">
        <v>4</v>
      </c>
      <c r="AL177" s="212">
        <v>0</v>
      </c>
      <c r="AM177" s="212">
        <v>1</v>
      </c>
      <c r="AN177" s="212">
        <v>0</v>
      </c>
      <c r="AO177" s="212">
        <v>0</v>
      </c>
      <c r="AP177" s="212">
        <v>0</v>
      </c>
      <c r="AQ177" s="212">
        <v>0</v>
      </c>
      <c r="AR177" s="212">
        <v>0</v>
      </c>
      <c r="AS177" s="212">
        <v>0</v>
      </c>
    </row>
    <row r="178" spans="1:45" ht="14.15" customHeight="1" x14ac:dyDescent="0.2">
      <c r="A178" s="241" t="s">
        <v>572</v>
      </c>
      <c r="B178" s="242" t="s">
        <v>40</v>
      </c>
      <c r="C178" s="243">
        <v>47</v>
      </c>
      <c r="D178" s="244">
        <v>1</v>
      </c>
      <c r="E178" s="244">
        <v>0</v>
      </c>
      <c r="F178" s="244">
        <v>1</v>
      </c>
      <c r="G178" s="244">
        <v>0</v>
      </c>
      <c r="H178" s="244">
        <v>0</v>
      </c>
      <c r="I178" s="244">
        <v>44</v>
      </c>
      <c r="J178" s="244">
        <v>0</v>
      </c>
      <c r="K178" s="244">
        <v>1</v>
      </c>
      <c r="L178" s="244">
        <v>0</v>
      </c>
      <c r="M178" s="244">
        <v>0</v>
      </c>
      <c r="N178" s="244">
        <v>0</v>
      </c>
      <c r="O178" s="245">
        <v>43</v>
      </c>
      <c r="P178" s="245">
        <v>4</v>
      </c>
      <c r="Q178" s="245">
        <v>47</v>
      </c>
      <c r="R178" s="242">
        <v>0</v>
      </c>
      <c r="S178" s="242">
        <v>0</v>
      </c>
      <c r="T178" s="242">
        <v>0</v>
      </c>
      <c r="U178" s="242">
        <v>0</v>
      </c>
      <c r="V178" s="242">
        <v>0</v>
      </c>
      <c r="W178" s="242">
        <v>0</v>
      </c>
      <c r="X178" s="244">
        <v>0</v>
      </c>
      <c r="Y178" s="244">
        <v>0</v>
      </c>
      <c r="Z178" s="244">
        <v>0</v>
      </c>
      <c r="AA178" s="244">
        <v>0</v>
      </c>
      <c r="AB178" s="244">
        <v>0</v>
      </c>
      <c r="AC178" s="245">
        <v>0</v>
      </c>
      <c r="AD178" s="245">
        <v>0</v>
      </c>
      <c r="AE178" s="245">
        <v>0</v>
      </c>
      <c r="AF178" s="245">
        <v>1</v>
      </c>
      <c r="AG178" s="245">
        <v>3</v>
      </c>
      <c r="AH178" s="245">
        <v>1</v>
      </c>
      <c r="AI178" s="245">
        <v>1</v>
      </c>
      <c r="AJ178" s="245">
        <v>1</v>
      </c>
      <c r="AK178" s="245">
        <v>5</v>
      </c>
      <c r="AL178" s="245">
        <v>1</v>
      </c>
      <c r="AM178" s="245">
        <v>1</v>
      </c>
      <c r="AN178" s="245">
        <v>0</v>
      </c>
      <c r="AO178" s="245">
        <v>0</v>
      </c>
      <c r="AP178" s="245">
        <v>0</v>
      </c>
      <c r="AQ178" s="245">
        <v>0</v>
      </c>
      <c r="AR178" s="245">
        <v>0</v>
      </c>
      <c r="AS178" s="245">
        <v>0</v>
      </c>
    </row>
    <row r="179" spans="1:45" ht="14.15" customHeight="1" x14ac:dyDescent="0.2">
      <c r="A179" s="80" t="s">
        <v>572</v>
      </c>
      <c r="B179" s="237" t="s">
        <v>139</v>
      </c>
      <c r="C179" s="82">
        <v>33</v>
      </c>
      <c r="D179" s="212">
        <v>1</v>
      </c>
      <c r="E179" s="212">
        <v>0</v>
      </c>
      <c r="F179" s="212">
        <v>1</v>
      </c>
      <c r="G179" s="212">
        <v>0</v>
      </c>
      <c r="H179" s="212">
        <v>0</v>
      </c>
      <c r="I179" s="212">
        <v>30</v>
      </c>
      <c r="J179" s="212">
        <v>0</v>
      </c>
      <c r="K179" s="212">
        <v>1</v>
      </c>
      <c r="L179" s="212">
        <v>0</v>
      </c>
      <c r="M179" s="212">
        <v>0</v>
      </c>
      <c r="N179" s="212">
        <v>0</v>
      </c>
      <c r="O179" s="212">
        <v>22</v>
      </c>
      <c r="P179" s="212">
        <v>11</v>
      </c>
      <c r="Q179" s="212">
        <v>33</v>
      </c>
      <c r="R179" s="212">
        <v>0</v>
      </c>
      <c r="S179" s="212">
        <v>0</v>
      </c>
      <c r="T179" s="212">
        <v>0</v>
      </c>
      <c r="U179" s="212">
        <v>0</v>
      </c>
      <c r="V179" s="212">
        <v>0</v>
      </c>
      <c r="W179" s="212">
        <v>0</v>
      </c>
      <c r="X179" s="212">
        <v>0</v>
      </c>
      <c r="Y179" s="212">
        <v>0</v>
      </c>
      <c r="Z179" s="212">
        <v>0</v>
      </c>
      <c r="AA179" s="212">
        <v>0</v>
      </c>
      <c r="AB179" s="212">
        <v>0</v>
      </c>
      <c r="AC179" s="212">
        <v>0</v>
      </c>
      <c r="AD179" s="212">
        <v>0</v>
      </c>
      <c r="AE179" s="212">
        <v>0</v>
      </c>
      <c r="AF179" s="212">
        <v>1</v>
      </c>
      <c r="AG179" s="212">
        <v>3</v>
      </c>
      <c r="AH179" s="212">
        <v>1</v>
      </c>
      <c r="AI179" s="212">
        <v>1</v>
      </c>
      <c r="AJ179" s="212">
        <v>1</v>
      </c>
      <c r="AK179" s="212">
        <v>0</v>
      </c>
      <c r="AL179" s="212">
        <v>0</v>
      </c>
      <c r="AM179" s="212">
        <v>1</v>
      </c>
      <c r="AN179" s="212">
        <v>0</v>
      </c>
      <c r="AO179" s="212">
        <v>1</v>
      </c>
      <c r="AP179" s="212">
        <v>0</v>
      </c>
      <c r="AQ179" s="212">
        <v>0</v>
      </c>
      <c r="AR179" s="212">
        <v>0</v>
      </c>
      <c r="AS179" s="212">
        <v>0</v>
      </c>
    </row>
    <row r="180" spans="1:45" ht="14.15" customHeight="1" x14ac:dyDescent="0.2">
      <c r="A180" s="241" t="s">
        <v>572</v>
      </c>
      <c r="B180" s="242" t="s">
        <v>237</v>
      </c>
      <c r="C180" s="243">
        <v>29</v>
      </c>
      <c r="D180" s="244">
        <v>1</v>
      </c>
      <c r="E180" s="244">
        <v>0</v>
      </c>
      <c r="F180" s="244">
        <v>1</v>
      </c>
      <c r="G180" s="244">
        <v>0</v>
      </c>
      <c r="H180" s="244">
        <v>0</v>
      </c>
      <c r="I180" s="244">
        <v>26</v>
      </c>
      <c r="J180" s="244">
        <v>0</v>
      </c>
      <c r="K180" s="244">
        <v>1</v>
      </c>
      <c r="L180" s="244">
        <v>0</v>
      </c>
      <c r="M180" s="244">
        <v>0</v>
      </c>
      <c r="N180" s="244">
        <v>0</v>
      </c>
      <c r="O180" s="245">
        <v>21</v>
      </c>
      <c r="P180" s="245">
        <v>8</v>
      </c>
      <c r="Q180" s="245">
        <v>29</v>
      </c>
      <c r="R180" s="242">
        <v>0</v>
      </c>
      <c r="S180" s="242">
        <v>0</v>
      </c>
      <c r="T180" s="242">
        <v>0</v>
      </c>
      <c r="U180" s="242">
        <v>0</v>
      </c>
      <c r="V180" s="242">
        <v>0</v>
      </c>
      <c r="W180" s="242">
        <v>0</v>
      </c>
      <c r="X180" s="244">
        <v>0</v>
      </c>
      <c r="Y180" s="244">
        <v>0</v>
      </c>
      <c r="Z180" s="244">
        <v>0</v>
      </c>
      <c r="AA180" s="244">
        <v>0</v>
      </c>
      <c r="AB180" s="244">
        <v>0</v>
      </c>
      <c r="AC180" s="245">
        <v>0</v>
      </c>
      <c r="AD180" s="245">
        <v>0</v>
      </c>
      <c r="AE180" s="245">
        <v>0</v>
      </c>
      <c r="AF180" s="245">
        <v>1</v>
      </c>
      <c r="AG180" s="245">
        <v>3</v>
      </c>
      <c r="AH180" s="245">
        <v>1</v>
      </c>
      <c r="AI180" s="245">
        <v>1</v>
      </c>
      <c r="AJ180" s="245">
        <v>1</v>
      </c>
      <c r="AK180" s="245">
        <v>0</v>
      </c>
      <c r="AL180" s="245">
        <v>0</v>
      </c>
      <c r="AM180" s="245">
        <v>0</v>
      </c>
      <c r="AN180" s="245">
        <v>0</v>
      </c>
      <c r="AO180" s="245">
        <v>0</v>
      </c>
      <c r="AP180" s="245">
        <v>1</v>
      </c>
      <c r="AQ180" s="245">
        <v>0</v>
      </c>
      <c r="AR180" s="245">
        <v>0</v>
      </c>
      <c r="AS180" s="245">
        <v>1</v>
      </c>
    </row>
    <row r="181" spans="1:45" ht="14.15" customHeight="1" x14ac:dyDescent="0.2">
      <c r="A181" s="80" t="s">
        <v>572</v>
      </c>
      <c r="B181" s="237" t="s">
        <v>197</v>
      </c>
      <c r="C181" s="82">
        <v>18</v>
      </c>
      <c r="D181" s="212">
        <v>1</v>
      </c>
      <c r="E181" s="212">
        <v>0</v>
      </c>
      <c r="F181" s="212">
        <v>1</v>
      </c>
      <c r="G181" s="212">
        <v>0</v>
      </c>
      <c r="H181" s="212">
        <v>0</v>
      </c>
      <c r="I181" s="212">
        <v>15</v>
      </c>
      <c r="J181" s="212">
        <v>0</v>
      </c>
      <c r="K181" s="212">
        <v>1</v>
      </c>
      <c r="L181" s="212">
        <v>0</v>
      </c>
      <c r="M181" s="212">
        <v>0</v>
      </c>
      <c r="N181" s="212">
        <v>0</v>
      </c>
      <c r="O181" s="212">
        <v>14</v>
      </c>
      <c r="P181" s="212">
        <v>4</v>
      </c>
      <c r="Q181" s="212">
        <v>18</v>
      </c>
      <c r="R181" s="212">
        <v>0</v>
      </c>
      <c r="S181" s="212">
        <v>0</v>
      </c>
      <c r="T181" s="212">
        <v>0</v>
      </c>
      <c r="U181" s="212">
        <v>0</v>
      </c>
      <c r="V181" s="212">
        <v>0</v>
      </c>
      <c r="W181" s="212">
        <v>0</v>
      </c>
      <c r="X181" s="212">
        <v>0</v>
      </c>
      <c r="Y181" s="212">
        <v>0</v>
      </c>
      <c r="Z181" s="212">
        <v>0</v>
      </c>
      <c r="AA181" s="212">
        <v>0</v>
      </c>
      <c r="AB181" s="212">
        <v>0</v>
      </c>
      <c r="AC181" s="212">
        <v>0</v>
      </c>
      <c r="AD181" s="212">
        <v>0</v>
      </c>
      <c r="AE181" s="212">
        <v>0</v>
      </c>
      <c r="AF181" s="212">
        <v>1</v>
      </c>
      <c r="AG181" s="212">
        <v>3</v>
      </c>
      <c r="AH181" s="212">
        <v>1</v>
      </c>
      <c r="AI181" s="212">
        <v>1</v>
      </c>
      <c r="AJ181" s="212">
        <v>1</v>
      </c>
      <c r="AK181" s="212">
        <v>0</v>
      </c>
      <c r="AL181" s="212">
        <v>0</v>
      </c>
      <c r="AM181" s="212">
        <v>0</v>
      </c>
      <c r="AN181" s="212">
        <v>0</v>
      </c>
      <c r="AO181" s="212">
        <v>0</v>
      </c>
      <c r="AP181" s="212">
        <v>0</v>
      </c>
      <c r="AQ181" s="212">
        <v>0</v>
      </c>
      <c r="AR181" s="212">
        <v>0</v>
      </c>
      <c r="AS181" s="212">
        <v>0</v>
      </c>
    </row>
    <row r="182" spans="1:45" ht="14.15" customHeight="1" x14ac:dyDescent="0.2">
      <c r="A182" s="241" t="s">
        <v>572</v>
      </c>
      <c r="B182" s="242" t="s">
        <v>230</v>
      </c>
      <c r="C182" s="243">
        <v>21</v>
      </c>
      <c r="D182" s="244">
        <v>1</v>
      </c>
      <c r="E182" s="244">
        <v>0</v>
      </c>
      <c r="F182" s="244">
        <v>1</v>
      </c>
      <c r="G182" s="244">
        <v>0</v>
      </c>
      <c r="H182" s="244">
        <v>0</v>
      </c>
      <c r="I182" s="244">
        <v>18</v>
      </c>
      <c r="J182" s="244">
        <v>0</v>
      </c>
      <c r="K182" s="244">
        <v>1</v>
      </c>
      <c r="L182" s="244">
        <v>0</v>
      </c>
      <c r="M182" s="244">
        <v>0</v>
      </c>
      <c r="N182" s="244">
        <v>0</v>
      </c>
      <c r="O182" s="245">
        <v>16</v>
      </c>
      <c r="P182" s="245">
        <v>5</v>
      </c>
      <c r="Q182" s="245">
        <v>21</v>
      </c>
      <c r="R182" s="242">
        <v>0</v>
      </c>
      <c r="S182" s="242">
        <v>0</v>
      </c>
      <c r="T182" s="242">
        <v>0</v>
      </c>
      <c r="U182" s="242">
        <v>0</v>
      </c>
      <c r="V182" s="242">
        <v>0</v>
      </c>
      <c r="W182" s="242">
        <v>0</v>
      </c>
      <c r="X182" s="244">
        <v>0</v>
      </c>
      <c r="Y182" s="244">
        <v>0</v>
      </c>
      <c r="Z182" s="244">
        <v>0</v>
      </c>
      <c r="AA182" s="244">
        <v>0</v>
      </c>
      <c r="AB182" s="244">
        <v>0</v>
      </c>
      <c r="AC182" s="245">
        <v>0</v>
      </c>
      <c r="AD182" s="245">
        <v>0</v>
      </c>
      <c r="AE182" s="245">
        <v>0</v>
      </c>
      <c r="AF182" s="245">
        <v>1</v>
      </c>
      <c r="AG182" s="245">
        <v>3</v>
      </c>
      <c r="AH182" s="245">
        <v>0</v>
      </c>
      <c r="AI182" s="245">
        <v>1</v>
      </c>
      <c r="AJ182" s="245">
        <v>1</v>
      </c>
      <c r="AK182" s="245">
        <v>0</v>
      </c>
      <c r="AL182" s="245">
        <v>0</v>
      </c>
      <c r="AM182" s="245">
        <v>0</v>
      </c>
      <c r="AN182" s="245">
        <v>0</v>
      </c>
      <c r="AO182" s="245">
        <v>0</v>
      </c>
      <c r="AP182" s="245">
        <v>0</v>
      </c>
      <c r="AQ182" s="245">
        <v>0</v>
      </c>
      <c r="AR182" s="245">
        <v>0</v>
      </c>
      <c r="AS182" s="245">
        <v>0</v>
      </c>
    </row>
    <row r="183" spans="1:45" ht="14.15" customHeight="1" x14ac:dyDescent="0.2">
      <c r="A183" s="80" t="s">
        <v>572</v>
      </c>
      <c r="B183" s="237" t="s">
        <v>198</v>
      </c>
      <c r="C183" s="82">
        <v>29</v>
      </c>
      <c r="D183" s="212">
        <v>1</v>
      </c>
      <c r="E183" s="212">
        <v>0</v>
      </c>
      <c r="F183" s="212">
        <v>1</v>
      </c>
      <c r="G183" s="212">
        <v>0</v>
      </c>
      <c r="H183" s="212">
        <v>0</v>
      </c>
      <c r="I183" s="212">
        <v>26</v>
      </c>
      <c r="J183" s="212">
        <v>0</v>
      </c>
      <c r="K183" s="212">
        <v>1</v>
      </c>
      <c r="L183" s="212">
        <v>0</v>
      </c>
      <c r="M183" s="212">
        <v>0</v>
      </c>
      <c r="N183" s="212">
        <v>0</v>
      </c>
      <c r="O183" s="212">
        <v>20</v>
      </c>
      <c r="P183" s="212">
        <v>9</v>
      </c>
      <c r="Q183" s="212">
        <v>29</v>
      </c>
      <c r="R183" s="212">
        <v>0</v>
      </c>
      <c r="S183" s="212">
        <v>0</v>
      </c>
      <c r="T183" s="212">
        <v>0</v>
      </c>
      <c r="U183" s="212">
        <v>0</v>
      </c>
      <c r="V183" s="212">
        <v>0</v>
      </c>
      <c r="W183" s="212">
        <v>0</v>
      </c>
      <c r="X183" s="212">
        <v>0</v>
      </c>
      <c r="Y183" s="212">
        <v>0</v>
      </c>
      <c r="Z183" s="212">
        <v>0</v>
      </c>
      <c r="AA183" s="212">
        <v>0</v>
      </c>
      <c r="AB183" s="212">
        <v>0</v>
      </c>
      <c r="AC183" s="212">
        <v>0</v>
      </c>
      <c r="AD183" s="212">
        <v>0</v>
      </c>
      <c r="AE183" s="212">
        <v>0</v>
      </c>
      <c r="AF183" s="212">
        <v>1</v>
      </c>
      <c r="AG183" s="212">
        <v>3</v>
      </c>
      <c r="AH183" s="212">
        <v>1</v>
      </c>
      <c r="AI183" s="212">
        <v>1</v>
      </c>
      <c r="AJ183" s="212">
        <v>1</v>
      </c>
      <c r="AK183" s="212">
        <v>0</v>
      </c>
      <c r="AL183" s="212">
        <v>0</v>
      </c>
      <c r="AM183" s="212">
        <v>0</v>
      </c>
      <c r="AN183" s="212">
        <v>0</v>
      </c>
      <c r="AO183" s="212">
        <v>0</v>
      </c>
      <c r="AP183" s="212">
        <v>0</v>
      </c>
      <c r="AQ183" s="212">
        <v>0</v>
      </c>
      <c r="AR183" s="212">
        <v>0</v>
      </c>
      <c r="AS183" s="212">
        <v>0</v>
      </c>
    </row>
    <row r="184" spans="1:45" ht="14.15" customHeight="1" x14ac:dyDescent="0.2">
      <c r="A184" s="241" t="s">
        <v>572</v>
      </c>
      <c r="B184" s="242" t="s">
        <v>199</v>
      </c>
      <c r="C184" s="243">
        <v>32</v>
      </c>
      <c r="D184" s="244">
        <v>1</v>
      </c>
      <c r="E184" s="244">
        <v>0</v>
      </c>
      <c r="F184" s="244">
        <v>1</v>
      </c>
      <c r="G184" s="244">
        <v>0</v>
      </c>
      <c r="H184" s="244">
        <v>0</v>
      </c>
      <c r="I184" s="244">
        <v>29</v>
      </c>
      <c r="J184" s="244">
        <v>0</v>
      </c>
      <c r="K184" s="244">
        <v>1</v>
      </c>
      <c r="L184" s="244">
        <v>0</v>
      </c>
      <c r="M184" s="244">
        <v>0</v>
      </c>
      <c r="N184" s="244">
        <v>0</v>
      </c>
      <c r="O184" s="245">
        <v>24</v>
      </c>
      <c r="P184" s="245">
        <v>8</v>
      </c>
      <c r="Q184" s="245">
        <v>32</v>
      </c>
      <c r="R184" s="242">
        <v>0</v>
      </c>
      <c r="S184" s="242">
        <v>0</v>
      </c>
      <c r="T184" s="242">
        <v>0</v>
      </c>
      <c r="U184" s="242">
        <v>0</v>
      </c>
      <c r="V184" s="242">
        <v>0</v>
      </c>
      <c r="W184" s="242">
        <v>0</v>
      </c>
      <c r="X184" s="244">
        <v>0</v>
      </c>
      <c r="Y184" s="244">
        <v>0</v>
      </c>
      <c r="Z184" s="244">
        <v>0</v>
      </c>
      <c r="AA184" s="244">
        <v>0</v>
      </c>
      <c r="AB184" s="244">
        <v>0</v>
      </c>
      <c r="AC184" s="245">
        <v>0</v>
      </c>
      <c r="AD184" s="245">
        <v>0</v>
      </c>
      <c r="AE184" s="245">
        <v>0</v>
      </c>
      <c r="AF184" s="245">
        <v>1</v>
      </c>
      <c r="AG184" s="245">
        <v>3</v>
      </c>
      <c r="AH184" s="245">
        <v>1</v>
      </c>
      <c r="AI184" s="245">
        <v>1</v>
      </c>
      <c r="AJ184" s="245">
        <v>1</v>
      </c>
      <c r="AK184" s="245">
        <v>0</v>
      </c>
      <c r="AL184" s="245">
        <v>0</v>
      </c>
      <c r="AM184" s="245">
        <v>0</v>
      </c>
      <c r="AN184" s="245">
        <v>0</v>
      </c>
      <c r="AO184" s="245">
        <v>0</v>
      </c>
      <c r="AP184" s="245">
        <v>0</v>
      </c>
      <c r="AQ184" s="245">
        <v>0</v>
      </c>
      <c r="AR184" s="245">
        <v>0</v>
      </c>
      <c r="AS184" s="245">
        <v>0</v>
      </c>
    </row>
    <row r="185" spans="1:45" ht="14.15" customHeight="1" x14ac:dyDescent="0.2">
      <c r="A185" s="80" t="s">
        <v>572</v>
      </c>
      <c r="B185" s="237" t="s">
        <v>231</v>
      </c>
      <c r="C185" s="82">
        <v>23</v>
      </c>
      <c r="D185" s="212">
        <v>1</v>
      </c>
      <c r="E185" s="212">
        <v>0</v>
      </c>
      <c r="F185" s="212">
        <v>1</v>
      </c>
      <c r="G185" s="212">
        <v>0</v>
      </c>
      <c r="H185" s="212">
        <v>0</v>
      </c>
      <c r="I185" s="212">
        <v>20</v>
      </c>
      <c r="J185" s="212">
        <v>0</v>
      </c>
      <c r="K185" s="212">
        <v>1</v>
      </c>
      <c r="L185" s="212">
        <v>0</v>
      </c>
      <c r="M185" s="212">
        <v>0</v>
      </c>
      <c r="N185" s="212">
        <v>0</v>
      </c>
      <c r="O185" s="212">
        <v>17</v>
      </c>
      <c r="P185" s="212">
        <v>6</v>
      </c>
      <c r="Q185" s="212">
        <v>23</v>
      </c>
      <c r="R185" s="212">
        <v>0</v>
      </c>
      <c r="S185" s="212">
        <v>0</v>
      </c>
      <c r="T185" s="212">
        <v>0</v>
      </c>
      <c r="U185" s="212">
        <v>0</v>
      </c>
      <c r="V185" s="212">
        <v>0</v>
      </c>
      <c r="W185" s="212">
        <v>0</v>
      </c>
      <c r="X185" s="212">
        <v>0</v>
      </c>
      <c r="Y185" s="212">
        <v>0</v>
      </c>
      <c r="Z185" s="212">
        <v>0</v>
      </c>
      <c r="AA185" s="212">
        <v>0</v>
      </c>
      <c r="AB185" s="212">
        <v>0</v>
      </c>
      <c r="AC185" s="212">
        <v>0</v>
      </c>
      <c r="AD185" s="212">
        <v>0</v>
      </c>
      <c r="AE185" s="212">
        <v>0</v>
      </c>
      <c r="AF185" s="212">
        <v>1</v>
      </c>
      <c r="AG185" s="212">
        <v>0</v>
      </c>
      <c r="AH185" s="212">
        <v>0</v>
      </c>
      <c r="AI185" s="212">
        <v>1</v>
      </c>
      <c r="AJ185" s="212">
        <v>1</v>
      </c>
      <c r="AK185" s="212">
        <v>2</v>
      </c>
      <c r="AL185" s="212">
        <v>1</v>
      </c>
      <c r="AM185" s="212">
        <v>0</v>
      </c>
      <c r="AN185" s="212">
        <v>0</v>
      </c>
      <c r="AO185" s="212">
        <v>0</v>
      </c>
      <c r="AP185" s="212">
        <v>0</v>
      </c>
      <c r="AQ185" s="212">
        <v>0</v>
      </c>
      <c r="AR185" s="212">
        <v>0</v>
      </c>
      <c r="AS185" s="212">
        <v>0</v>
      </c>
    </row>
    <row r="186" spans="1:45" ht="14.15" customHeight="1" x14ac:dyDescent="0.2">
      <c r="A186" s="241" t="s">
        <v>572</v>
      </c>
      <c r="B186" s="242" t="s">
        <v>200</v>
      </c>
      <c r="C186" s="243">
        <v>15</v>
      </c>
      <c r="D186" s="244">
        <v>1</v>
      </c>
      <c r="E186" s="244">
        <v>0</v>
      </c>
      <c r="F186" s="244">
        <v>1</v>
      </c>
      <c r="G186" s="244">
        <v>0</v>
      </c>
      <c r="H186" s="244">
        <v>0</v>
      </c>
      <c r="I186" s="244">
        <v>12</v>
      </c>
      <c r="J186" s="244">
        <v>0</v>
      </c>
      <c r="K186" s="244">
        <v>1</v>
      </c>
      <c r="L186" s="244">
        <v>0</v>
      </c>
      <c r="M186" s="244">
        <v>0</v>
      </c>
      <c r="N186" s="244">
        <v>0</v>
      </c>
      <c r="O186" s="245">
        <v>10</v>
      </c>
      <c r="P186" s="245">
        <v>5</v>
      </c>
      <c r="Q186" s="245">
        <v>15</v>
      </c>
      <c r="R186" s="242">
        <v>0</v>
      </c>
      <c r="S186" s="242">
        <v>0</v>
      </c>
      <c r="T186" s="242">
        <v>0</v>
      </c>
      <c r="U186" s="242">
        <v>0</v>
      </c>
      <c r="V186" s="242">
        <v>0</v>
      </c>
      <c r="W186" s="242">
        <v>0</v>
      </c>
      <c r="X186" s="244">
        <v>0</v>
      </c>
      <c r="Y186" s="244">
        <v>0</v>
      </c>
      <c r="Z186" s="244">
        <v>0</v>
      </c>
      <c r="AA186" s="244">
        <v>0</v>
      </c>
      <c r="AB186" s="244">
        <v>0</v>
      </c>
      <c r="AC186" s="245">
        <v>0</v>
      </c>
      <c r="AD186" s="245">
        <v>0</v>
      </c>
      <c r="AE186" s="245">
        <v>0</v>
      </c>
      <c r="AF186" s="245">
        <v>1</v>
      </c>
      <c r="AG186" s="245">
        <v>0</v>
      </c>
      <c r="AH186" s="245">
        <v>1</v>
      </c>
      <c r="AI186" s="245">
        <v>1</v>
      </c>
      <c r="AJ186" s="245">
        <v>1</v>
      </c>
      <c r="AK186" s="245">
        <v>0</v>
      </c>
      <c r="AL186" s="245">
        <v>0</v>
      </c>
      <c r="AM186" s="245">
        <v>0</v>
      </c>
      <c r="AN186" s="245">
        <v>0</v>
      </c>
      <c r="AO186" s="245">
        <v>0</v>
      </c>
      <c r="AP186" s="245">
        <v>1</v>
      </c>
      <c r="AQ186" s="245">
        <v>0</v>
      </c>
      <c r="AR186" s="245">
        <v>0</v>
      </c>
      <c r="AS186" s="245">
        <v>1</v>
      </c>
    </row>
    <row r="187" spans="1:45" ht="14.15" customHeight="1" x14ac:dyDescent="0.2">
      <c r="A187" s="80" t="s">
        <v>572</v>
      </c>
      <c r="B187" s="237" t="s">
        <v>201</v>
      </c>
      <c r="C187" s="82">
        <v>16</v>
      </c>
      <c r="D187" s="212">
        <v>1</v>
      </c>
      <c r="E187" s="212">
        <v>0</v>
      </c>
      <c r="F187" s="212">
        <v>1</v>
      </c>
      <c r="G187" s="212">
        <v>0</v>
      </c>
      <c r="H187" s="212">
        <v>0</v>
      </c>
      <c r="I187" s="212">
        <v>13</v>
      </c>
      <c r="J187" s="212">
        <v>0</v>
      </c>
      <c r="K187" s="212">
        <v>1</v>
      </c>
      <c r="L187" s="212">
        <v>0</v>
      </c>
      <c r="M187" s="212">
        <v>0</v>
      </c>
      <c r="N187" s="212">
        <v>0</v>
      </c>
      <c r="O187" s="212">
        <v>11</v>
      </c>
      <c r="P187" s="212">
        <v>5</v>
      </c>
      <c r="Q187" s="212">
        <v>16</v>
      </c>
      <c r="R187" s="212">
        <v>0</v>
      </c>
      <c r="S187" s="212">
        <v>0</v>
      </c>
      <c r="T187" s="212">
        <v>0</v>
      </c>
      <c r="U187" s="212">
        <v>0</v>
      </c>
      <c r="V187" s="212">
        <v>0</v>
      </c>
      <c r="W187" s="212">
        <v>0</v>
      </c>
      <c r="X187" s="212">
        <v>0</v>
      </c>
      <c r="Y187" s="212">
        <v>0</v>
      </c>
      <c r="Z187" s="212">
        <v>0</v>
      </c>
      <c r="AA187" s="212">
        <v>0</v>
      </c>
      <c r="AB187" s="212">
        <v>0</v>
      </c>
      <c r="AC187" s="212">
        <v>0</v>
      </c>
      <c r="AD187" s="212">
        <v>0</v>
      </c>
      <c r="AE187" s="212">
        <v>0</v>
      </c>
      <c r="AF187" s="212">
        <v>1</v>
      </c>
      <c r="AG187" s="212">
        <v>3</v>
      </c>
      <c r="AH187" s="212">
        <v>1</v>
      </c>
      <c r="AI187" s="212">
        <v>1</v>
      </c>
      <c r="AJ187" s="212">
        <v>1</v>
      </c>
      <c r="AK187" s="212">
        <v>0</v>
      </c>
      <c r="AL187" s="212">
        <v>0</v>
      </c>
      <c r="AM187" s="212">
        <v>0</v>
      </c>
      <c r="AN187" s="212">
        <v>0</v>
      </c>
      <c r="AO187" s="212">
        <v>0</v>
      </c>
      <c r="AP187" s="212">
        <v>0</v>
      </c>
      <c r="AQ187" s="212">
        <v>0</v>
      </c>
      <c r="AR187" s="212">
        <v>0</v>
      </c>
      <c r="AS187" s="212">
        <v>0</v>
      </c>
    </row>
    <row r="188" spans="1:45" ht="14.15" customHeight="1" x14ac:dyDescent="0.2">
      <c r="A188" s="241" t="s">
        <v>572</v>
      </c>
      <c r="B188" s="242" t="s">
        <v>573</v>
      </c>
      <c r="C188" s="243">
        <v>30</v>
      </c>
      <c r="D188" s="244">
        <v>1</v>
      </c>
      <c r="E188" s="244">
        <v>0</v>
      </c>
      <c r="F188" s="244">
        <v>2</v>
      </c>
      <c r="G188" s="244">
        <v>0</v>
      </c>
      <c r="H188" s="244">
        <v>0</v>
      </c>
      <c r="I188" s="244">
        <v>26</v>
      </c>
      <c r="J188" s="244">
        <v>0</v>
      </c>
      <c r="K188" s="244">
        <v>1</v>
      </c>
      <c r="L188" s="244">
        <v>0</v>
      </c>
      <c r="M188" s="244">
        <v>0</v>
      </c>
      <c r="N188" s="244">
        <v>0</v>
      </c>
      <c r="O188" s="245">
        <v>23</v>
      </c>
      <c r="P188" s="245">
        <v>7</v>
      </c>
      <c r="Q188" s="245">
        <v>30</v>
      </c>
      <c r="R188" s="242">
        <v>0</v>
      </c>
      <c r="S188" s="242">
        <v>0</v>
      </c>
      <c r="T188" s="242">
        <v>0</v>
      </c>
      <c r="U188" s="242">
        <v>0</v>
      </c>
      <c r="V188" s="242">
        <v>0</v>
      </c>
      <c r="W188" s="242">
        <v>0</v>
      </c>
      <c r="X188" s="244">
        <v>0</v>
      </c>
      <c r="Y188" s="244">
        <v>0</v>
      </c>
      <c r="Z188" s="244">
        <v>0</v>
      </c>
      <c r="AA188" s="244">
        <v>0</v>
      </c>
      <c r="AB188" s="244">
        <v>0</v>
      </c>
      <c r="AC188" s="245">
        <v>0</v>
      </c>
      <c r="AD188" s="245">
        <v>0</v>
      </c>
      <c r="AE188" s="245">
        <v>0</v>
      </c>
      <c r="AF188" s="245">
        <v>1</v>
      </c>
      <c r="AG188" s="245">
        <v>3</v>
      </c>
      <c r="AH188" s="245">
        <v>1</v>
      </c>
      <c r="AI188" s="245">
        <v>1</v>
      </c>
      <c r="AJ188" s="245">
        <v>1</v>
      </c>
      <c r="AK188" s="245">
        <v>0</v>
      </c>
      <c r="AL188" s="245">
        <v>0</v>
      </c>
      <c r="AM188" s="245">
        <v>0</v>
      </c>
      <c r="AN188" s="245">
        <v>0</v>
      </c>
      <c r="AO188" s="245">
        <v>0</v>
      </c>
      <c r="AP188" s="245">
        <v>1</v>
      </c>
      <c r="AQ188" s="245">
        <v>0</v>
      </c>
      <c r="AR188" s="245">
        <v>0</v>
      </c>
      <c r="AS188" s="245">
        <v>1</v>
      </c>
    </row>
    <row r="189" spans="1:45" ht="14.15" customHeight="1" x14ac:dyDescent="0.2">
      <c r="A189" s="80" t="s">
        <v>572</v>
      </c>
      <c r="B189" s="237" t="s">
        <v>574</v>
      </c>
      <c r="C189" s="82">
        <v>22</v>
      </c>
      <c r="D189" s="212">
        <v>1</v>
      </c>
      <c r="E189" s="212">
        <v>0</v>
      </c>
      <c r="F189" s="212">
        <v>1</v>
      </c>
      <c r="G189" s="212">
        <v>0</v>
      </c>
      <c r="H189" s="212">
        <v>0</v>
      </c>
      <c r="I189" s="212">
        <v>19</v>
      </c>
      <c r="J189" s="212">
        <v>0</v>
      </c>
      <c r="K189" s="212">
        <v>1</v>
      </c>
      <c r="L189" s="212">
        <v>0</v>
      </c>
      <c r="M189" s="212">
        <v>0</v>
      </c>
      <c r="N189" s="212">
        <v>0</v>
      </c>
      <c r="O189" s="212">
        <v>18</v>
      </c>
      <c r="P189" s="212">
        <v>4</v>
      </c>
      <c r="Q189" s="212">
        <v>22</v>
      </c>
      <c r="R189" s="212">
        <v>0</v>
      </c>
      <c r="S189" s="212">
        <v>0</v>
      </c>
      <c r="T189" s="212">
        <v>0</v>
      </c>
      <c r="U189" s="212">
        <v>0</v>
      </c>
      <c r="V189" s="212">
        <v>0</v>
      </c>
      <c r="W189" s="212">
        <v>0</v>
      </c>
      <c r="X189" s="212">
        <v>0</v>
      </c>
      <c r="Y189" s="212">
        <v>0</v>
      </c>
      <c r="Z189" s="212">
        <v>0</v>
      </c>
      <c r="AA189" s="212">
        <v>0</v>
      </c>
      <c r="AB189" s="212">
        <v>0</v>
      </c>
      <c r="AC189" s="212">
        <v>0</v>
      </c>
      <c r="AD189" s="212">
        <v>0</v>
      </c>
      <c r="AE189" s="212">
        <v>0</v>
      </c>
      <c r="AF189" s="212">
        <v>1</v>
      </c>
      <c r="AG189" s="212">
        <v>3</v>
      </c>
      <c r="AH189" s="212">
        <v>1</v>
      </c>
      <c r="AI189" s="212">
        <v>1</v>
      </c>
      <c r="AJ189" s="212">
        <v>1</v>
      </c>
      <c r="AK189" s="212">
        <v>0</v>
      </c>
      <c r="AL189" s="212">
        <v>0</v>
      </c>
      <c r="AM189" s="212">
        <v>0</v>
      </c>
      <c r="AN189" s="212">
        <v>0</v>
      </c>
      <c r="AO189" s="212">
        <v>1</v>
      </c>
      <c r="AP189" s="212">
        <v>0</v>
      </c>
      <c r="AQ189" s="212">
        <v>0</v>
      </c>
      <c r="AR189" s="212">
        <v>0</v>
      </c>
      <c r="AS189" s="212">
        <v>0</v>
      </c>
    </row>
    <row r="190" spans="1:45" ht="14.15" customHeight="1" x14ac:dyDescent="0.2">
      <c r="A190" s="241" t="s">
        <v>572</v>
      </c>
      <c r="B190" s="242" t="s">
        <v>202</v>
      </c>
      <c r="C190" s="243">
        <v>11</v>
      </c>
      <c r="D190" s="244">
        <v>1</v>
      </c>
      <c r="E190" s="244">
        <v>0</v>
      </c>
      <c r="F190" s="244">
        <v>1</v>
      </c>
      <c r="G190" s="244">
        <v>0</v>
      </c>
      <c r="H190" s="244">
        <v>0</v>
      </c>
      <c r="I190" s="244">
        <v>8</v>
      </c>
      <c r="J190" s="244">
        <v>0</v>
      </c>
      <c r="K190" s="244">
        <v>1</v>
      </c>
      <c r="L190" s="244">
        <v>0</v>
      </c>
      <c r="M190" s="244">
        <v>0</v>
      </c>
      <c r="N190" s="244">
        <v>0</v>
      </c>
      <c r="O190" s="245">
        <v>8</v>
      </c>
      <c r="P190" s="245">
        <v>3</v>
      </c>
      <c r="Q190" s="245">
        <v>11</v>
      </c>
      <c r="R190" s="242">
        <v>0</v>
      </c>
      <c r="S190" s="242">
        <v>0</v>
      </c>
      <c r="T190" s="242">
        <v>0</v>
      </c>
      <c r="U190" s="242">
        <v>0</v>
      </c>
      <c r="V190" s="242">
        <v>0</v>
      </c>
      <c r="W190" s="242">
        <v>0</v>
      </c>
      <c r="X190" s="244">
        <v>0</v>
      </c>
      <c r="Y190" s="244">
        <v>0</v>
      </c>
      <c r="Z190" s="244">
        <v>0</v>
      </c>
      <c r="AA190" s="244">
        <v>0</v>
      </c>
      <c r="AB190" s="244">
        <v>0</v>
      </c>
      <c r="AC190" s="245">
        <v>0</v>
      </c>
      <c r="AD190" s="245">
        <v>0</v>
      </c>
      <c r="AE190" s="245">
        <v>0</v>
      </c>
      <c r="AF190" s="245">
        <v>1</v>
      </c>
      <c r="AG190" s="245">
        <v>3</v>
      </c>
      <c r="AH190" s="245">
        <v>1</v>
      </c>
      <c r="AI190" s="245">
        <v>1</v>
      </c>
      <c r="AJ190" s="245">
        <v>1</v>
      </c>
      <c r="AK190" s="245">
        <v>0</v>
      </c>
      <c r="AL190" s="245">
        <v>0</v>
      </c>
      <c r="AM190" s="245">
        <v>0</v>
      </c>
      <c r="AN190" s="245">
        <v>0</v>
      </c>
      <c r="AO190" s="245">
        <v>0</v>
      </c>
      <c r="AP190" s="245">
        <v>0</v>
      </c>
      <c r="AQ190" s="245">
        <v>0</v>
      </c>
      <c r="AR190" s="245">
        <v>0</v>
      </c>
      <c r="AS190" s="245">
        <v>0</v>
      </c>
    </row>
    <row r="191" spans="1:45" ht="14.15" customHeight="1" x14ac:dyDescent="0.2">
      <c r="A191" s="80" t="s">
        <v>572</v>
      </c>
      <c r="B191" s="237" t="s">
        <v>203</v>
      </c>
      <c r="C191" s="82">
        <v>18</v>
      </c>
      <c r="D191" s="212">
        <v>1</v>
      </c>
      <c r="E191" s="212">
        <v>0</v>
      </c>
      <c r="F191" s="212">
        <v>1</v>
      </c>
      <c r="G191" s="212">
        <v>0</v>
      </c>
      <c r="H191" s="212">
        <v>0</v>
      </c>
      <c r="I191" s="212">
        <v>15</v>
      </c>
      <c r="J191" s="212">
        <v>0</v>
      </c>
      <c r="K191" s="212">
        <v>1</v>
      </c>
      <c r="L191" s="212">
        <v>0</v>
      </c>
      <c r="M191" s="212">
        <v>0</v>
      </c>
      <c r="N191" s="212">
        <v>0</v>
      </c>
      <c r="O191" s="212">
        <v>13</v>
      </c>
      <c r="P191" s="212">
        <v>5</v>
      </c>
      <c r="Q191" s="212">
        <v>18</v>
      </c>
      <c r="R191" s="212">
        <v>0</v>
      </c>
      <c r="S191" s="212">
        <v>0</v>
      </c>
      <c r="T191" s="212">
        <v>0</v>
      </c>
      <c r="U191" s="212">
        <v>0</v>
      </c>
      <c r="V191" s="212">
        <v>0</v>
      </c>
      <c r="W191" s="212">
        <v>0</v>
      </c>
      <c r="X191" s="212">
        <v>0</v>
      </c>
      <c r="Y191" s="212">
        <v>0</v>
      </c>
      <c r="Z191" s="212">
        <v>0</v>
      </c>
      <c r="AA191" s="212">
        <v>0</v>
      </c>
      <c r="AB191" s="212">
        <v>0</v>
      </c>
      <c r="AC191" s="212">
        <v>0</v>
      </c>
      <c r="AD191" s="212">
        <v>0</v>
      </c>
      <c r="AE191" s="212">
        <v>0</v>
      </c>
      <c r="AF191" s="212">
        <v>1</v>
      </c>
      <c r="AG191" s="212">
        <v>3</v>
      </c>
      <c r="AH191" s="212">
        <v>1</v>
      </c>
      <c r="AI191" s="212">
        <v>1</v>
      </c>
      <c r="AJ191" s="212">
        <v>1</v>
      </c>
      <c r="AK191" s="212">
        <v>0</v>
      </c>
      <c r="AL191" s="212">
        <v>0</v>
      </c>
      <c r="AM191" s="212">
        <v>0</v>
      </c>
      <c r="AN191" s="212">
        <v>0</v>
      </c>
      <c r="AO191" s="212">
        <v>0</v>
      </c>
      <c r="AP191" s="212">
        <v>0</v>
      </c>
      <c r="AQ191" s="212">
        <v>0</v>
      </c>
      <c r="AR191" s="212">
        <v>0</v>
      </c>
      <c r="AS191" s="212">
        <v>0</v>
      </c>
    </row>
    <row r="192" spans="1:45" ht="14.15" customHeight="1" x14ac:dyDescent="0.2">
      <c r="A192" s="238" t="s">
        <v>421</v>
      </c>
      <c r="B192" s="238">
        <v>17</v>
      </c>
      <c r="C192" s="240">
        <v>502</v>
      </c>
      <c r="D192" s="240">
        <v>17</v>
      </c>
      <c r="E192" s="240">
        <v>0</v>
      </c>
      <c r="F192" s="240">
        <v>18</v>
      </c>
      <c r="G192" s="240">
        <v>1</v>
      </c>
      <c r="H192" s="240">
        <v>0</v>
      </c>
      <c r="I192" s="240">
        <v>435</v>
      </c>
      <c r="J192" s="240">
        <v>0</v>
      </c>
      <c r="K192" s="240">
        <v>17</v>
      </c>
      <c r="L192" s="240">
        <v>0</v>
      </c>
      <c r="M192" s="240">
        <v>0</v>
      </c>
      <c r="N192" s="240">
        <v>5</v>
      </c>
      <c r="O192" s="240">
        <v>385</v>
      </c>
      <c r="P192" s="240">
        <v>108</v>
      </c>
      <c r="Q192" s="240">
        <v>493</v>
      </c>
      <c r="R192" s="240">
        <v>0</v>
      </c>
      <c r="S192" s="240">
        <v>0</v>
      </c>
      <c r="T192" s="240">
        <v>1</v>
      </c>
      <c r="U192" s="240">
        <v>0</v>
      </c>
      <c r="V192" s="240">
        <v>0</v>
      </c>
      <c r="W192" s="240">
        <v>7</v>
      </c>
      <c r="X192" s="240">
        <v>0</v>
      </c>
      <c r="Y192" s="240">
        <v>1</v>
      </c>
      <c r="Z192" s="240">
        <v>0</v>
      </c>
      <c r="AA192" s="240">
        <v>0</v>
      </c>
      <c r="AB192" s="240">
        <v>0</v>
      </c>
      <c r="AC192" s="240">
        <v>7</v>
      </c>
      <c r="AD192" s="240">
        <v>2</v>
      </c>
      <c r="AE192" s="240">
        <v>9</v>
      </c>
      <c r="AF192" s="240">
        <v>18</v>
      </c>
      <c r="AG192" s="240">
        <v>45</v>
      </c>
      <c r="AH192" s="240">
        <v>16</v>
      </c>
      <c r="AI192" s="240">
        <v>18</v>
      </c>
      <c r="AJ192" s="240">
        <v>18</v>
      </c>
      <c r="AK192" s="240">
        <v>11</v>
      </c>
      <c r="AL192" s="240">
        <v>2</v>
      </c>
      <c r="AM192" s="240">
        <v>5</v>
      </c>
      <c r="AN192" s="240">
        <v>4</v>
      </c>
      <c r="AO192" s="240">
        <v>2</v>
      </c>
      <c r="AP192" s="240">
        <v>3</v>
      </c>
      <c r="AQ192" s="240">
        <v>0</v>
      </c>
      <c r="AR192" s="240">
        <v>0</v>
      </c>
      <c r="AS192" s="240">
        <v>3</v>
      </c>
    </row>
    <row r="193" spans="1:45" ht="14.15" customHeight="1" x14ac:dyDescent="0.2">
      <c r="A193" s="80" t="s">
        <v>575</v>
      </c>
      <c r="B193" s="237" t="s">
        <v>33</v>
      </c>
      <c r="C193" s="82">
        <v>62</v>
      </c>
      <c r="D193" s="212">
        <v>1</v>
      </c>
      <c r="E193" s="212">
        <v>1</v>
      </c>
      <c r="F193" s="212">
        <v>2</v>
      </c>
      <c r="G193" s="212">
        <v>1</v>
      </c>
      <c r="H193" s="212">
        <v>0</v>
      </c>
      <c r="I193" s="212">
        <v>47</v>
      </c>
      <c r="J193" s="212">
        <v>0</v>
      </c>
      <c r="K193" s="212">
        <v>1</v>
      </c>
      <c r="L193" s="212">
        <v>0</v>
      </c>
      <c r="M193" s="212">
        <v>0</v>
      </c>
      <c r="N193" s="212">
        <v>0</v>
      </c>
      <c r="O193" s="212">
        <v>47</v>
      </c>
      <c r="P193" s="212">
        <v>6</v>
      </c>
      <c r="Q193" s="212">
        <v>53</v>
      </c>
      <c r="R193" s="212">
        <v>0</v>
      </c>
      <c r="S193" s="212">
        <v>0</v>
      </c>
      <c r="T193" s="212">
        <v>1</v>
      </c>
      <c r="U193" s="212">
        <v>0</v>
      </c>
      <c r="V193" s="212">
        <v>0</v>
      </c>
      <c r="W193" s="212">
        <v>7</v>
      </c>
      <c r="X193" s="212">
        <v>0</v>
      </c>
      <c r="Y193" s="212">
        <v>1</v>
      </c>
      <c r="Z193" s="212">
        <v>0</v>
      </c>
      <c r="AA193" s="212">
        <v>0</v>
      </c>
      <c r="AB193" s="212">
        <v>0</v>
      </c>
      <c r="AC193" s="212">
        <v>7</v>
      </c>
      <c r="AD193" s="212">
        <v>2</v>
      </c>
      <c r="AE193" s="212">
        <v>9</v>
      </c>
      <c r="AF193" s="212">
        <v>2</v>
      </c>
      <c r="AG193" s="212">
        <v>3</v>
      </c>
      <c r="AH193" s="212">
        <v>2</v>
      </c>
      <c r="AI193" s="212">
        <v>2</v>
      </c>
      <c r="AJ193" s="212">
        <v>2</v>
      </c>
      <c r="AK193" s="212">
        <v>1</v>
      </c>
      <c r="AL193" s="212">
        <v>0</v>
      </c>
      <c r="AM193" s="212">
        <v>1</v>
      </c>
      <c r="AN193" s="212">
        <v>2</v>
      </c>
      <c r="AO193" s="212">
        <v>0</v>
      </c>
      <c r="AP193" s="212">
        <v>0</v>
      </c>
      <c r="AQ193" s="212">
        <v>0</v>
      </c>
      <c r="AR193" s="212">
        <v>0</v>
      </c>
      <c r="AS193" s="212">
        <v>0</v>
      </c>
    </row>
    <row r="194" spans="1:45" ht="14.15" customHeight="1" x14ac:dyDescent="0.2">
      <c r="A194" s="241" t="s">
        <v>575</v>
      </c>
      <c r="B194" s="242" t="s">
        <v>34</v>
      </c>
      <c r="C194" s="243">
        <v>44</v>
      </c>
      <c r="D194" s="244">
        <v>1</v>
      </c>
      <c r="E194" s="244">
        <v>0</v>
      </c>
      <c r="F194" s="244">
        <v>1</v>
      </c>
      <c r="G194" s="244">
        <v>0</v>
      </c>
      <c r="H194" s="244">
        <v>0</v>
      </c>
      <c r="I194" s="244">
        <v>41</v>
      </c>
      <c r="J194" s="244">
        <v>0</v>
      </c>
      <c r="K194" s="244">
        <v>1</v>
      </c>
      <c r="L194" s="244">
        <v>0</v>
      </c>
      <c r="M194" s="244">
        <v>0</v>
      </c>
      <c r="N194" s="244">
        <v>0</v>
      </c>
      <c r="O194" s="245">
        <v>34</v>
      </c>
      <c r="P194" s="245">
        <v>10</v>
      </c>
      <c r="Q194" s="245">
        <v>44</v>
      </c>
      <c r="R194" s="242">
        <v>0</v>
      </c>
      <c r="S194" s="242">
        <v>0</v>
      </c>
      <c r="T194" s="242">
        <v>0</v>
      </c>
      <c r="U194" s="242">
        <v>0</v>
      </c>
      <c r="V194" s="242">
        <v>0</v>
      </c>
      <c r="W194" s="242">
        <v>0</v>
      </c>
      <c r="X194" s="244">
        <v>0</v>
      </c>
      <c r="Y194" s="244">
        <v>0</v>
      </c>
      <c r="Z194" s="244">
        <v>0</v>
      </c>
      <c r="AA194" s="244">
        <v>0</v>
      </c>
      <c r="AB194" s="244">
        <v>0</v>
      </c>
      <c r="AC194" s="245">
        <v>0</v>
      </c>
      <c r="AD194" s="245">
        <v>0</v>
      </c>
      <c r="AE194" s="245">
        <v>0</v>
      </c>
      <c r="AF194" s="245">
        <v>1</v>
      </c>
      <c r="AG194" s="245">
        <v>3</v>
      </c>
      <c r="AH194" s="245">
        <v>1</v>
      </c>
      <c r="AI194" s="245">
        <v>1</v>
      </c>
      <c r="AJ194" s="245">
        <v>1</v>
      </c>
      <c r="AK194" s="245">
        <v>0</v>
      </c>
      <c r="AL194" s="245">
        <v>0</v>
      </c>
      <c r="AM194" s="245">
        <v>1</v>
      </c>
      <c r="AN194" s="245">
        <v>0</v>
      </c>
      <c r="AO194" s="245">
        <v>0</v>
      </c>
      <c r="AP194" s="245">
        <v>0</v>
      </c>
      <c r="AQ194" s="245">
        <v>0</v>
      </c>
      <c r="AR194" s="245">
        <v>0</v>
      </c>
      <c r="AS194" s="245">
        <v>0</v>
      </c>
    </row>
    <row r="195" spans="1:45" ht="14.15" customHeight="1" x14ac:dyDescent="0.2">
      <c r="A195" s="80" t="s">
        <v>575</v>
      </c>
      <c r="B195" s="237" t="s">
        <v>35</v>
      </c>
      <c r="C195" s="82">
        <v>36</v>
      </c>
      <c r="D195" s="212">
        <v>1</v>
      </c>
      <c r="E195" s="212">
        <v>0</v>
      </c>
      <c r="F195" s="212">
        <v>1</v>
      </c>
      <c r="G195" s="212">
        <v>0</v>
      </c>
      <c r="H195" s="212">
        <v>0</v>
      </c>
      <c r="I195" s="212">
        <v>33</v>
      </c>
      <c r="J195" s="212">
        <v>0</v>
      </c>
      <c r="K195" s="212">
        <v>1</v>
      </c>
      <c r="L195" s="212">
        <v>0</v>
      </c>
      <c r="M195" s="212">
        <v>0</v>
      </c>
      <c r="N195" s="212">
        <v>0</v>
      </c>
      <c r="O195" s="212">
        <v>27</v>
      </c>
      <c r="P195" s="212">
        <v>9</v>
      </c>
      <c r="Q195" s="212">
        <v>36</v>
      </c>
      <c r="R195" s="212">
        <v>0</v>
      </c>
      <c r="S195" s="212">
        <v>0</v>
      </c>
      <c r="T195" s="212">
        <v>0</v>
      </c>
      <c r="U195" s="212">
        <v>0</v>
      </c>
      <c r="V195" s="212">
        <v>0</v>
      </c>
      <c r="W195" s="212">
        <v>0</v>
      </c>
      <c r="X195" s="212">
        <v>0</v>
      </c>
      <c r="Y195" s="212">
        <v>0</v>
      </c>
      <c r="Z195" s="212">
        <v>0</v>
      </c>
      <c r="AA195" s="212">
        <v>0</v>
      </c>
      <c r="AB195" s="212">
        <v>0</v>
      </c>
      <c r="AC195" s="212">
        <v>0</v>
      </c>
      <c r="AD195" s="212">
        <v>0</v>
      </c>
      <c r="AE195" s="212">
        <v>0</v>
      </c>
      <c r="AF195" s="212">
        <v>1</v>
      </c>
      <c r="AG195" s="212">
        <v>3</v>
      </c>
      <c r="AH195" s="212">
        <v>1</v>
      </c>
      <c r="AI195" s="212">
        <v>1</v>
      </c>
      <c r="AJ195" s="212">
        <v>1</v>
      </c>
      <c r="AK195" s="212">
        <v>4</v>
      </c>
      <c r="AL195" s="212">
        <v>0</v>
      </c>
      <c r="AM195" s="212">
        <v>1</v>
      </c>
      <c r="AN195" s="212">
        <v>0</v>
      </c>
      <c r="AO195" s="212">
        <v>0</v>
      </c>
      <c r="AP195" s="212">
        <v>0</v>
      </c>
      <c r="AQ195" s="212">
        <v>0</v>
      </c>
      <c r="AR195" s="212">
        <v>0</v>
      </c>
      <c r="AS195" s="212">
        <v>0</v>
      </c>
    </row>
    <row r="196" spans="1:45" ht="14.15" customHeight="1" x14ac:dyDescent="0.2">
      <c r="A196" s="241" t="s">
        <v>575</v>
      </c>
      <c r="B196" s="242" t="s">
        <v>36</v>
      </c>
      <c r="C196" s="243">
        <v>62</v>
      </c>
      <c r="D196" s="244">
        <v>1</v>
      </c>
      <c r="E196" s="244">
        <v>0</v>
      </c>
      <c r="F196" s="244">
        <v>1</v>
      </c>
      <c r="G196" s="244">
        <v>0</v>
      </c>
      <c r="H196" s="244">
        <v>0</v>
      </c>
      <c r="I196" s="244">
        <v>48</v>
      </c>
      <c r="J196" s="244">
        <v>0</v>
      </c>
      <c r="K196" s="244">
        <v>1</v>
      </c>
      <c r="L196" s="244">
        <v>0</v>
      </c>
      <c r="M196" s="244">
        <v>0</v>
      </c>
      <c r="N196" s="244">
        <v>0</v>
      </c>
      <c r="O196" s="245">
        <v>46</v>
      </c>
      <c r="P196" s="245">
        <v>5</v>
      </c>
      <c r="Q196" s="245">
        <v>51</v>
      </c>
      <c r="R196" s="242">
        <v>0</v>
      </c>
      <c r="S196" s="242">
        <v>0</v>
      </c>
      <c r="T196" s="242">
        <v>1</v>
      </c>
      <c r="U196" s="242">
        <v>0</v>
      </c>
      <c r="V196" s="242">
        <v>0</v>
      </c>
      <c r="W196" s="242">
        <v>9</v>
      </c>
      <c r="X196" s="244">
        <v>0</v>
      </c>
      <c r="Y196" s="244">
        <v>1</v>
      </c>
      <c r="Z196" s="244">
        <v>0</v>
      </c>
      <c r="AA196" s="244">
        <v>0</v>
      </c>
      <c r="AB196" s="244">
        <v>0</v>
      </c>
      <c r="AC196" s="245">
        <v>10</v>
      </c>
      <c r="AD196" s="245">
        <v>1</v>
      </c>
      <c r="AE196" s="245">
        <v>11</v>
      </c>
      <c r="AF196" s="245">
        <v>2</v>
      </c>
      <c r="AG196" s="245">
        <v>3</v>
      </c>
      <c r="AH196" s="245">
        <v>2</v>
      </c>
      <c r="AI196" s="245">
        <v>2</v>
      </c>
      <c r="AJ196" s="245">
        <v>2</v>
      </c>
      <c r="AK196" s="245">
        <v>6</v>
      </c>
      <c r="AL196" s="245">
        <v>0</v>
      </c>
      <c r="AM196" s="245">
        <v>1</v>
      </c>
      <c r="AN196" s="245">
        <v>0</v>
      </c>
      <c r="AO196" s="245">
        <v>0</v>
      </c>
      <c r="AP196" s="245">
        <v>0</v>
      </c>
      <c r="AQ196" s="245">
        <v>0</v>
      </c>
      <c r="AR196" s="245">
        <v>0</v>
      </c>
      <c r="AS196" s="245">
        <v>0</v>
      </c>
    </row>
    <row r="197" spans="1:45" ht="14.15" customHeight="1" x14ac:dyDescent="0.2">
      <c r="A197" s="80" t="s">
        <v>575</v>
      </c>
      <c r="B197" s="237" t="s">
        <v>82</v>
      </c>
      <c r="C197" s="82">
        <v>14</v>
      </c>
      <c r="D197" s="212">
        <v>1</v>
      </c>
      <c r="E197" s="212">
        <v>0</v>
      </c>
      <c r="F197" s="212">
        <v>1</v>
      </c>
      <c r="G197" s="212">
        <v>0</v>
      </c>
      <c r="H197" s="212">
        <v>0</v>
      </c>
      <c r="I197" s="212">
        <v>10</v>
      </c>
      <c r="J197" s="212">
        <v>0</v>
      </c>
      <c r="K197" s="212">
        <v>2</v>
      </c>
      <c r="L197" s="212">
        <v>0</v>
      </c>
      <c r="M197" s="212">
        <v>0</v>
      </c>
      <c r="N197" s="212">
        <v>0</v>
      </c>
      <c r="O197" s="212">
        <v>9</v>
      </c>
      <c r="P197" s="212">
        <v>5</v>
      </c>
      <c r="Q197" s="212">
        <v>14</v>
      </c>
      <c r="R197" s="212">
        <v>0</v>
      </c>
      <c r="S197" s="212">
        <v>0</v>
      </c>
      <c r="T197" s="212">
        <v>0</v>
      </c>
      <c r="U197" s="212">
        <v>0</v>
      </c>
      <c r="V197" s="212">
        <v>0</v>
      </c>
      <c r="W197" s="212">
        <v>0</v>
      </c>
      <c r="X197" s="212">
        <v>0</v>
      </c>
      <c r="Y197" s="212">
        <v>0</v>
      </c>
      <c r="Z197" s="212">
        <v>0</v>
      </c>
      <c r="AA197" s="212">
        <v>0</v>
      </c>
      <c r="AB197" s="212">
        <v>0</v>
      </c>
      <c r="AC197" s="212">
        <v>0</v>
      </c>
      <c r="AD197" s="212">
        <v>0</v>
      </c>
      <c r="AE197" s="212">
        <v>0</v>
      </c>
      <c r="AF197" s="212">
        <v>1</v>
      </c>
      <c r="AG197" s="212">
        <v>0</v>
      </c>
      <c r="AH197" s="212">
        <v>1</v>
      </c>
      <c r="AI197" s="212">
        <v>1</v>
      </c>
      <c r="AJ197" s="212">
        <v>1</v>
      </c>
      <c r="AK197" s="212">
        <v>0</v>
      </c>
      <c r="AL197" s="212">
        <v>0</v>
      </c>
      <c r="AM197" s="212">
        <v>0</v>
      </c>
      <c r="AN197" s="212">
        <v>0</v>
      </c>
      <c r="AO197" s="212">
        <v>0</v>
      </c>
      <c r="AP197" s="212">
        <v>1</v>
      </c>
      <c r="AQ197" s="212">
        <v>0</v>
      </c>
      <c r="AR197" s="212">
        <v>0</v>
      </c>
      <c r="AS197" s="212">
        <v>1</v>
      </c>
    </row>
    <row r="198" spans="1:45" ht="14.15" customHeight="1" x14ac:dyDescent="0.2">
      <c r="A198" s="241" t="s">
        <v>575</v>
      </c>
      <c r="B198" s="242" t="s">
        <v>165</v>
      </c>
      <c r="C198" s="243">
        <v>43</v>
      </c>
      <c r="D198" s="244">
        <v>1</v>
      </c>
      <c r="E198" s="244">
        <v>0</v>
      </c>
      <c r="F198" s="244">
        <v>1</v>
      </c>
      <c r="G198" s="244">
        <v>0</v>
      </c>
      <c r="H198" s="244">
        <v>0</v>
      </c>
      <c r="I198" s="244">
        <v>40</v>
      </c>
      <c r="J198" s="244">
        <v>0</v>
      </c>
      <c r="K198" s="244">
        <v>1</v>
      </c>
      <c r="L198" s="244">
        <v>0</v>
      </c>
      <c r="M198" s="244">
        <v>0</v>
      </c>
      <c r="N198" s="244">
        <v>0</v>
      </c>
      <c r="O198" s="245">
        <v>29</v>
      </c>
      <c r="P198" s="245">
        <v>14</v>
      </c>
      <c r="Q198" s="245">
        <v>43</v>
      </c>
      <c r="R198" s="242">
        <v>0</v>
      </c>
      <c r="S198" s="242">
        <v>0</v>
      </c>
      <c r="T198" s="242">
        <v>0</v>
      </c>
      <c r="U198" s="242">
        <v>0</v>
      </c>
      <c r="V198" s="242">
        <v>0</v>
      </c>
      <c r="W198" s="242">
        <v>0</v>
      </c>
      <c r="X198" s="244">
        <v>0</v>
      </c>
      <c r="Y198" s="244">
        <v>0</v>
      </c>
      <c r="Z198" s="244">
        <v>0</v>
      </c>
      <c r="AA198" s="244">
        <v>0</v>
      </c>
      <c r="AB198" s="244">
        <v>0</v>
      </c>
      <c r="AC198" s="245">
        <v>0</v>
      </c>
      <c r="AD198" s="245">
        <v>0</v>
      </c>
      <c r="AE198" s="245">
        <v>0</v>
      </c>
      <c r="AF198" s="245">
        <v>1</v>
      </c>
      <c r="AG198" s="245">
        <v>3</v>
      </c>
      <c r="AH198" s="245">
        <v>1</v>
      </c>
      <c r="AI198" s="245">
        <v>1</v>
      </c>
      <c r="AJ198" s="245">
        <v>1</v>
      </c>
      <c r="AK198" s="245">
        <v>0</v>
      </c>
      <c r="AL198" s="245">
        <v>0</v>
      </c>
      <c r="AM198" s="245">
        <v>0</v>
      </c>
      <c r="AN198" s="245">
        <v>0</v>
      </c>
      <c r="AO198" s="245">
        <v>0</v>
      </c>
      <c r="AP198" s="245">
        <v>0</v>
      </c>
      <c r="AQ198" s="245">
        <v>0</v>
      </c>
      <c r="AR198" s="245">
        <v>0</v>
      </c>
      <c r="AS198" s="245">
        <v>0</v>
      </c>
    </row>
    <row r="199" spans="1:45" ht="14.15" customHeight="1" x14ac:dyDescent="0.2">
      <c r="A199" s="80" t="s">
        <v>575</v>
      </c>
      <c r="B199" s="237" t="s">
        <v>238</v>
      </c>
      <c r="C199" s="82">
        <v>27</v>
      </c>
      <c r="D199" s="212">
        <v>1</v>
      </c>
      <c r="E199" s="212">
        <v>0</v>
      </c>
      <c r="F199" s="212">
        <v>1</v>
      </c>
      <c r="G199" s="212">
        <v>0</v>
      </c>
      <c r="H199" s="212">
        <v>0</v>
      </c>
      <c r="I199" s="212">
        <v>24</v>
      </c>
      <c r="J199" s="212">
        <v>0</v>
      </c>
      <c r="K199" s="212">
        <v>1</v>
      </c>
      <c r="L199" s="212">
        <v>0</v>
      </c>
      <c r="M199" s="212">
        <v>0</v>
      </c>
      <c r="N199" s="212">
        <v>0</v>
      </c>
      <c r="O199" s="212">
        <v>23</v>
      </c>
      <c r="P199" s="212">
        <v>4</v>
      </c>
      <c r="Q199" s="212">
        <v>27</v>
      </c>
      <c r="R199" s="212">
        <v>0</v>
      </c>
      <c r="S199" s="212">
        <v>0</v>
      </c>
      <c r="T199" s="212">
        <v>0</v>
      </c>
      <c r="U199" s="212">
        <v>0</v>
      </c>
      <c r="V199" s="212">
        <v>0</v>
      </c>
      <c r="W199" s="212">
        <v>0</v>
      </c>
      <c r="X199" s="212">
        <v>0</v>
      </c>
      <c r="Y199" s="212">
        <v>0</v>
      </c>
      <c r="Z199" s="212">
        <v>0</v>
      </c>
      <c r="AA199" s="212">
        <v>0</v>
      </c>
      <c r="AB199" s="212">
        <v>0</v>
      </c>
      <c r="AC199" s="212">
        <v>0</v>
      </c>
      <c r="AD199" s="212">
        <v>0</v>
      </c>
      <c r="AE199" s="212">
        <v>0</v>
      </c>
      <c r="AF199" s="212">
        <v>1</v>
      </c>
      <c r="AG199" s="212">
        <v>3</v>
      </c>
      <c r="AH199" s="212">
        <v>1</v>
      </c>
      <c r="AI199" s="212">
        <v>1</v>
      </c>
      <c r="AJ199" s="212">
        <v>1</v>
      </c>
      <c r="AK199" s="212">
        <v>0</v>
      </c>
      <c r="AL199" s="212">
        <v>0</v>
      </c>
      <c r="AM199" s="212">
        <v>0</v>
      </c>
      <c r="AN199" s="212">
        <v>0</v>
      </c>
      <c r="AO199" s="212">
        <v>0</v>
      </c>
      <c r="AP199" s="212">
        <v>0</v>
      </c>
      <c r="AQ199" s="212">
        <v>0</v>
      </c>
      <c r="AR199" s="212">
        <v>0</v>
      </c>
      <c r="AS199" s="212">
        <v>0</v>
      </c>
    </row>
    <row r="200" spans="1:45" ht="14.15" customHeight="1" x14ac:dyDescent="0.2">
      <c r="A200" s="241" t="s">
        <v>575</v>
      </c>
      <c r="B200" s="242" t="s">
        <v>1</v>
      </c>
      <c r="C200" s="243">
        <v>22</v>
      </c>
      <c r="D200" s="244">
        <v>1</v>
      </c>
      <c r="E200" s="244">
        <v>0</v>
      </c>
      <c r="F200" s="244">
        <v>1</v>
      </c>
      <c r="G200" s="244">
        <v>0</v>
      </c>
      <c r="H200" s="244">
        <v>0</v>
      </c>
      <c r="I200" s="244">
        <v>19</v>
      </c>
      <c r="J200" s="244">
        <v>0</v>
      </c>
      <c r="K200" s="244">
        <v>1</v>
      </c>
      <c r="L200" s="244">
        <v>0</v>
      </c>
      <c r="M200" s="244">
        <v>0</v>
      </c>
      <c r="N200" s="244">
        <v>0</v>
      </c>
      <c r="O200" s="245">
        <v>18</v>
      </c>
      <c r="P200" s="245">
        <v>4</v>
      </c>
      <c r="Q200" s="245">
        <v>22</v>
      </c>
      <c r="R200" s="242">
        <v>0</v>
      </c>
      <c r="S200" s="242">
        <v>0</v>
      </c>
      <c r="T200" s="242">
        <v>0</v>
      </c>
      <c r="U200" s="242">
        <v>0</v>
      </c>
      <c r="V200" s="242">
        <v>0</v>
      </c>
      <c r="W200" s="242">
        <v>0</v>
      </c>
      <c r="X200" s="244">
        <v>0</v>
      </c>
      <c r="Y200" s="244">
        <v>0</v>
      </c>
      <c r="Z200" s="244">
        <v>0</v>
      </c>
      <c r="AA200" s="244">
        <v>0</v>
      </c>
      <c r="AB200" s="244">
        <v>0</v>
      </c>
      <c r="AC200" s="245">
        <v>0</v>
      </c>
      <c r="AD200" s="245">
        <v>0</v>
      </c>
      <c r="AE200" s="245">
        <v>0</v>
      </c>
      <c r="AF200" s="245">
        <v>1</v>
      </c>
      <c r="AG200" s="245">
        <v>3</v>
      </c>
      <c r="AH200" s="245">
        <v>1</v>
      </c>
      <c r="AI200" s="245">
        <v>1</v>
      </c>
      <c r="AJ200" s="245">
        <v>1</v>
      </c>
      <c r="AK200" s="245">
        <v>1</v>
      </c>
      <c r="AL200" s="245">
        <v>0</v>
      </c>
      <c r="AM200" s="245">
        <v>0</v>
      </c>
      <c r="AN200" s="245">
        <v>0</v>
      </c>
      <c r="AO200" s="245">
        <v>0</v>
      </c>
      <c r="AP200" s="245">
        <v>0</v>
      </c>
      <c r="AQ200" s="245">
        <v>0</v>
      </c>
      <c r="AR200" s="245">
        <v>0</v>
      </c>
      <c r="AS200" s="245">
        <v>0</v>
      </c>
    </row>
    <row r="201" spans="1:45" ht="14.15" customHeight="1" x14ac:dyDescent="0.2">
      <c r="A201" s="80" t="s">
        <v>575</v>
      </c>
      <c r="B201" s="237" t="s">
        <v>204</v>
      </c>
      <c r="C201" s="82">
        <v>22</v>
      </c>
      <c r="D201" s="212">
        <v>1</v>
      </c>
      <c r="E201" s="212">
        <v>0</v>
      </c>
      <c r="F201" s="212">
        <v>1</v>
      </c>
      <c r="G201" s="212">
        <v>0</v>
      </c>
      <c r="H201" s="212">
        <v>0</v>
      </c>
      <c r="I201" s="212">
        <v>19</v>
      </c>
      <c r="J201" s="212">
        <v>0</v>
      </c>
      <c r="K201" s="212">
        <v>1</v>
      </c>
      <c r="L201" s="212">
        <v>0</v>
      </c>
      <c r="M201" s="212">
        <v>0</v>
      </c>
      <c r="N201" s="212">
        <v>0</v>
      </c>
      <c r="O201" s="212">
        <v>18</v>
      </c>
      <c r="P201" s="212">
        <v>4</v>
      </c>
      <c r="Q201" s="212">
        <v>22</v>
      </c>
      <c r="R201" s="212">
        <v>0</v>
      </c>
      <c r="S201" s="212">
        <v>0</v>
      </c>
      <c r="T201" s="212">
        <v>0</v>
      </c>
      <c r="U201" s="212">
        <v>0</v>
      </c>
      <c r="V201" s="212">
        <v>0</v>
      </c>
      <c r="W201" s="212">
        <v>0</v>
      </c>
      <c r="X201" s="212">
        <v>0</v>
      </c>
      <c r="Y201" s="212">
        <v>0</v>
      </c>
      <c r="Z201" s="212">
        <v>0</v>
      </c>
      <c r="AA201" s="212">
        <v>0</v>
      </c>
      <c r="AB201" s="212">
        <v>0</v>
      </c>
      <c r="AC201" s="212">
        <v>0</v>
      </c>
      <c r="AD201" s="212">
        <v>0</v>
      </c>
      <c r="AE201" s="212">
        <v>0</v>
      </c>
      <c r="AF201" s="212">
        <v>1</v>
      </c>
      <c r="AG201" s="212">
        <v>3</v>
      </c>
      <c r="AH201" s="212">
        <v>1</v>
      </c>
      <c r="AI201" s="212">
        <v>1</v>
      </c>
      <c r="AJ201" s="212">
        <v>1</v>
      </c>
      <c r="AK201" s="212">
        <v>0</v>
      </c>
      <c r="AL201" s="212">
        <v>0</v>
      </c>
      <c r="AM201" s="212">
        <v>0</v>
      </c>
      <c r="AN201" s="212">
        <v>0</v>
      </c>
      <c r="AO201" s="212">
        <v>0</v>
      </c>
      <c r="AP201" s="212">
        <v>0</v>
      </c>
      <c r="AQ201" s="212">
        <v>0</v>
      </c>
      <c r="AR201" s="212">
        <v>0</v>
      </c>
      <c r="AS201" s="212">
        <v>0</v>
      </c>
    </row>
    <row r="202" spans="1:45" ht="14.15" customHeight="1" x14ac:dyDescent="0.2">
      <c r="A202" s="241" t="s">
        <v>575</v>
      </c>
      <c r="B202" s="242" t="s">
        <v>205</v>
      </c>
      <c r="C202" s="243">
        <v>13</v>
      </c>
      <c r="D202" s="244">
        <v>1</v>
      </c>
      <c r="E202" s="244">
        <v>0</v>
      </c>
      <c r="F202" s="244">
        <v>1</v>
      </c>
      <c r="G202" s="244">
        <v>0</v>
      </c>
      <c r="H202" s="244">
        <v>0</v>
      </c>
      <c r="I202" s="244">
        <v>10</v>
      </c>
      <c r="J202" s="244">
        <v>0</v>
      </c>
      <c r="K202" s="244">
        <v>1</v>
      </c>
      <c r="L202" s="244">
        <v>0</v>
      </c>
      <c r="M202" s="244">
        <v>0</v>
      </c>
      <c r="N202" s="244">
        <v>0</v>
      </c>
      <c r="O202" s="245">
        <v>10</v>
      </c>
      <c r="P202" s="245">
        <v>3</v>
      </c>
      <c r="Q202" s="245">
        <v>13</v>
      </c>
      <c r="R202" s="242">
        <v>0</v>
      </c>
      <c r="S202" s="242">
        <v>0</v>
      </c>
      <c r="T202" s="242">
        <v>0</v>
      </c>
      <c r="U202" s="242">
        <v>0</v>
      </c>
      <c r="V202" s="242">
        <v>0</v>
      </c>
      <c r="W202" s="242">
        <v>0</v>
      </c>
      <c r="X202" s="244">
        <v>0</v>
      </c>
      <c r="Y202" s="244">
        <v>0</v>
      </c>
      <c r="Z202" s="244">
        <v>0</v>
      </c>
      <c r="AA202" s="244">
        <v>0</v>
      </c>
      <c r="AB202" s="244">
        <v>0</v>
      </c>
      <c r="AC202" s="245">
        <v>0</v>
      </c>
      <c r="AD202" s="245">
        <v>0</v>
      </c>
      <c r="AE202" s="245">
        <v>0</v>
      </c>
      <c r="AF202" s="245">
        <v>1</v>
      </c>
      <c r="AG202" s="245">
        <v>0</v>
      </c>
      <c r="AH202" s="245">
        <v>1</v>
      </c>
      <c r="AI202" s="245">
        <v>1</v>
      </c>
      <c r="AJ202" s="245">
        <v>1</v>
      </c>
      <c r="AK202" s="245">
        <v>0</v>
      </c>
      <c r="AL202" s="245">
        <v>0</v>
      </c>
      <c r="AM202" s="245">
        <v>0</v>
      </c>
      <c r="AN202" s="245">
        <v>0</v>
      </c>
      <c r="AO202" s="245">
        <v>0</v>
      </c>
      <c r="AP202" s="245">
        <v>0</v>
      </c>
      <c r="AQ202" s="245">
        <v>0</v>
      </c>
      <c r="AR202" s="245">
        <v>0</v>
      </c>
      <c r="AS202" s="245">
        <v>0</v>
      </c>
    </row>
    <row r="203" spans="1:45" ht="14.15" customHeight="1" x14ac:dyDescent="0.2">
      <c r="A203" s="80" t="s">
        <v>575</v>
      </c>
      <c r="B203" s="237" t="s">
        <v>206</v>
      </c>
      <c r="C203" s="82">
        <v>16</v>
      </c>
      <c r="D203" s="212">
        <v>1</v>
      </c>
      <c r="E203" s="212">
        <v>0</v>
      </c>
      <c r="F203" s="212">
        <v>1</v>
      </c>
      <c r="G203" s="212">
        <v>0</v>
      </c>
      <c r="H203" s="212">
        <v>0</v>
      </c>
      <c r="I203" s="212">
        <v>13</v>
      </c>
      <c r="J203" s="212">
        <v>0</v>
      </c>
      <c r="K203" s="212">
        <v>1</v>
      </c>
      <c r="L203" s="212">
        <v>0</v>
      </c>
      <c r="M203" s="212">
        <v>0</v>
      </c>
      <c r="N203" s="212">
        <v>0</v>
      </c>
      <c r="O203" s="212">
        <v>10</v>
      </c>
      <c r="P203" s="212">
        <v>6</v>
      </c>
      <c r="Q203" s="212">
        <v>16</v>
      </c>
      <c r="R203" s="212">
        <v>0</v>
      </c>
      <c r="S203" s="212">
        <v>0</v>
      </c>
      <c r="T203" s="212">
        <v>0</v>
      </c>
      <c r="U203" s="212">
        <v>0</v>
      </c>
      <c r="V203" s="212">
        <v>0</v>
      </c>
      <c r="W203" s="212">
        <v>0</v>
      </c>
      <c r="X203" s="212">
        <v>0</v>
      </c>
      <c r="Y203" s="212">
        <v>0</v>
      </c>
      <c r="Z203" s="212">
        <v>0</v>
      </c>
      <c r="AA203" s="212">
        <v>0</v>
      </c>
      <c r="AB203" s="212">
        <v>0</v>
      </c>
      <c r="AC203" s="212">
        <v>0</v>
      </c>
      <c r="AD203" s="212">
        <v>0</v>
      </c>
      <c r="AE203" s="212">
        <v>0</v>
      </c>
      <c r="AF203" s="212">
        <v>1</v>
      </c>
      <c r="AG203" s="212">
        <v>0</v>
      </c>
      <c r="AH203" s="212">
        <v>1</v>
      </c>
      <c r="AI203" s="212">
        <v>1</v>
      </c>
      <c r="AJ203" s="212">
        <v>1</v>
      </c>
      <c r="AK203" s="212">
        <v>0</v>
      </c>
      <c r="AL203" s="212">
        <v>0</v>
      </c>
      <c r="AM203" s="212">
        <v>0</v>
      </c>
      <c r="AN203" s="212">
        <v>0</v>
      </c>
      <c r="AO203" s="212">
        <v>0</v>
      </c>
      <c r="AP203" s="212">
        <v>0</v>
      </c>
      <c r="AQ203" s="212">
        <v>0</v>
      </c>
      <c r="AR203" s="212">
        <v>0</v>
      </c>
      <c r="AS203" s="212">
        <v>0</v>
      </c>
    </row>
    <row r="204" spans="1:45" ht="14.15" customHeight="1" x14ac:dyDescent="0.2">
      <c r="A204" s="238" t="s">
        <v>421</v>
      </c>
      <c r="B204" s="238">
        <v>11</v>
      </c>
      <c r="C204" s="239">
        <v>361</v>
      </c>
      <c r="D204" s="240">
        <v>11</v>
      </c>
      <c r="E204" s="240">
        <v>1</v>
      </c>
      <c r="F204" s="240">
        <v>12</v>
      </c>
      <c r="G204" s="240">
        <v>1</v>
      </c>
      <c r="H204" s="240">
        <v>0</v>
      </c>
      <c r="I204" s="240">
        <v>304</v>
      </c>
      <c r="J204" s="240">
        <v>0</v>
      </c>
      <c r="K204" s="240">
        <v>12</v>
      </c>
      <c r="L204" s="240">
        <v>0</v>
      </c>
      <c r="M204" s="240">
        <v>0</v>
      </c>
      <c r="N204" s="240">
        <v>0</v>
      </c>
      <c r="O204" s="240">
        <v>271</v>
      </c>
      <c r="P204" s="240">
        <v>70</v>
      </c>
      <c r="Q204" s="240">
        <v>341</v>
      </c>
      <c r="R204" s="240">
        <v>0</v>
      </c>
      <c r="S204" s="240">
        <v>0</v>
      </c>
      <c r="T204" s="240">
        <v>2</v>
      </c>
      <c r="U204" s="240">
        <v>0</v>
      </c>
      <c r="V204" s="240">
        <v>0</v>
      </c>
      <c r="W204" s="240">
        <v>16</v>
      </c>
      <c r="X204" s="240">
        <v>0</v>
      </c>
      <c r="Y204" s="240">
        <v>2</v>
      </c>
      <c r="Z204" s="240">
        <v>0</v>
      </c>
      <c r="AA204" s="240">
        <v>0</v>
      </c>
      <c r="AB204" s="240">
        <v>0</v>
      </c>
      <c r="AC204" s="240">
        <v>17</v>
      </c>
      <c r="AD204" s="240">
        <v>3</v>
      </c>
      <c r="AE204" s="240">
        <v>20</v>
      </c>
      <c r="AF204" s="240">
        <v>13</v>
      </c>
      <c r="AG204" s="240">
        <v>24</v>
      </c>
      <c r="AH204" s="240">
        <v>13</v>
      </c>
      <c r="AI204" s="240">
        <v>13</v>
      </c>
      <c r="AJ204" s="240">
        <v>13</v>
      </c>
      <c r="AK204" s="240">
        <v>12</v>
      </c>
      <c r="AL204" s="240">
        <v>0</v>
      </c>
      <c r="AM204" s="240">
        <v>4</v>
      </c>
      <c r="AN204" s="240">
        <v>2</v>
      </c>
      <c r="AO204" s="240">
        <v>0</v>
      </c>
      <c r="AP204" s="240">
        <v>1</v>
      </c>
      <c r="AQ204" s="240">
        <v>0</v>
      </c>
      <c r="AR204" s="240">
        <v>0</v>
      </c>
      <c r="AS204" s="240">
        <v>1</v>
      </c>
    </row>
    <row r="205" spans="1:45" ht="14.15" customHeight="1" x14ac:dyDescent="0.2">
      <c r="A205" s="80" t="s">
        <v>576</v>
      </c>
      <c r="B205" s="237" t="s">
        <v>59</v>
      </c>
      <c r="C205" s="82">
        <v>52</v>
      </c>
      <c r="D205" s="212">
        <v>1</v>
      </c>
      <c r="E205" s="212">
        <v>0</v>
      </c>
      <c r="F205" s="212">
        <v>1</v>
      </c>
      <c r="G205" s="212">
        <v>0</v>
      </c>
      <c r="H205" s="212">
        <v>0</v>
      </c>
      <c r="I205" s="212">
        <v>49</v>
      </c>
      <c r="J205" s="212">
        <v>0</v>
      </c>
      <c r="K205" s="212">
        <v>1</v>
      </c>
      <c r="L205" s="212">
        <v>0</v>
      </c>
      <c r="M205" s="212">
        <v>0</v>
      </c>
      <c r="N205" s="212">
        <v>0</v>
      </c>
      <c r="O205" s="212">
        <v>42</v>
      </c>
      <c r="P205" s="212">
        <v>10</v>
      </c>
      <c r="Q205" s="212">
        <v>52</v>
      </c>
      <c r="R205" s="212">
        <v>0</v>
      </c>
      <c r="S205" s="212">
        <v>0</v>
      </c>
      <c r="T205" s="212">
        <v>0</v>
      </c>
      <c r="U205" s="212">
        <v>0</v>
      </c>
      <c r="V205" s="212">
        <v>0</v>
      </c>
      <c r="W205" s="212">
        <v>0</v>
      </c>
      <c r="X205" s="212">
        <v>0</v>
      </c>
      <c r="Y205" s="212">
        <v>0</v>
      </c>
      <c r="Z205" s="212">
        <v>0</v>
      </c>
      <c r="AA205" s="212">
        <v>0</v>
      </c>
      <c r="AB205" s="212">
        <v>0</v>
      </c>
      <c r="AC205" s="212">
        <v>0</v>
      </c>
      <c r="AD205" s="212">
        <v>0</v>
      </c>
      <c r="AE205" s="212">
        <v>0</v>
      </c>
      <c r="AF205" s="212">
        <v>1</v>
      </c>
      <c r="AG205" s="212">
        <v>3</v>
      </c>
      <c r="AH205" s="212">
        <v>1</v>
      </c>
      <c r="AI205" s="212">
        <v>1</v>
      </c>
      <c r="AJ205" s="212">
        <v>1</v>
      </c>
      <c r="AK205" s="212">
        <v>2</v>
      </c>
      <c r="AL205" s="212">
        <v>0</v>
      </c>
      <c r="AM205" s="212">
        <v>0</v>
      </c>
      <c r="AN205" s="212">
        <v>2</v>
      </c>
      <c r="AO205" s="212">
        <v>0</v>
      </c>
      <c r="AP205" s="212">
        <v>0</v>
      </c>
      <c r="AQ205" s="212">
        <v>0</v>
      </c>
      <c r="AR205" s="212">
        <v>1</v>
      </c>
      <c r="AS205" s="212">
        <v>0</v>
      </c>
    </row>
    <row r="206" spans="1:45" ht="14.15" customHeight="1" x14ac:dyDescent="0.2">
      <c r="A206" s="241" t="s">
        <v>576</v>
      </c>
      <c r="B206" s="242" t="s">
        <v>233</v>
      </c>
      <c r="C206" s="243">
        <v>36</v>
      </c>
      <c r="D206" s="244">
        <v>1</v>
      </c>
      <c r="E206" s="244">
        <v>0</v>
      </c>
      <c r="F206" s="244">
        <v>1</v>
      </c>
      <c r="G206" s="244">
        <v>0</v>
      </c>
      <c r="H206" s="244">
        <v>0</v>
      </c>
      <c r="I206" s="244">
        <v>33</v>
      </c>
      <c r="J206" s="244">
        <v>0</v>
      </c>
      <c r="K206" s="244">
        <v>1</v>
      </c>
      <c r="L206" s="244">
        <v>0</v>
      </c>
      <c r="M206" s="244">
        <v>0</v>
      </c>
      <c r="N206" s="244">
        <v>0</v>
      </c>
      <c r="O206" s="245">
        <v>27</v>
      </c>
      <c r="P206" s="245">
        <v>9</v>
      </c>
      <c r="Q206" s="245">
        <v>36</v>
      </c>
      <c r="R206" s="242">
        <v>0</v>
      </c>
      <c r="S206" s="242">
        <v>0</v>
      </c>
      <c r="T206" s="242">
        <v>0</v>
      </c>
      <c r="U206" s="242">
        <v>0</v>
      </c>
      <c r="V206" s="242">
        <v>0</v>
      </c>
      <c r="W206" s="242">
        <v>0</v>
      </c>
      <c r="X206" s="244">
        <v>0</v>
      </c>
      <c r="Y206" s="244">
        <v>0</v>
      </c>
      <c r="Z206" s="244">
        <v>0</v>
      </c>
      <c r="AA206" s="244">
        <v>0</v>
      </c>
      <c r="AB206" s="244">
        <v>0</v>
      </c>
      <c r="AC206" s="245">
        <v>0</v>
      </c>
      <c r="AD206" s="245">
        <v>0</v>
      </c>
      <c r="AE206" s="245">
        <v>0</v>
      </c>
      <c r="AF206" s="245">
        <v>1</v>
      </c>
      <c r="AG206" s="245">
        <v>3</v>
      </c>
      <c r="AH206" s="245">
        <v>1</v>
      </c>
      <c r="AI206" s="245">
        <v>1</v>
      </c>
      <c r="AJ206" s="245">
        <v>1</v>
      </c>
      <c r="AK206" s="245">
        <v>1</v>
      </c>
      <c r="AL206" s="245">
        <v>1</v>
      </c>
      <c r="AM206" s="245">
        <v>1</v>
      </c>
      <c r="AN206" s="245">
        <v>0</v>
      </c>
      <c r="AO206" s="245">
        <v>0</v>
      </c>
      <c r="AP206" s="245">
        <v>2</v>
      </c>
      <c r="AQ206" s="245">
        <v>0</v>
      </c>
      <c r="AR206" s="245">
        <v>0</v>
      </c>
      <c r="AS206" s="245">
        <v>0</v>
      </c>
    </row>
    <row r="207" spans="1:45" ht="14.15" customHeight="1" x14ac:dyDescent="0.2">
      <c r="A207" s="80" t="s">
        <v>576</v>
      </c>
      <c r="B207" s="237" t="s">
        <v>207</v>
      </c>
      <c r="C207" s="82">
        <v>41</v>
      </c>
      <c r="D207" s="212">
        <v>1</v>
      </c>
      <c r="E207" s="212">
        <v>0</v>
      </c>
      <c r="F207" s="212">
        <v>1</v>
      </c>
      <c r="G207" s="212">
        <v>1</v>
      </c>
      <c r="H207" s="212">
        <v>0</v>
      </c>
      <c r="I207" s="212">
        <v>37</v>
      </c>
      <c r="J207" s="212">
        <v>0</v>
      </c>
      <c r="K207" s="212">
        <v>1</v>
      </c>
      <c r="L207" s="212">
        <v>0</v>
      </c>
      <c r="M207" s="212">
        <v>0</v>
      </c>
      <c r="N207" s="212">
        <v>0</v>
      </c>
      <c r="O207" s="212">
        <v>34</v>
      </c>
      <c r="P207" s="212">
        <v>7</v>
      </c>
      <c r="Q207" s="212">
        <v>41</v>
      </c>
      <c r="R207" s="212">
        <v>0</v>
      </c>
      <c r="S207" s="212">
        <v>0</v>
      </c>
      <c r="T207" s="212">
        <v>0</v>
      </c>
      <c r="U207" s="212">
        <v>0</v>
      </c>
      <c r="V207" s="212">
        <v>0</v>
      </c>
      <c r="W207" s="212">
        <v>0</v>
      </c>
      <c r="X207" s="212">
        <v>0</v>
      </c>
      <c r="Y207" s="212">
        <v>0</v>
      </c>
      <c r="Z207" s="212">
        <v>0</v>
      </c>
      <c r="AA207" s="212">
        <v>0</v>
      </c>
      <c r="AB207" s="212">
        <v>0</v>
      </c>
      <c r="AC207" s="212">
        <v>0</v>
      </c>
      <c r="AD207" s="212">
        <v>0</v>
      </c>
      <c r="AE207" s="212">
        <v>0</v>
      </c>
      <c r="AF207" s="212">
        <v>1</v>
      </c>
      <c r="AG207" s="212">
        <v>3</v>
      </c>
      <c r="AH207" s="212">
        <v>1</v>
      </c>
      <c r="AI207" s="212">
        <v>1</v>
      </c>
      <c r="AJ207" s="212">
        <v>1</v>
      </c>
      <c r="AK207" s="212">
        <v>1</v>
      </c>
      <c r="AL207" s="212">
        <v>0</v>
      </c>
      <c r="AM207" s="212">
        <v>1</v>
      </c>
      <c r="AN207" s="212">
        <v>0</v>
      </c>
      <c r="AO207" s="212">
        <v>0</v>
      </c>
      <c r="AP207" s="212">
        <v>1</v>
      </c>
      <c r="AQ207" s="212">
        <v>0</v>
      </c>
      <c r="AR207" s="212">
        <v>0</v>
      </c>
      <c r="AS207" s="212">
        <v>1</v>
      </c>
    </row>
    <row r="208" spans="1:45" ht="14.15" customHeight="1" x14ac:dyDescent="0.2">
      <c r="A208" s="241" t="s">
        <v>576</v>
      </c>
      <c r="B208" s="242" t="s">
        <v>208</v>
      </c>
      <c r="C208" s="243">
        <v>14</v>
      </c>
      <c r="D208" s="244">
        <v>1</v>
      </c>
      <c r="E208" s="244">
        <v>0</v>
      </c>
      <c r="F208" s="244">
        <v>1</v>
      </c>
      <c r="G208" s="244">
        <v>0</v>
      </c>
      <c r="H208" s="244">
        <v>0</v>
      </c>
      <c r="I208" s="244">
        <v>11</v>
      </c>
      <c r="J208" s="244">
        <v>0</v>
      </c>
      <c r="K208" s="244">
        <v>1</v>
      </c>
      <c r="L208" s="244">
        <v>0</v>
      </c>
      <c r="M208" s="244">
        <v>0</v>
      </c>
      <c r="N208" s="244">
        <v>0</v>
      </c>
      <c r="O208" s="245">
        <v>11</v>
      </c>
      <c r="P208" s="245">
        <v>3</v>
      </c>
      <c r="Q208" s="245">
        <v>14</v>
      </c>
      <c r="R208" s="242">
        <v>0</v>
      </c>
      <c r="S208" s="242">
        <v>0</v>
      </c>
      <c r="T208" s="242">
        <v>0</v>
      </c>
      <c r="U208" s="242">
        <v>0</v>
      </c>
      <c r="V208" s="242">
        <v>0</v>
      </c>
      <c r="W208" s="242">
        <v>0</v>
      </c>
      <c r="X208" s="244">
        <v>0</v>
      </c>
      <c r="Y208" s="244">
        <v>0</v>
      </c>
      <c r="Z208" s="244">
        <v>0</v>
      </c>
      <c r="AA208" s="244">
        <v>0</v>
      </c>
      <c r="AB208" s="244">
        <v>0</v>
      </c>
      <c r="AC208" s="245">
        <v>0</v>
      </c>
      <c r="AD208" s="245">
        <v>0</v>
      </c>
      <c r="AE208" s="245">
        <v>0</v>
      </c>
      <c r="AF208" s="245">
        <v>1</v>
      </c>
      <c r="AG208" s="245">
        <v>3</v>
      </c>
      <c r="AH208" s="245">
        <v>1</v>
      </c>
      <c r="AI208" s="245">
        <v>1</v>
      </c>
      <c r="AJ208" s="245">
        <v>1</v>
      </c>
      <c r="AK208" s="245">
        <v>0</v>
      </c>
      <c r="AL208" s="245">
        <v>0</v>
      </c>
      <c r="AM208" s="245">
        <v>1</v>
      </c>
      <c r="AN208" s="245">
        <v>0</v>
      </c>
      <c r="AO208" s="245">
        <v>0</v>
      </c>
      <c r="AP208" s="245">
        <v>0</v>
      </c>
      <c r="AQ208" s="245">
        <v>0</v>
      </c>
      <c r="AR208" s="245">
        <v>0</v>
      </c>
      <c r="AS208" s="245">
        <v>0</v>
      </c>
    </row>
    <row r="209" spans="1:45" ht="14.15" customHeight="1" x14ac:dyDescent="0.2">
      <c r="A209" s="80" t="s">
        <v>576</v>
      </c>
      <c r="B209" s="237" t="s">
        <v>209</v>
      </c>
      <c r="C209" s="82">
        <v>14</v>
      </c>
      <c r="D209" s="212">
        <v>1</v>
      </c>
      <c r="E209" s="212">
        <v>0</v>
      </c>
      <c r="F209" s="212">
        <v>1</v>
      </c>
      <c r="G209" s="212">
        <v>0</v>
      </c>
      <c r="H209" s="212">
        <v>0</v>
      </c>
      <c r="I209" s="212">
        <v>11</v>
      </c>
      <c r="J209" s="212">
        <v>0</v>
      </c>
      <c r="K209" s="212">
        <v>1</v>
      </c>
      <c r="L209" s="212">
        <v>0</v>
      </c>
      <c r="M209" s="212">
        <v>0</v>
      </c>
      <c r="N209" s="212">
        <v>0</v>
      </c>
      <c r="O209" s="212">
        <v>11</v>
      </c>
      <c r="P209" s="212">
        <v>3</v>
      </c>
      <c r="Q209" s="212">
        <v>14</v>
      </c>
      <c r="R209" s="212">
        <v>0</v>
      </c>
      <c r="S209" s="212">
        <v>0</v>
      </c>
      <c r="T209" s="212">
        <v>0</v>
      </c>
      <c r="U209" s="212">
        <v>0</v>
      </c>
      <c r="V209" s="212">
        <v>0</v>
      </c>
      <c r="W209" s="212">
        <v>0</v>
      </c>
      <c r="X209" s="212">
        <v>0</v>
      </c>
      <c r="Y209" s="212">
        <v>0</v>
      </c>
      <c r="Z209" s="212">
        <v>0</v>
      </c>
      <c r="AA209" s="212">
        <v>0</v>
      </c>
      <c r="AB209" s="212">
        <v>0</v>
      </c>
      <c r="AC209" s="212">
        <v>0</v>
      </c>
      <c r="AD209" s="212">
        <v>0</v>
      </c>
      <c r="AE209" s="212">
        <v>0</v>
      </c>
      <c r="AF209" s="212">
        <v>1</v>
      </c>
      <c r="AG209" s="212">
        <v>0</v>
      </c>
      <c r="AH209" s="212">
        <v>1</v>
      </c>
      <c r="AI209" s="212">
        <v>1</v>
      </c>
      <c r="AJ209" s="212">
        <v>1</v>
      </c>
      <c r="AK209" s="212">
        <v>0</v>
      </c>
      <c r="AL209" s="212">
        <v>0</v>
      </c>
      <c r="AM209" s="212">
        <v>0</v>
      </c>
      <c r="AN209" s="212">
        <v>0</v>
      </c>
      <c r="AO209" s="212">
        <v>0</v>
      </c>
      <c r="AP209" s="212">
        <v>0</v>
      </c>
      <c r="AQ209" s="212">
        <v>0</v>
      </c>
      <c r="AR209" s="212">
        <v>0</v>
      </c>
      <c r="AS209" s="212">
        <v>0</v>
      </c>
    </row>
    <row r="210" spans="1:45" ht="14.15" customHeight="1" x14ac:dyDescent="0.2">
      <c r="A210" s="238" t="s">
        <v>421</v>
      </c>
      <c r="B210" s="238">
        <v>5</v>
      </c>
      <c r="C210" s="239">
        <v>157</v>
      </c>
      <c r="D210" s="240">
        <v>5</v>
      </c>
      <c r="E210" s="240">
        <v>0</v>
      </c>
      <c r="F210" s="240">
        <v>5</v>
      </c>
      <c r="G210" s="240">
        <v>1</v>
      </c>
      <c r="H210" s="240">
        <v>0</v>
      </c>
      <c r="I210" s="240">
        <v>141</v>
      </c>
      <c r="J210" s="240">
        <v>0</v>
      </c>
      <c r="K210" s="240">
        <v>5</v>
      </c>
      <c r="L210" s="240">
        <v>0</v>
      </c>
      <c r="M210" s="240">
        <v>0</v>
      </c>
      <c r="N210" s="240">
        <v>0</v>
      </c>
      <c r="O210" s="240">
        <v>125</v>
      </c>
      <c r="P210" s="240">
        <v>32</v>
      </c>
      <c r="Q210" s="240">
        <v>157</v>
      </c>
      <c r="R210" s="240">
        <v>0</v>
      </c>
      <c r="S210" s="240">
        <v>0</v>
      </c>
      <c r="T210" s="240">
        <v>0</v>
      </c>
      <c r="U210" s="240">
        <v>0</v>
      </c>
      <c r="V210" s="240">
        <v>0</v>
      </c>
      <c r="W210" s="240">
        <v>0</v>
      </c>
      <c r="X210" s="240">
        <v>0</v>
      </c>
      <c r="Y210" s="240">
        <v>0</v>
      </c>
      <c r="Z210" s="240">
        <v>0</v>
      </c>
      <c r="AA210" s="240">
        <v>0</v>
      </c>
      <c r="AB210" s="240">
        <v>0</v>
      </c>
      <c r="AC210" s="240">
        <v>0</v>
      </c>
      <c r="AD210" s="240">
        <v>0</v>
      </c>
      <c r="AE210" s="240">
        <v>0</v>
      </c>
      <c r="AF210" s="240">
        <v>5</v>
      </c>
      <c r="AG210" s="240">
        <v>12</v>
      </c>
      <c r="AH210" s="240">
        <v>5</v>
      </c>
      <c r="AI210" s="240">
        <v>5</v>
      </c>
      <c r="AJ210" s="240">
        <v>5</v>
      </c>
      <c r="AK210" s="240">
        <v>4</v>
      </c>
      <c r="AL210" s="240">
        <v>1</v>
      </c>
      <c r="AM210" s="240">
        <v>3</v>
      </c>
      <c r="AN210" s="240">
        <v>2</v>
      </c>
      <c r="AO210" s="240">
        <v>0</v>
      </c>
      <c r="AP210" s="240">
        <v>3</v>
      </c>
      <c r="AQ210" s="240">
        <v>0</v>
      </c>
      <c r="AR210" s="240">
        <v>1</v>
      </c>
      <c r="AS210" s="240">
        <v>1</v>
      </c>
    </row>
    <row r="211" spans="1:45" ht="14.15" customHeight="1" x14ac:dyDescent="0.2">
      <c r="A211" s="254" t="s">
        <v>422</v>
      </c>
      <c r="B211" s="255">
        <f>SUMIF($A$6:$A$210,"管内計",B6:B210)</f>
        <v>191</v>
      </c>
      <c r="C211" s="256">
        <f t="shared" ref="C211:AS211" si="0">SUMIF($A$6:$A$210,"管内計",C6:C210)</f>
        <v>6813</v>
      </c>
      <c r="D211" s="256">
        <f t="shared" si="0"/>
        <v>190</v>
      </c>
      <c r="E211" s="256">
        <f t="shared" si="0"/>
        <v>28</v>
      </c>
      <c r="F211" s="256">
        <f t="shared" si="0"/>
        <v>235</v>
      </c>
      <c r="G211" s="256">
        <f t="shared" si="0"/>
        <v>54</v>
      </c>
      <c r="H211" s="256">
        <f t="shared" si="0"/>
        <v>0</v>
      </c>
      <c r="I211" s="256">
        <f t="shared" si="0"/>
        <v>5625</v>
      </c>
      <c r="J211" s="256">
        <f t="shared" si="0"/>
        <v>7</v>
      </c>
      <c r="K211" s="256">
        <f t="shared" si="0"/>
        <v>227</v>
      </c>
      <c r="L211" s="256">
        <f t="shared" si="0"/>
        <v>0</v>
      </c>
      <c r="M211" s="256">
        <f t="shared" si="0"/>
        <v>0</v>
      </c>
      <c r="N211" s="256">
        <f t="shared" si="0"/>
        <v>17</v>
      </c>
      <c r="O211" s="256">
        <f t="shared" si="0"/>
        <v>4983</v>
      </c>
      <c r="P211" s="256">
        <f t="shared" si="0"/>
        <v>1400</v>
      </c>
      <c r="Q211" s="256">
        <f t="shared" si="0"/>
        <v>6383</v>
      </c>
      <c r="R211" s="256">
        <f t="shared" si="0"/>
        <v>1</v>
      </c>
      <c r="S211" s="256">
        <f t="shared" si="0"/>
        <v>0</v>
      </c>
      <c r="T211" s="256">
        <f t="shared" si="0"/>
        <v>34</v>
      </c>
      <c r="U211" s="256">
        <f t="shared" si="0"/>
        <v>0</v>
      </c>
      <c r="V211" s="256">
        <f t="shared" si="0"/>
        <v>0</v>
      </c>
      <c r="W211" s="256">
        <f t="shared" si="0"/>
        <v>360</v>
      </c>
      <c r="X211" s="256">
        <f t="shared" si="0"/>
        <v>0</v>
      </c>
      <c r="Y211" s="256">
        <f t="shared" si="0"/>
        <v>35</v>
      </c>
      <c r="Z211" s="256">
        <f t="shared" si="0"/>
        <v>0</v>
      </c>
      <c r="AA211" s="256">
        <f t="shared" si="0"/>
        <v>0</v>
      </c>
      <c r="AB211" s="256">
        <f t="shared" si="0"/>
        <v>0</v>
      </c>
      <c r="AC211" s="256">
        <f t="shared" si="0"/>
        <v>343</v>
      </c>
      <c r="AD211" s="256">
        <f t="shared" si="0"/>
        <v>87</v>
      </c>
      <c r="AE211" s="256">
        <f t="shared" si="0"/>
        <v>430</v>
      </c>
      <c r="AF211" s="256">
        <f t="shared" si="0"/>
        <v>223</v>
      </c>
      <c r="AG211" s="256">
        <f t="shared" si="0"/>
        <v>464</v>
      </c>
      <c r="AH211" s="256">
        <f t="shared" si="0"/>
        <v>217</v>
      </c>
      <c r="AI211" s="256">
        <f t="shared" si="0"/>
        <v>223</v>
      </c>
      <c r="AJ211" s="256">
        <f t="shared" si="0"/>
        <v>223</v>
      </c>
      <c r="AK211" s="256">
        <f t="shared" si="0"/>
        <v>156</v>
      </c>
      <c r="AL211" s="256">
        <f t="shared" si="0"/>
        <v>14</v>
      </c>
      <c r="AM211" s="256">
        <f t="shared" si="0"/>
        <v>100</v>
      </c>
      <c r="AN211" s="256">
        <f t="shared" si="0"/>
        <v>97</v>
      </c>
      <c r="AO211" s="256">
        <f t="shared" si="0"/>
        <v>21</v>
      </c>
      <c r="AP211" s="256">
        <f t="shared" si="0"/>
        <v>46</v>
      </c>
      <c r="AQ211" s="256">
        <f t="shared" si="0"/>
        <v>0</v>
      </c>
      <c r="AR211" s="256">
        <f t="shared" si="0"/>
        <v>9</v>
      </c>
      <c r="AS211" s="256">
        <f t="shared" si="0"/>
        <v>39</v>
      </c>
    </row>
    <row r="212" spans="1:45" ht="14.15" customHeight="1" x14ac:dyDescent="0.2">
      <c r="A212" s="69"/>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row>
    <row r="213" spans="1:45" ht="14.15" customHeight="1" x14ac:dyDescent="0.2">
      <c r="A213" s="69"/>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row>
    <row r="214" spans="1:45" ht="14.15" customHeight="1" x14ac:dyDescent="0.2">
      <c r="A214" s="69"/>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row>
    <row r="215" spans="1:45" s="91" customFormat="1" ht="14.15" customHeight="1" x14ac:dyDescent="0.2">
      <c r="A215" s="69"/>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row>
    <row r="216" spans="1:45" s="76" customFormat="1" ht="14.5" x14ac:dyDescent="0.2">
      <c r="A216" s="69"/>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row>
    <row r="217" spans="1:45" s="76" customFormat="1" ht="14.5" x14ac:dyDescent="0.2">
      <c r="A217" s="69"/>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row>
    <row r="218" spans="1:45" ht="14.5" x14ac:dyDescent="0.2">
      <c r="A218" s="69"/>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row>
    <row r="219" spans="1:45" ht="14.5" x14ac:dyDescent="0.2">
      <c r="A219" s="69"/>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row>
    <row r="220" spans="1:45" ht="14.5" x14ac:dyDescent="0.2">
      <c r="A220" s="69"/>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row>
    <row r="221" spans="1:45" ht="14.5" x14ac:dyDescent="0.2">
      <c r="A221" s="69"/>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row>
    <row r="222" spans="1:45" ht="14.5" x14ac:dyDescent="0.2">
      <c r="A222" s="69"/>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row>
    <row r="223" spans="1:45" ht="14.5" x14ac:dyDescent="0.2">
      <c r="A223" s="69"/>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row>
    <row r="224" spans="1:45" ht="14.5" x14ac:dyDescent="0.2">
      <c r="A224" s="69"/>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row>
    <row r="225" spans="1:45" ht="14.5" x14ac:dyDescent="0.2">
      <c r="A225" s="69"/>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row>
    <row r="226" spans="1:45" ht="14.5" x14ac:dyDescent="0.2">
      <c r="A226" s="69"/>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row>
    <row r="227" spans="1:45" ht="14.5" x14ac:dyDescent="0.2">
      <c r="A227" s="69"/>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row>
    <row r="228" spans="1:45" ht="14.5" x14ac:dyDescent="0.2">
      <c r="A228" s="69"/>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row>
    <row r="229" spans="1:45" ht="14.5" x14ac:dyDescent="0.2">
      <c r="A229" s="69"/>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row>
    <row r="230" spans="1:45" ht="14.5" x14ac:dyDescent="0.2">
      <c r="A230" s="69"/>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row>
    <row r="231" spans="1:45" ht="14.5" x14ac:dyDescent="0.2">
      <c r="A231" s="69"/>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row>
    <row r="232" spans="1:45" ht="14.5" x14ac:dyDescent="0.2">
      <c r="A232" s="69"/>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row>
    <row r="233" spans="1:45" ht="14.5" x14ac:dyDescent="0.2">
      <c r="A233" s="69"/>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row>
    <row r="234" spans="1:45" ht="14.5" x14ac:dyDescent="0.2">
      <c r="A234" s="69"/>
      <c r="B234" s="87"/>
      <c r="C234" s="87"/>
      <c r="D234" s="92"/>
      <c r="E234" s="92"/>
      <c r="F234" s="92"/>
      <c r="G234" s="92"/>
      <c r="H234" s="92"/>
      <c r="I234" s="92"/>
      <c r="J234" s="92"/>
      <c r="K234" s="92"/>
      <c r="L234" s="92"/>
      <c r="M234" s="92"/>
      <c r="N234" s="92"/>
      <c r="O234" s="92"/>
      <c r="P234" s="92"/>
      <c r="Q234" s="92"/>
      <c r="R234" s="87"/>
      <c r="S234" s="87"/>
      <c r="T234" s="87"/>
      <c r="U234" s="87"/>
      <c r="V234" s="87"/>
      <c r="W234" s="87"/>
      <c r="X234" s="92"/>
      <c r="Y234" s="92"/>
      <c r="Z234" s="92"/>
      <c r="AA234" s="92"/>
      <c r="AB234" s="92"/>
      <c r="AC234" s="92"/>
      <c r="AD234" s="92"/>
      <c r="AE234" s="92"/>
      <c r="AF234" s="87"/>
      <c r="AG234" s="87"/>
      <c r="AH234" s="87"/>
      <c r="AI234" s="87"/>
      <c r="AJ234" s="87"/>
      <c r="AK234" s="87"/>
      <c r="AL234" s="87"/>
      <c r="AM234" s="87"/>
      <c r="AN234" s="87"/>
      <c r="AO234" s="87"/>
      <c r="AP234" s="87"/>
      <c r="AQ234" s="87"/>
      <c r="AR234" s="87"/>
      <c r="AS234" s="87"/>
    </row>
    <row r="235" spans="1:45" ht="14.5" x14ac:dyDescent="0.2">
      <c r="A235" s="69"/>
      <c r="B235" s="87"/>
      <c r="C235" s="87"/>
      <c r="D235" s="92"/>
      <c r="E235" s="92"/>
      <c r="F235" s="92"/>
      <c r="G235" s="92"/>
      <c r="H235" s="92"/>
      <c r="I235" s="92"/>
      <c r="J235" s="92"/>
      <c r="K235" s="92"/>
      <c r="L235" s="92"/>
      <c r="M235" s="92"/>
      <c r="N235" s="92"/>
      <c r="O235" s="92"/>
      <c r="P235" s="92"/>
      <c r="Q235" s="92"/>
      <c r="R235" s="87"/>
      <c r="S235" s="87"/>
      <c r="T235" s="87"/>
      <c r="U235" s="87"/>
      <c r="V235" s="87"/>
      <c r="W235" s="87"/>
      <c r="X235" s="92"/>
      <c r="Y235" s="92"/>
      <c r="Z235" s="92"/>
      <c r="AA235" s="92"/>
      <c r="AB235" s="92"/>
      <c r="AC235" s="92"/>
      <c r="AD235" s="92"/>
      <c r="AE235" s="92"/>
      <c r="AF235" s="87"/>
      <c r="AG235" s="87"/>
      <c r="AH235" s="87"/>
      <c r="AI235" s="87"/>
      <c r="AJ235" s="87"/>
      <c r="AK235" s="87"/>
      <c r="AL235" s="87"/>
      <c r="AM235" s="87"/>
      <c r="AN235" s="87"/>
      <c r="AO235" s="87"/>
      <c r="AP235" s="87"/>
      <c r="AQ235" s="87"/>
      <c r="AR235" s="87"/>
      <c r="AS235" s="87"/>
    </row>
    <row r="236" spans="1:45" ht="14.5" x14ac:dyDescent="0.2">
      <c r="A236" s="69"/>
      <c r="B236" s="86"/>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row>
    <row r="237" spans="1:45" ht="14.5" x14ac:dyDescent="0.2">
      <c r="A237" s="69"/>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row>
    <row r="238" spans="1:45" ht="14.5" x14ac:dyDescent="0.2">
      <c r="A238" s="69"/>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row>
    <row r="239" spans="1:45" ht="14.5" x14ac:dyDescent="0.2">
      <c r="A239" s="69"/>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row>
    <row r="240" spans="1:45" ht="14.5" x14ac:dyDescent="0.2">
      <c r="A240" s="69"/>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row>
    <row r="241" spans="1:45" ht="14.5" x14ac:dyDescent="0.2">
      <c r="A241" s="69"/>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row>
    <row r="242" spans="1:45" ht="14.5" x14ac:dyDescent="0.2">
      <c r="A242" s="69"/>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row>
    <row r="243" spans="1:45" ht="14.5" x14ac:dyDescent="0.2">
      <c r="A243" s="69"/>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row>
    <row r="244" spans="1:45" ht="14.5" x14ac:dyDescent="0.2">
      <c r="A244" s="69"/>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row>
    <row r="245" spans="1:45" ht="14.5" x14ac:dyDescent="0.2">
      <c r="A245" s="69"/>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row>
    <row r="246" spans="1:45" ht="14.5" x14ac:dyDescent="0.2">
      <c r="A246" s="69"/>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row>
    <row r="247" spans="1:45" ht="14.5" x14ac:dyDescent="0.2">
      <c r="A247" s="69"/>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row>
    <row r="248" spans="1:45" ht="14.5" x14ac:dyDescent="0.2">
      <c r="A248" s="69"/>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row>
    <row r="249" spans="1:45" ht="14.5" x14ac:dyDescent="0.2">
      <c r="A249" s="69"/>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row>
    <row r="250" spans="1:45" ht="14.5" x14ac:dyDescent="0.2">
      <c r="A250" s="69"/>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row>
    <row r="251" spans="1:45" ht="14.5" x14ac:dyDescent="0.2">
      <c r="A251" s="69"/>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row>
    <row r="252" spans="1:45" ht="14.5" x14ac:dyDescent="0.2">
      <c r="A252" s="69"/>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row>
    <row r="253" spans="1:45" ht="14.5" x14ac:dyDescent="0.2">
      <c r="A253" s="69"/>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row>
    <row r="254" spans="1:45" ht="14.5" x14ac:dyDescent="0.2">
      <c r="A254" s="69"/>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row>
    <row r="255" spans="1:45" ht="14.5" x14ac:dyDescent="0.2">
      <c r="A255" s="69"/>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row>
    <row r="256" spans="1:45" ht="14.5" x14ac:dyDescent="0.2">
      <c r="A256" s="69"/>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row>
    <row r="257" spans="1:45" ht="14.5" x14ac:dyDescent="0.2">
      <c r="A257" s="69"/>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row>
    <row r="258" spans="1:45" ht="14.5" x14ac:dyDescent="0.2">
      <c r="A258" s="69"/>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row>
    <row r="259" spans="1:45" ht="14.5" x14ac:dyDescent="0.2">
      <c r="A259" s="69"/>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row>
    <row r="260" spans="1:45" ht="14.5" x14ac:dyDescent="0.2">
      <c r="A260" s="69"/>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row>
    <row r="261" spans="1:45" ht="14.5" x14ac:dyDescent="0.2">
      <c r="A261" s="69"/>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row>
    <row r="262" spans="1:45" ht="14.5" x14ac:dyDescent="0.2">
      <c r="A262" s="69"/>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row>
    <row r="263" spans="1:45" ht="14.5" x14ac:dyDescent="0.2">
      <c r="A263" s="69"/>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row>
    <row r="264" spans="1:45" ht="14.5" x14ac:dyDescent="0.2">
      <c r="A264" s="69"/>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row>
    <row r="265" spans="1:45" ht="14.5" x14ac:dyDescent="0.2">
      <c r="A265" s="69"/>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row>
    <row r="266" spans="1:45" ht="14.5" x14ac:dyDescent="0.2">
      <c r="A266" s="69"/>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row>
    <row r="267" spans="1:45" ht="14.5" x14ac:dyDescent="0.2">
      <c r="A267" s="69"/>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row>
    <row r="268" spans="1:45" ht="14.5" x14ac:dyDescent="0.2">
      <c r="A268" s="69"/>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row>
    <row r="269" spans="1:45" ht="14.5" x14ac:dyDescent="0.2">
      <c r="A269" s="69"/>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row>
    <row r="270" spans="1:45" ht="14.5" x14ac:dyDescent="0.2">
      <c r="A270" s="69"/>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row>
    <row r="271" spans="1:45" ht="14.5" x14ac:dyDescent="0.2">
      <c r="A271" s="69"/>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row>
    <row r="272" spans="1:45" ht="14.5" x14ac:dyDescent="0.2">
      <c r="A272" s="69"/>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row>
    <row r="273" spans="1:45" ht="14.5" x14ac:dyDescent="0.2">
      <c r="A273" s="69"/>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row>
    <row r="274" spans="1:45" ht="14.5" x14ac:dyDescent="0.2">
      <c r="A274" s="69"/>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row>
    <row r="275" spans="1:45" ht="14.5" x14ac:dyDescent="0.2">
      <c r="A275" s="69"/>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row>
    <row r="276" spans="1:45" ht="14.5" x14ac:dyDescent="0.2">
      <c r="A276" s="69"/>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row>
    <row r="277" spans="1:45" ht="14.5" x14ac:dyDescent="0.2">
      <c r="A277" s="69"/>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row>
    <row r="278" spans="1:45" ht="14.5" x14ac:dyDescent="0.2">
      <c r="A278" s="69"/>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row>
    <row r="279" spans="1:45" ht="14.5" x14ac:dyDescent="0.2">
      <c r="A279" s="69"/>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row>
    <row r="280" spans="1:45" ht="14.5" x14ac:dyDescent="0.2">
      <c r="A280" s="69"/>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row>
    <row r="281" spans="1:45" ht="14.5" x14ac:dyDescent="0.2">
      <c r="A281" s="69"/>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row>
    <row r="282" spans="1:45" ht="14.5" x14ac:dyDescent="0.2">
      <c r="A282" s="69"/>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row>
    <row r="283" spans="1:45" ht="14.5" x14ac:dyDescent="0.2">
      <c r="A283" s="69"/>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row>
    <row r="284" spans="1:45" ht="14.5" x14ac:dyDescent="0.2">
      <c r="A284" s="69"/>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row>
    <row r="285" spans="1:45" ht="14.5" x14ac:dyDescent="0.2">
      <c r="A285" s="69"/>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row>
    <row r="286" spans="1:45" ht="14.5" x14ac:dyDescent="0.2">
      <c r="A286" s="69"/>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row>
    <row r="287" spans="1:45" ht="14.5" x14ac:dyDescent="0.2">
      <c r="A287" s="69"/>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row>
    <row r="288" spans="1:45" ht="14.5" x14ac:dyDescent="0.2">
      <c r="A288" s="69"/>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row>
    <row r="289" spans="1:45" ht="14.5" x14ac:dyDescent="0.2">
      <c r="A289" s="69"/>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row>
    <row r="290" spans="1:45" ht="14.5" x14ac:dyDescent="0.2">
      <c r="A290" s="69"/>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row>
    <row r="291" spans="1:45" ht="14.5" x14ac:dyDescent="0.2">
      <c r="A291" s="69"/>
      <c r="B291" s="87"/>
      <c r="C291" s="87"/>
      <c r="D291" s="92"/>
      <c r="E291" s="92"/>
      <c r="F291" s="92"/>
      <c r="G291" s="92"/>
      <c r="H291" s="92"/>
      <c r="I291" s="92"/>
      <c r="J291" s="92"/>
      <c r="K291" s="92"/>
      <c r="L291" s="92"/>
      <c r="M291" s="92"/>
      <c r="N291" s="92"/>
      <c r="O291" s="92"/>
      <c r="P291" s="92"/>
      <c r="Q291" s="92"/>
      <c r="R291" s="87"/>
      <c r="S291" s="87"/>
      <c r="T291" s="87"/>
      <c r="U291" s="87"/>
      <c r="V291" s="87"/>
      <c r="W291" s="87"/>
      <c r="X291" s="92"/>
      <c r="Y291" s="92"/>
      <c r="Z291" s="92"/>
      <c r="AA291" s="92"/>
      <c r="AB291" s="92"/>
      <c r="AC291" s="92"/>
      <c r="AD291" s="92"/>
      <c r="AE291" s="92"/>
      <c r="AF291" s="87"/>
      <c r="AG291" s="87"/>
      <c r="AH291" s="87"/>
      <c r="AI291" s="87"/>
      <c r="AJ291" s="87"/>
      <c r="AK291" s="87"/>
      <c r="AL291" s="87"/>
      <c r="AM291" s="87"/>
      <c r="AN291" s="87"/>
      <c r="AO291" s="87"/>
      <c r="AP291" s="87"/>
      <c r="AQ291" s="87"/>
      <c r="AR291" s="87"/>
      <c r="AS291" s="87"/>
    </row>
    <row r="292" spans="1:45" ht="14.5" x14ac:dyDescent="0.2">
      <c r="A292" s="69"/>
      <c r="B292" s="87"/>
      <c r="C292" s="87"/>
      <c r="D292" s="92"/>
      <c r="E292" s="92"/>
      <c r="F292" s="92"/>
      <c r="G292" s="92"/>
      <c r="H292" s="92"/>
      <c r="I292" s="92"/>
      <c r="J292" s="92"/>
      <c r="K292" s="92"/>
      <c r="L292" s="92"/>
      <c r="M292" s="92"/>
      <c r="N292" s="92"/>
      <c r="O292" s="92"/>
      <c r="P292" s="92"/>
      <c r="Q292" s="92"/>
      <c r="R292" s="87"/>
      <c r="S292" s="87"/>
      <c r="T292" s="87"/>
      <c r="U292" s="87"/>
      <c r="V292" s="87"/>
      <c r="W292" s="87"/>
      <c r="X292" s="92"/>
      <c r="Y292" s="92"/>
      <c r="Z292" s="92"/>
      <c r="AA292" s="92"/>
      <c r="AB292" s="92"/>
      <c r="AC292" s="92"/>
      <c r="AD292" s="92"/>
      <c r="AE292" s="92"/>
      <c r="AF292" s="87"/>
      <c r="AG292" s="87"/>
      <c r="AH292" s="87"/>
      <c r="AI292" s="87"/>
      <c r="AJ292" s="87"/>
      <c r="AK292" s="87"/>
      <c r="AL292" s="87"/>
      <c r="AM292" s="87"/>
      <c r="AN292" s="87"/>
      <c r="AO292" s="87"/>
      <c r="AP292" s="87"/>
      <c r="AQ292" s="87"/>
      <c r="AR292" s="87"/>
      <c r="AS292" s="87"/>
    </row>
    <row r="293" spans="1:45" ht="14.5" x14ac:dyDescent="0.2">
      <c r="A293" s="69"/>
      <c r="B293" s="86"/>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row>
    <row r="294" spans="1:45" ht="14.5" x14ac:dyDescent="0.2">
      <c r="A294" s="69"/>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row>
    <row r="295" spans="1:45" ht="14.5" x14ac:dyDescent="0.2">
      <c r="A295" s="69"/>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row>
    <row r="296" spans="1:45" ht="14.5" x14ac:dyDescent="0.2">
      <c r="A296" s="69"/>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row>
    <row r="297" spans="1:45" ht="14.5" x14ac:dyDescent="0.2">
      <c r="A297" s="69"/>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7"/>
      <c r="AC297" s="87"/>
      <c r="AD297" s="87"/>
      <c r="AE297" s="87"/>
      <c r="AF297" s="87"/>
      <c r="AG297" s="87"/>
      <c r="AH297" s="87"/>
      <c r="AI297" s="87"/>
      <c r="AJ297" s="87"/>
      <c r="AK297" s="87"/>
      <c r="AL297" s="87"/>
      <c r="AM297" s="87"/>
      <c r="AN297" s="87"/>
      <c r="AO297" s="87"/>
      <c r="AP297" s="87"/>
      <c r="AQ297" s="87"/>
      <c r="AR297" s="87"/>
      <c r="AS297" s="87"/>
    </row>
    <row r="298" spans="1:45" ht="14.5" x14ac:dyDescent="0.2">
      <c r="A298" s="69"/>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87"/>
      <c r="AN298" s="87"/>
      <c r="AO298" s="87"/>
      <c r="AP298" s="87"/>
      <c r="AQ298" s="87"/>
      <c r="AR298" s="87"/>
      <c r="AS298" s="87"/>
    </row>
    <row r="299" spans="1:45" ht="14.5" x14ac:dyDescent="0.2">
      <c r="A299" s="69"/>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row>
    <row r="300" spans="1:45" ht="14.5" x14ac:dyDescent="0.2">
      <c r="A300" s="69"/>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row>
    <row r="301" spans="1:45" ht="14.5" x14ac:dyDescent="0.2">
      <c r="A301" s="69"/>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row>
    <row r="302" spans="1:45" ht="14.5" x14ac:dyDescent="0.2">
      <c r="A302" s="69"/>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row>
    <row r="303" spans="1:45" ht="14.5" x14ac:dyDescent="0.2">
      <c r="A303" s="69"/>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row>
    <row r="304" spans="1:45" ht="14.5" x14ac:dyDescent="0.2">
      <c r="A304" s="69"/>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row>
    <row r="305" spans="1:45" ht="14.5" x14ac:dyDescent="0.2">
      <c r="A305" s="69"/>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row>
    <row r="306" spans="1:45" ht="14.5" x14ac:dyDescent="0.2">
      <c r="A306" s="69"/>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row>
    <row r="307" spans="1:45" ht="14.5" x14ac:dyDescent="0.2">
      <c r="A307" s="69"/>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row>
    <row r="308" spans="1:45" ht="14.5" x14ac:dyDescent="0.2">
      <c r="A308" s="69"/>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row>
    <row r="309" spans="1:45" ht="14.5" x14ac:dyDescent="0.2">
      <c r="A309" s="69"/>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row>
    <row r="310" spans="1:45" ht="14.5" x14ac:dyDescent="0.2">
      <c r="A310" s="69"/>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7"/>
      <c r="AN310" s="87"/>
      <c r="AO310" s="87"/>
      <c r="AP310" s="87"/>
      <c r="AQ310" s="87"/>
      <c r="AR310" s="87"/>
      <c r="AS310" s="87"/>
    </row>
    <row r="311" spans="1:45" ht="14.5" x14ac:dyDescent="0.2">
      <c r="A311" s="69"/>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row>
    <row r="312" spans="1:45" ht="14.5" x14ac:dyDescent="0.2">
      <c r="A312" s="69"/>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row>
    <row r="313" spans="1:45" ht="14.5" x14ac:dyDescent="0.2">
      <c r="A313" s="69"/>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c r="AK313" s="87"/>
      <c r="AL313" s="87"/>
      <c r="AM313" s="87"/>
      <c r="AN313" s="87"/>
      <c r="AO313" s="87"/>
      <c r="AP313" s="87"/>
      <c r="AQ313" s="87"/>
      <c r="AR313" s="87"/>
      <c r="AS313" s="87"/>
    </row>
    <row r="314" spans="1:45" ht="14.5" x14ac:dyDescent="0.2">
      <c r="A314" s="69"/>
      <c r="B314" s="87"/>
      <c r="C314" s="87"/>
      <c r="D314" s="92"/>
      <c r="E314" s="92"/>
      <c r="F314" s="92"/>
      <c r="G314" s="92"/>
      <c r="H314" s="92"/>
      <c r="I314" s="92"/>
      <c r="J314" s="92"/>
      <c r="K314" s="92"/>
      <c r="L314" s="92"/>
      <c r="M314" s="92"/>
      <c r="N314" s="92"/>
      <c r="O314" s="92"/>
      <c r="P314" s="92"/>
      <c r="Q314" s="92"/>
      <c r="R314" s="87"/>
      <c r="S314" s="87"/>
      <c r="T314" s="87"/>
      <c r="U314" s="87"/>
      <c r="V314" s="87"/>
      <c r="W314" s="87"/>
      <c r="X314" s="92"/>
      <c r="Y314" s="92"/>
      <c r="Z314" s="92"/>
      <c r="AA314" s="92"/>
      <c r="AB314" s="92"/>
      <c r="AC314" s="92"/>
      <c r="AD314" s="92"/>
      <c r="AE314" s="92"/>
      <c r="AF314" s="87"/>
      <c r="AG314" s="87"/>
      <c r="AH314" s="87"/>
      <c r="AI314" s="87"/>
      <c r="AJ314" s="87"/>
      <c r="AK314" s="87"/>
      <c r="AL314" s="87"/>
      <c r="AM314" s="87"/>
      <c r="AN314" s="87"/>
      <c r="AO314" s="87"/>
      <c r="AP314" s="87"/>
      <c r="AQ314" s="87"/>
      <c r="AR314" s="87"/>
      <c r="AS314" s="87"/>
    </row>
    <row r="315" spans="1:45" ht="14.5" x14ac:dyDescent="0.2">
      <c r="A315" s="69"/>
      <c r="B315" s="87"/>
      <c r="C315" s="87"/>
      <c r="D315" s="92"/>
      <c r="E315" s="92"/>
      <c r="F315" s="92"/>
      <c r="G315" s="92"/>
      <c r="H315" s="92"/>
      <c r="I315" s="92"/>
      <c r="J315" s="92"/>
      <c r="K315" s="92"/>
      <c r="L315" s="92"/>
      <c r="M315" s="92"/>
      <c r="N315" s="92"/>
      <c r="O315" s="92"/>
      <c r="P315" s="92"/>
      <c r="Q315" s="92"/>
      <c r="R315" s="87"/>
      <c r="S315" s="87"/>
      <c r="T315" s="87"/>
      <c r="U315" s="87"/>
      <c r="V315" s="87"/>
      <c r="W315" s="87"/>
      <c r="X315" s="92"/>
      <c r="Y315" s="92"/>
      <c r="Z315" s="92"/>
      <c r="AA315" s="92"/>
      <c r="AB315" s="92"/>
      <c r="AC315" s="92"/>
      <c r="AD315" s="92"/>
      <c r="AE315" s="92"/>
      <c r="AF315" s="87"/>
      <c r="AG315" s="87"/>
      <c r="AH315" s="87"/>
      <c r="AI315" s="87"/>
      <c r="AJ315" s="87"/>
      <c r="AK315" s="87"/>
      <c r="AL315" s="87"/>
      <c r="AM315" s="87"/>
      <c r="AN315" s="87"/>
      <c r="AO315" s="87"/>
      <c r="AP315" s="87"/>
      <c r="AQ315" s="87"/>
      <c r="AR315" s="87"/>
      <c r="AS315" s="87"/>
    </row>
    <row r="316" spans="1:45" ht="14.5" x14ac:dyDescent="0.2">
      <c r="A316" s="69"/>
      <c r="B316" s="86"/>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87"/>
      <c r="AN316" s="87"/>
      <c r="AO316" s="87"/>
      <c r="AP316" s="87"/>
      <c r="AQ316" s="87"/>
      <c r="AR316" s="87"/>
      <c r="AS316" s="87"/>
    </row>
    <row r="317" spans="1:45" ht="14.5" x14ac:dyDescent="0.2">
      <c r="A317" s="69"/>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87"/>
      <c r="AN317" s="87"/>
      <c r="AO317" s="87"/>
      <c r="AP317" s="87"/>
      <c r="AQ317" s="87"/>
      <c r="AR317" s="87"/>
      <c r="AS317" s="87"/>
    </row>
    <row r="318" spans="1:45" ht="14.5" x14ac:dyDescent="0.2">
      <c r="A318" s="69"/>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87"/>
      <c r="AN318" s="87"/>
      <c r="AO318" s="87"/>
      <c r="AP318" s="87"/>
      <c r="AQ318" s="87"/>
      <c r="AR318" s="87"/>
      <c r="AS318" s="87"/>
    </row>
    <row r="319" spans="1:45" ht="14.5" x14ac:dyDescent="0.2">
      <c r="A319" s="69"/>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row>
    <row r="320" spans="1:45" ht="14.5" x14ac:dyDescent="0.2">
      <c r="A320" s="69"/>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87"/>
      <c r="AN320" s="87"/>
      <c r="AO320" s="87"/>
      <c r="AP320" s="87"/>
      <c r="AQ320" s="87"/>
      <c r="AR320" s="87"/>
      <c r="AS320" s="87"/>
    </row>
    <row r="321" spans="1:45" ht="14.5" x14ac:dyDescent="0.2">
      <c r="A321" s="69"/>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7"/>
      <c r="AN321" s="87"/>
      <c r="AO321" s="87"/>
      <c r="AP321" s="87"/>
      <c r="AQ321" s="87"/>
      <c r="AR321" s="87"/>
      <c r="AS321" s="87"/>
    </row>
    <row r="322" spans="1:45" ht="14.5" x14ac:dyDescent="0.2">
      <c r="A322" s="69"/>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87"/>
      <c r="AN322" s="87"/>
      <c r="AO322" s="87"/>
      <c r="AP322" s="87"/>
      <c r="AQ322" s="87"/>
      <c r="AR322" s="87"/>
      <c r="AS322" s="87"/>
    </row>
    <row r="323" spans="1:45" ht="14.5" x14ac:dyDescent="0.2">
      <c r="A323" s="69"/>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row>
    <row r="324" spans="1:45" ht="14.5" x14ac:dyDescent="0.2">
      <c r="A324" s="69"/>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87"/>
      <c r="AN324" s="87"/>
      <c r="AO324" s="87"/>
      <c r="AP324" s="87"/>
      <c r="AQ324" s="87"/>
      <c r="AR324" s="87"/>
      <c r="AS324" s="87"/>
    </row>
    <row r="325" spans="1:45" ht="14.5" x14ac:dyDescent="0.2">
      <c r="A325" s="69"/>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87"/>
      <c r="AN325" s="87"/>
      <c r="AO325" s="87"/>
      <c r="AP325" s="87"/>
      <c r="AQ325" s="87"/>
      <c r="AR325" s="87"/>
      <c r="AS325" s="87"/>
    </row>
    <row r="326" spans="1:45" ht="14.5" x14ac:dyDescent="0.2">
      <c r="A326" s="69"/>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87"/>
      <c r="AN326" s="87"/>
      <c r="AO326" s="87"/>
      <c r="AP326" s="87"/>
      <c r="AQ326" s="87"/>
      <c r="AR326" s="87"/>
      <c r="AS326" s="87"/>
    </row>
    <row r="327" spans="1:45" ht="14.5" x14ac:dyDescent="0.2">
      <c r="A327" s="69"/>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7"/>
      <c r="AQ327" s="87"/>
      <c r="AR327" s="87"/>
      <c r="AS327" s="87"/>
    </row>
    <row r="328" spans="1:45" ht="14.5" x14ac:dyDescent="0.2">
      <c r="A328" s="69"/>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87"/>
      <c r="AN328" s="87"/>
      <c r="AO328" s="87"/>
      <c r="AP328" s="87"/>
      <c r="AQ328" s="87"/>
      <c r="AR328" s="87"/>
      <c r="AS328" s="87"/>
    </row>
    <row r="329" spans="1:45" ht="14.5" x14ac:dyDescent="0.2">
      <c r="A329" s="69"/>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87"/>
      <c r="AN329" s="87"/>
      <c r="AO329" s="87"/>
      <c r="AP329" s="87"/>
      <c r="AQ329" s="87"/>
      <c r="AR329" s="87"/>
      <c r="AS329" s="87"/>
    </row>
    <row r="330" spans="1:45" ht="14.5" x14ac:dyDescent="0.2">
      <c r="A330" s="69"/>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row>
    <row r="331" spans="1:45" ht="14.5" x14ac:dyDescent="0.2">
      <c r="A331" s="69"/>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row>
    <row r="332" spans="1:45" ht="14.5" x14ac:dyDescent="0.2">
      <c r="A332" s="69"/>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row>
    <row r="333" spans="1:45" ht="14.5" x14ac:dyDescent="0.2">
      <c r="A333" s="69"/>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c r="AK333" s="87"/>
      <c r="AL333" s="87"/>
      <c r="AM333" s="87"/>
      <c r="AN333" s="87"/>
      <c r="AO333" s="87"/>
      <c r="AP333" s="87"/>
      <c r="AQ333" s="87"/>
      <c r="AR333" s="87"/>
      <c r="AS333" s="87"/>
    </row>
    <row r="334" spans="1:45" ht="14.5" x14ac:dyDescent="0.2">
      <c r="A334" s="69"/>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87"/>
      <c r="AN334" s="87"/>
      <c r="AO334" s="87"/>
      <c r="AP334" s="87"/>
      <c r="AQ334" s="87"/>
      <c r="AR334" s="87"/>
      <c r="AS334" s="87"/>
    </row>
    <row r="335" spans="1:45" ht="14.5" x14ac:dyDescent="0.2">
      <c r="A335" s="69"/>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c r="AG335" s="87"/>
      <c r="AH335" s="87"/>
      <c r="AI335" s="87"/>
      <c r="AJ335" s="87"/>
      <c r="AK335" s="87"/>
      <c r="AL335" s="87"/>
      <c r="AM335" s="87"/>
      <c r="AN335" s="87"/>
      <c r="AO335" s="87"/>
      <c r="AP335" s="87"/>
      <c r="AQ335" s="87"/>
      <c r="AR335" s="87"/>
      <c r="AS335" s="87"/>
    </row>
    <row r="336" spans="1:45" ht="14.5" x14ac:dyDescent="0.2">
      <c r="A336" s="69"/>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87"/>
      <c r="AN336" s="87"/>
      <c r="AO336" s="87"/>
      <c r="AP336" s="87"/>
      <c r="AQ336" s="87"/>
      <c r="AR336" s="87"/>
      <c r="AS336" s="87"/>
    </row>
    <row r="337" spans="1:45" ht="14.5" x14ac:dyDescent="0.2">
      <c r="A337" s="69"/>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87"/>
      <c r="AN337" s="87"/>
      <c r="AO337" s="87"/>
      <c r="AP337" s="87"/>
      <c r="AQ337" s="87"/>
      <c r="AR337" s="87"/>
      <c r="AS337" s="87"/>
    </row>
    <row r="338" spans="1:45" ht="14.5" x14ac:dyDescent="0.2">
      <c r="A338" s="69"/>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87"/>
      <c r="AN338" s="87"/>
      <c r="AO338" s="87"/>
      <c r="AP338" s="87"/>
      <c r="AQ338" s="87"/>
      <c r="AR338" s="87"/>
      <c r="AS338" s="87"/>
    </row>
    <row r="339" spans="1:45" ht="14.5" x14ac:dyDescent="0.2">
      <c r="A339" s="69"/>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row>
    <row r="340" spans="1:45" ht="14.5" x14ac:dyDescent="0.2">
      <c r="A340" s="69"/>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87"/>
      <c r="AN340" s="87"/>
      <c r="AO340" s="87"/>
      <c r="AP340" s="87"/>
      <c r="AQ340" s="87"/>
      <c r="AR340" s="87"/>
      <c r="AS340" s="87"/>
    </row>
    <row r="341" spans="1:45" ht="14.5" x14ac:dyDescent="0.2">
      <c r="A341" s="69"/>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87"/>
      <c r="AN341" s="87"/>
      <c r="AO341" s="87"/>
      <c r="AP341" s="87"/>
      <c r="AQ341" s="87"/>
      <c r="AR341" s="87"/>
      <c r="AS341" s="87"/>
    </row>
    <row r="342" spans="1:45" ht="14.5" x14ac:dyDescent="0.2">
      <c r="A342" s="69"/>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87"/>
      <c r="AN342" s="87"/>
      <c r="AO342" s="87"/>
      <c r="AP342" s="87"/>
      <c r="AQ342" s="87"/>
      <c r="AR342" s="87"/>
      <c r="AS342" s="87"/>
    </row>
    <row r="343" spans="1:45" ht="14.5" x14ac:dyDescent="0.2">
      <c r="A343" s="69"/>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87"/>
      <c r="AN343" s="87"/>
      <c r="AO343" s="87"/>
      <c r="AP343" s="87"/>
      <c r="AQ343" s="87"/>
      <c r="AR343" s="87"/>
      <c r="AS343" s="87"/>
    </row>
    <row r="344" spans="1:45" ht="14.5" x14ac:dyDescent="0.2">
      <c r="A344" s="69"/>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87"/>
      <c r="AN344" s="87"/>
      <c r="AO344" s="87"/>
      <c r="AP344" s="87"/>
      <c r="AQ344" s="87"/>
      <c r="AR344" s="87"/>
      <c r="AS344" s="87"/>
    </row>
    <row r="345" spans="1:45" ht="14.5" x14ac:dyDescent="0.2">
      <c r="A345" s="69"/>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87"/>
      <c r="AN345" s="87"/>
      <c r="AO345" s="87"/>
      <c r="AP345" s="87"/>
      <c r="AQ345" s="87"/>
      <c r="AR345" s="87"/>
      <c r="AS345" s="87"/>
    </row>
    <row r="346" spans="1:45" ht="14.5" x14ac:dyDescent="0.2">
      <c r="A346" s="69"/>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87"/>
      <c r="AN346" s="87"/>
      <c r="AO346" s="87"/>
      <c r="AP346" s="87"/>
      <c r="AQ346" s="87"/>
      <c r="AR346" s="87"/>
      <c r="AS346" s="87"/>
    </row>
    <row r="347" spans="1:45" ht="14.5" x14ac:dyDescent="0.2">
      <c r="A347" s="69"/>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87"/>
      <c r="AN347" s="87"/>
      <c r="AO347" s="87"/>
      <c r="AP347" s="87"/>
      <c r="AQ347" s="87"/>
      <c r="AR347" s="87"/>
      <c r="AS347" s="87"/>
    </row>
    <row r="348" spans="1:45" ht="14.5" x14ac:dyDescent="0.2">
      <c r="A348" s="69"/>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row>
    <row r="349" spans="1:45" ht="14.5" x14ac:dyDescent="0.2">
      <c r="A349" s="69"/>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row>
    <row r="350" spans="1:45" ht="14.5" x14ac:dyDescent="0.2">
      <c r="A350" s="69"/>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87"/>
      <c r="AN350" s="87"/>
      <c r="AO350" s="87"/>
      <c r="AP350" s="87"/>
      <c r="AQ350" s="87"/>
      <c r="AR350" s="87"/>
      <c r="AS350" s="87"/>
    </row>
    <row r="351" spans="1:45" ht="14.5" x14ac:dyDescent="0.2">
      <c r="A351" s="69"/>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87"/>
      <c r="AN351" s="87"/>
      <c r="AO351" s="87"/>
      <c r="AP351" s="87"/>
      <c r="AQ351" s="87"/>
      <c r="AR351" s="87"/>
      <c r="AS351" s="87"/>
    </row>
    <row r="352" spans="1:45" ht="14.5" x14ac:dyDescent="0.2">
      <c r="A352" s="69"/>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87"/>
      <c r="AN352" s="87"/>
      <c r="AO352" s="87"/>
      <c r="AP352" s="87"/>
      <c r="AQ352" s="87"/>
      <c r="AR352" s="87"/>
      <c r="AS352" s="87"/>
    </row>
    <row r="353" spans="1:45" ht="14.5" x14ac:dyDescent="0.2">
      <c r="A353" s="69"/>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87"/>
      <c r="AN353" s="87"/>
      <c r="AO353" s="87"/>
      <c r="AP353" s="87"/>
      <c r="AQ353" s="87"/>
      <c r="AR353" s="87"/>
      <c r="AS353" s="87"/>
    </row>
    <row r="354" spans="1:45" ht="14.5" x14ac:dyDescent="0.2">
      <c r="A354" s="69"/>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87"/>
      <c r="AN354" s="87"/>
      <c r="AO354" s="87"/>
      <c r="AP354" s="87"/>
      <c r="AQ354" s="87"/>
      <c r="AR354" s="87"/>
      <c r="AS354" s="87"/>
    </row>
    <row r="355" spans="1:45" ht="14.5" x14ac:dyDescent="0.2">
      <c r="A355" s="69"/>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87"/>
      <c r="AN355" s="87"/>
      <c r="AO355" s="87"/>
      <c r="AP355" s="87"/>
      <c r="AQ355" s="87"/>
      <c r="AR355" s="87"/>
      <c r="AS355" s="87"/>
    </row>
    <row r="356" spans="1:45" ht="14.5" x14ac:dyDescent="0.2">
      <c r="A356" s="69"/>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87"/>
      <c r="AN356" s="87"/>
      <c r="AO356" s="87"/>
      <c r="AP356" s="87"/>
      <c r="AQ356" s="87"/>
      <c r="AR356" s="87"/>
      <c r="AS356" s="87"/>
    </row>
    <row r="357" spans="1:45" ht="14.5" x14ac:dyDescent="0.2">
      <c r="A357" s="69"/>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87"/>
      <c r="AN357" s="87"/>
      <c r="AO357" s="87"/>
      <c r="AP357" s="87"/>
      <c r="AQ357" s="87"/>
      <c r="AR357" s="87"/>
      <c r="AS357" s="87"/>
    </row>
    <row r="358" spans="1:45" ht="14.5" x14ac:dyDescent="0.2">
      <c r="A358" s="69"/>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87"/>
      <c r="AN358" s="87"/>
      <c r="AO358" s="87"/>
      <c r="AP358" s="87"/>
      <c r="AQ358" s="87"/>
      <c r="AR358" s="87"/>
      <c r="AS358" s="87"/>
    </row>
    <row r="359" spans="1:45" ht="14.5" x14ac:dyDescent="0.2">
      <c r="A359" s="69"/>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87"/>
      <c r="AN359" s="87"/>
      <c r="AO359" s="87"/>
      <c r="AP359" s="87"/>
      <c r="AQ359" s="87"/>
      <c r="AR359" s="87"/>
      <c r="AS359" s="87"/>
    </row>
    <row r="360" spans="1:45" ht="14.5" x14ac:dyDescent="0.2">
      <c r="A360" s="69"/>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87"/>
      <c r="AN360" s="87"/>
      <c r="AO360" s="87"/>
      <c r="AP360" s="87"/>
      <c r="AQ360" s="87"/>
      <c r="AR360" s="87"/>
      <c r="AS360" s="87"/>
    </row>
    <row r="361" spans="1:45" ht="14.5" x14ac:dyDescent="0.2">
      <c r="A361" s="69"/>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87"/>
      <c r="AN361" s="87"/>
      <c r="AO361" s="87"/>
      <c r="AP361" s="87"/>
      <c r="AQ361" s="87"/>
      <c r="AR361" s="87"/>
      <c r="AS361" s="87"/>
    </row>
    <row r="362" spans="1:45" ht="14.5" x14ac:dyDescent="0.2">
      <c r="A362" s="69"/>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c r="AG362" s="87"/>
      <c r="AH362" s="87"/>
      <c r="AI362" s="87"/>
      <c r="AJ362" s="87"/>
      <c r="AK362" s="87"/>
      <c r="AL362" s="87"/>
      <c r="AM362" s="87"/>
      <c r="AN362" s="87"/>
      <c r="AO362" s="87"/>
      <c r="AP362" s="87"/>
      <c r="AQ362" s="87"/>
      <c r="AR362" s="87"/>
      <c r="AS362" s="87"/>
    </row>
    <row r="363" spans="1:45" ht="14.5" x14ac:dyDescent="0.2">
      <c r="A363" s="69"/>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row>
    <row r="364" spans="1:45" ht="14.5" x14ac:dyDescent="0.2">
      <c r="A364" s="69"/>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87"/>
      <c r="AN364" s="87"/>
      <c r="AO364" s="87"/>
      <c r="AP364" s="87"/>
      <c r="AQ364" s="87"/>
      <c r="AR364" s="87"/>
      <c r="AS364" s="87"/>
    </row>
    <row r="365" spans="1:45" ht="14.5" x14ac:dyDescent="0.2">
      <c r="A365" s="69"/>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87"/>
      <c r="AN365" s="87"/>
      <c r="AO365" s="87"/>
      <c r="AP365" s="87"/>
      <c r="AQ365" s="87"/>
      <c r="AR365" s="87"/>
      <c r="AS365" s="87"/>
    </row>
    <row r="366" spans="1:45" ht="14.5" x14ac:dyDescent="0.2">
      <c r="A366" s="69"/>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87"/>
      <c r="AN366" s="87"/>
      <c r="AO366" s="87"/>
      <c r="AP366" s="87"/>
      <c r="AQ366" s="87"/>
      <c r="AR366" s="87"/>
      <c r="AS366" s="87"/>
    </row>
    <row r="367" spans="1:45" ht="14.5" x14ac:dyDescent="0.2">
      <c r="A367" s="69"/>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87"/>
      <c r="AN367" s="87"/>
      <c r="AO367" s="87"/>
      <c r="AP367" s="87"/>
      <c r="AQ367" s="87"/>
      <c r="AR367" s="87"/>
      <c r="AS367" s="87"/>
    </row>
    <row r="368" spans="1:45" ht="14.5" x14ac:dyDescent="0.2">
      <c r="A368" s="69"/>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row>
    <row r="369" spans="1:45" ht="14.5" x14ac:dyDescent="0.2">
      <c r="A369" s="69"/>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row>
    <row r="370" spans="1:45" ht="14.5" x14ac:dyDescent="0.2">
      <c r="A370" s="69"/>
      <c r="B370" s="86"/>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87"/>
      <c r="AN370" s="87"/>
      <c r="AO370" s="87"/>
      <c r="AP370" s="87"/>
      <c r="AQ370" s="87"/>
      <c r="AR370" s="87"/>
      <c r="AS370" s="87"/>
    </row>
    <row r="371" spans="1:45" ht="14.5" x14ac:dyDescent="0.2">
      <c r="A371" s="69"/>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87"/>
      <c r="AN371" s="87"/>
      <c r="AO371" s="87"/>
      <c r="AP371" s="87"/>
      <c r="AQ371" s="87"/>
      <c r="AR371" s="87"/>
      <c r="AS371" s="87"/>
    </row>
    <row r="372" spans="1:45" ht="14.5" x14ac:dyDescent="0.2">
      <c r="A372" s="69"/>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87"/>
      <c r="AN372" s="87"/>
      <c r="AO372" s="87"/>
      <c r="AP372" s="87"/>
      <c r="AQ372" s="87"/>
      <c r="AR372" s="87"/>
      <c r="AS372" s="87"/>
    </row>
    <row r="373" spans="1:45" ht="14.5" x14ac:dyDescent="0.2">
      <c r="A373" s="69"/>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87"/>
      <c r="AN373" s="87"/>
      <c r="AO373" s="87"/>
      <c r="AP373" s="87"/>
      <c r="AQ373" s="87"/>
      <c r="AR373" s="87"/>
      <c r="AS373" s="87"/>
    </row>
    <row r="374" spans="1:45" ht="14.5" x14ac:dyDescent="0.2">
      <c r="A374" s="69"/>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87"/>
      <c r="AN374" s="87"/>
      <c r="AO374" s="87"/>
      <c r="AP374" s="87"/>
      <c r="AQ374" s="87"/>
      <c r="AR374" s="87"/>
      <c r="AS374" s="87"/>
    </row>
    <row r="375" spans="1:45" ht="14.5" x14ac:dyDescent="0.2">
      <c r="A375" s="69"/>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87"/>
      <c r="AN375" s="87"/>
      <c r="AO375" s="87"/>
      <c r="AP375" s="87"/>
      <c r="AQ375" s="87"/>
      <c r="AR375" s="87"/>
      <c r="AS375" s="87"/>
    </row>
    <row r="376" spans="1:45" ht="14.5" x14ac:dyDescent="0.2">
      <c r="A376" s="69"/>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87"/>
      <c r="AN376" s="87"/>
      <c r="AO376" s="87"/>
      <c r="AP376" s="87"/>
      <c r="AQ376" s="87"/>
      <c r="AR376" s="87"/>
      <c r="AS376" s="87"/>
    </row>
    <row r="377" spans="1:45" ht="14.5" x14ac:dyDescent="0.2">
      <c r="A377" s="69"/>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87"/>
      <c r="AN377" s="87"/>
      <c r="AO377" s="87"/>
      <c r="AP377" s="87"/>
      <c r="AQ377" s="87"/>
      <c r="AR377" s="87"/>
      <c r="AS377" s="87"/>
    </row>
    <row r="378" spans="1:45" ht="14.5" x14ac:dyDescent="0.2">
      <c r="A378" s="69"/>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87"/>
      <c r="AN378" s="87"/>
      <c r="AO378" s="87"/>
      <c r="AP378" s="87"/>
      <c r="AQ378" s="87"/>
      <c r="AR378" s="87"/>
      <c r="AS378" s="87"/>
    </row>
    <row r="379" spans="1:45" ht="14.5" x14ac:dyDescent="0.2">
      <c r="A379" s="69"/>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c r="AG379" s="87"/>
      <c r="AH379" s="87"/>
      <c r="AI379" s="87"/>
      <c r="AJ379" s="87"/>
      <c r="AK379" s="87"/>
      <c r="AL379" s="87"/>
      <c r="AM379" s="87"/>
      <c r="AN379" s="87"/>
      <c r="AO379" s="87"/>
      <c r="AP379" s="87"/>
      <c r="AQ379" s="87"/>
      <c r="AR379" s="87"/>
      <c r="AS379" s="87"/>
    </row>
    <row r="380" spans="1:45" ht="14.5" x14ac:dyDescent="0.2">
      <c r="A380" s="69"/>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87"/>
      <c r="AN380" s="87"/>
      <c r="AO380" s="87"/>
      <c r="AP380" s="87"/>
      <c r="AQ380" s="87"/>
      <c r="AR380" s="87"/>
      <c r="AS380" s="87"/>
    </row>
    <row r="381" spans="1:45" ht="14.5" x14ac:dyDescent="0.2">
      <c r="A381" s="69"/>
      <c r="B381" s="87"/>
      <c r="C381" s="87"/>
      <c r="D381" s="92"/>
      <c r="E381" s="92"/>
      <c r="F381" s="92"/>
      <c r="G381" s="92"/>
      <c r="H381" s="92"/>
      <c r="I381" s="92"/>
      <c r="J381" s="92"/>
      <c r="K381" s="92"/>
      <c r="L381" s="92"/>
      <c r="M381" s="92"/>
      <c r="N381" s="92"/>
      <c r="O381" s="92"/>
      <c r="P381" s="92"/>
      <c r="Q381" s="92"/>
      <c r="R381" s="87"/>
      <c r="S381" s="87"/>
      <c r="T381" s="87"/>
      <c r="U381" s="87"/>
      <c r="V381" s="87"/>
      <c r="W381" s="87"/>
      <c r="X381" s="92"/>
      <c r="Y381" s="92"/>
      <c r="Z381" s="92"/>
      <c r="AA381" s="92"/>
      <c r="AB381" s="92"/>
      <c r="AC381" s="92"/>
      <c r="AD381" s="92"/>
      <c r="AE381" s="92"/>
      <c r="AF381" s="87"/>
      <c r="AG381" s="87"/>
      <c r="AH381" s="87"/>
      <c r="AI381" s="87"/>
      <c r="AJ381" s="87"/>
      <c r="AK381" s="87"/>
      <c r="AL381" s="87"/>
      <c r="AM381" s="87"/>
      <c r="AN381" s="87"/>
      <c r="AO381" s="87"/>
      <c r="AP381" s="87"/>
      <c r="AQ381" s="87"/>
      <c r="AR381" s="87"/>
      <c r="AS381" s="87"/>
    </row>
    <row r="382" spans="1:45" ht="14.5" x14ac:dyDescent="0.2">
      <c r="A382" s="69"/>
      <c r="B382" s="87"/>
      <c r="C382" s="87"/>
      <c r="D382" s="92"/>
      <c r="E382" s="92"/>
      <c r="F382" s="92"/>
      <c r="G382" s="92"/>
      <c r="H382" s="92"/>
      <c r="I382" s="92"/>
      <c r="J382" s="92"/>
      <c r="K382" s="92"/>
      <c r="L382" s="92"/>
      <c r="M382" s="92"/>
      <c r="N382" s="92"/>
      <c r="O382" s="92"/>
      <c r="P382" s="92"/>
      <c r="Q382" s="92"/>
      <c r="R382" s="87"/>
      <c r="S382" s="87"/>
      <c r="T382" s="87"/>
      <c r="U382" s="87"/>
      <c r="V382" s="87"/>
      <c r="W382" s="87"/>
      <c r="X382" s="92"/>
      <c r="Y382" s="92"/>
      <c r="Z382" s="92"/>
      <c r="AA382" s="92"/>
      <c r="AB382" s="92"/>
      <c r="AC382" s="92"/>
      <c r="AD382" s="92"/>
      <c r="AE382" s="92"/>
      <c r="AF382" s="87"/>
      <c r="AG382" s="87"/>
      <c r="AH382" s="87"/>
      <c r="AI382" s="87"/>
      <c r="AJ382" s="87"/>
      <c r="AK382" s="87"/>
      <c r="AL382" s="87"/>
      <c r="AM382" s="87"/>
      <c r="AN382" s="87"/>
      <c r="AO382" s="87"/>
      <c r="AP382" s="87"/>
      <c r="AQ382" s="87"/>
      <c r="AR382" s="87"/>
      <c r="AS382" s="87"/>
    </row>
    <row r="383" spans="1:45" ht="14.5" x14ac:dyDescent="0.2">
      <c r="A383" s="69"/>
      <c r="B383" s="86"/>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87"/>
      <c r="AN383" s="87"/>
      <c r="AO383" s="87"/>
      <c r="AP383" s="87"/>
      <c r="AQ383" s="87"/>
      <c r="AR383" s="87"/>
      <c r="AS383" s="87"/>
    </row>
    <row r="384" spans="1:45" ht="14.5" x14ac:dyDescent="0.2">
      <c r="A384" s="69"/>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87"/>
      <c r="AN384" s="87"/>
      <c r="AO384" s="87"/>
      <c r="AP384" s="87"/>
      <c r="AQ384" s="87"/>
      <c r="AR384" s="87"/>
      <c r="AS384" s="87"/>
    </row>
    <row r="385" spans="1:45" ht="14.5" x14ac:dyDescent="0.2">
      <c r="A385" s="69"/>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87"/>
      <c r="AN385" s="87"/>
      <c r="AO385" s="87"/>
      <c r="AP385" s="87"/>
      <c r="AQ385" s="87"/>
      <c r="AR385" s="87"/>
      <c r="AS385" s="87"/>
    </row>
    <row r="386" spans="1:45" ht="14.5" x14ac:dyDescent="0.2">
      <c r="A386" s="69"/>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87"/>
      <c r="AN386" s="87"/>
      <c r="AO386" s="87"/>
      <c r="AP386" s="87"/>
      <c r="AQ386" s="87"/>
      <c r="AR386" s="87"/>
      <c r="AS386" s="87"/>
    </row>
    <row r="387" spans="1:45" ht="14.5" x14ac:dyDescent="0.2">
      <c r="A387" s="69"/>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87"/>
      <c r="AN387" s="87"/>
      <c r="AO387" s="87"/>
      <c r="AP387" s="87"/>
      <c r="AQ387" s="87"/>
      <c r="AR387" s="87"/>
      <c r="AS387" s="87"/>
    </row>
    <row r="388" spans="1:45" ht="14.5" x14ac:dyDescent="0.2">
      <c r="A388" s="69"/>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87"/>
      <c r="AN388" s="87"/>
      <c r="AO388" s="87"/>
      <c r="AP388" s="87"/>
      <c r="AQ388" s="87"/>
      <c r="AR388" s="87"/>
      <c r="AS388" s="87"/>
    </row>
    <row r="389" spans="1:45" ht="14.5" x14ac:dyDescent="0.2">
      <c r="A389" s="69"/>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87"/>
      <c r="AN389" s="87"/>
      <c r="AO389" s="87"/>
      <c r="AP389" s="87"/>
      <c r="AQ389" s="87"/>
      <c r="AR389" s="87"/>
      <c r="AS389" s="87"/>
    </row>
    <row r="390" spans="1:45" ht="14.5" x14ac:dyDescent="0.2">
      <c r="A390" s="69"/>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87"/>
      <c r="AN390" s="87"/>
      <c r="AO390" s="87"/>
      <c r="AP390" s="87"/>
      <c r="AQ390" s="87"/>
      <c r="AR390" s="87"/>
      <c r="AS390" s="87"/>
    </row>
    <row r="391" spans="1:45" ht="14.5" x14ac:dyDescent="0.2">
      <c r="A391" s="69"/>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c r="AK391" s="87"/>
      <c r="AL391" s="87"/>
      <c r="AM391" s="87"/>
      <c r="AN391" s="87"/>
      <c r="AO391" s="87"/>
      <c r="AP391" s="87"/>
      <c r="AQ391" s="87"/>
      <c r="AR391" s="87"/>
      <c r="AS391" s="87"/>
    </row>
    <row r="392" spans="1:45" ht="14.5" x14ac:dyDescent="0.2">
      <c r="A392" s="69"/>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87"/>
      <c r="AN392" s="87"/>
      <c r="AO392" s="87"/>
      <c r="AP392" s="87"/>
      <c r="AQ392" s="87"/>
      <c r="AR392" s="87"/>
      <c r="AS392" s="87"/>
    </row>
    <row r="393" spans="1:45" ht="14.5" x14ac:dyDescent="0.2">
      <c r="A393" s="69"/>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7"/>
      <c r="AN393" s="87"/>
      <c r="AO393" s="87"/>
      <c r="AP393" s="87"/>
      <c r="AQ393" s="87"/>
      <c r="AR393" s="87"/>
      <c r="AS393" s="87"/>
    </row>
    <row r="394" spans="1:45" ht="14.5" x14ac:dyDescent="0.2">
      <c r="A394" s="69"/>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c r="AK394" s="87"/>
      <c r="AL394" s="87"/>
      <c r="AM394" s="87"/>
      <c r="AN394" s="87"/>
      <c r="AO394" s="87"/>
      <c r="AP394" s="87"/>
      <c r="AQ394" s="87"/>
      <c r="AR394" s="87"/>
      <c r="AS394" s="87"/>
    </row>
    <row r="395" spans="1:45" ht="14.5" x14ac:dyDescent="0.2">
      <c r="A395" s="69"/>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87"/>
      <c r="AN395" s="87"/>
      <c r="AO395" s="87"/>
      <c r="AP395" s="87"/>
      <c r="AQ395" s="87"/>
      <c r="AR395" s="87"/>
      <c r="AS395" s="87"/>
    </row>
    <row r="396" spans="1:45" ht="14.5" x14ac:dyDescent="0.2">
      <c r="A396" s="69"/>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87"/>
      <c r="AN396" s="87"/>
      <c r="AO396" s="87"/>
      <c r="AP396" s="87"/>
      <c r="AQ396" s="87"/>
      <c r="AR396" s="87"/>
      <c r="AS396" s="87"/>
    </row>
    <row r="397" spans="1:45" ht="14.5" x14ac:dyDescent="0.2">
      <c r="A397" s="69"/>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87"/>
      <c r="AN397" s="87"/>
      <c r="AO397" s="87"/>
      <c r="AP397" s="87"/>
      <c r="AQ397" s="87"/>
      <c r="AR397" s="87"/>
      <c r="AS397" s="87"/>
    </row>
    <row r="398" spans="1:45" ht="14.5" x14ac:dyDescent="0.2">
      <c r="A398" s="69"/>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87"/>
      <c r="AN398" s="87"/>
      <c r="AO398" s="87"/>
      <c r="AP398" s="87"/>
      <c r="AQ398" s="87"/>
      <c r="AR398" s="87"/>
      <c r="AS398" s="87"/>
    </row>
    <row r="399" spans="1:45" ht="14.5" x14ac:dyDescent="0.2">
      <c r="A399" s="69"/>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87"/>
      <c r="AN399" s="87"/>
      <c r="AO399" s="87"/>
      <c r="AP399" s="87"/>
      <c r="AQ399" s="87"/>
      <c r="AR399" s="87"/>
      <c r="AS399" s="87"/>
    </row>
    <row r="400" spans="1:45" ht="14.5" x14ac:dyDescent="0.2">
      <c r="A400" s="69"/>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87"/>
      <c r="AN400" s="87"/>
      <c r="AO400" s="87"/>
      <c r="AP400" s="87"/>
      <c r="AQ400" s="87"/>
      <c r="AR400" s="87"/>
      <c r="AS400" s="87"/>
    </row>
    <row r="401" spans="1:45" ht="14.5" x14ac:dyDescent="0.2">
      <c r="A401" s="69"/>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87"/>
      <c r="AN401" s="87"/>
      <c r="AO401" s="87"/>
      <c r="AP401" s="87"/>
      <c r="AQ401" s="87"/>
      <c r="AR401" s="87"/>
      <c r="AS401" s="87"/>
    </row>
    <row r="402" spans="1:45" ht="14.5" x14ac:dyDescent="0.2">
      <c r="A402" s="69"/>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87"/>
      <c r="AN402" s="87"/>
      <c r="AO402" s="87"/>
      <c r="AP402" s="87"/>
      <c r="AQ402" s="87"/>
      <c r="AR402" s="87"/>
      <c r="AS402" s="87"/>
    </row>
    <row r="403" spans="1:45" ht="14.5" x14ac:dyDescent="0.2">
      <c r="A403" s="69"/>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87"/>
      <c r="AN403" s="87"/>
      <c r="AO403" s="87"/>
      <c r="AP403" s="87"/>
      <c r="AQ403" s="87"/>
      <c r="AR403" s="87"/>
      <c r="AS403" s="87"/>
    </row>
    <row r="404" spans="1:45" ht="14.5" x14ac:dyDescent="0.2">
      <c r="A404" s="69"/>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87"/>
      <c r="AN404" s="87"/>
      <c r="AO404" s="87"/>
      <c r="AP404" s="87"/>
      <c r="AQ404" s="87"/>
      <c r="AR404" s="87"/>
      <c r="AS404" s="87"/>
    </row>
    <row r="405" spans="1:45" ht="14.5" x14ac:dyDescent="0.2">
      <c r="A405" s="69"/>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87"/>
      <c r="AN405" s="87"/>
      <c r="AO405" s="87"/>
      <c r="AP405" s="87"/>
      <c r="AQ405" s="87"/>
      <c r="AR405" s="87"/>
      <c r="AS405" s="87"/>
    </row>
    <row r="406" spans="1:45" ht="14.5" x14ac:dyDescent="0.2">
      <c r="A406" s="69"/>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87"/>
      <c r="AN406" s="87"/>
      <c r="AO406" s="87"/>
      <c r="AP406" s="87"/>
      <c r="AQ406" s="87"/>
      <c r="AR406" s="87"/>
      <c r="AS406" s="87"/>
    </row>
    <row r="407" spans="1:45" ht="14.5" x14ac:dyDescent="0.2">
      <c r="A407" s="69"/>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87"/>
      <c r="AN407" s="87"/>
      <c r="AO407" s="87"/>
      <c r="AP407" s="87"/>
      <c r="AQ407" s="87"/>
      <c r="AR407" s="87"/>
      <c r="AS407" s="87"/>
    </row>
    <row r="408" spans="1:45" ht="14.5" x14ac:dyDescent="0.2">
      <c r="A408" s="69"/>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row>
    <row r="409" spans="1:45" ht="14.5" x14ac:dyDescent="0.2">
      <c r="A409" s="69"/>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row>
    <row r="410" spans="1:45" ht="14.5" x14ac:dyDescent="0.2">
      <c r="A410" s="69"/>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87"/>
      <c r="AN410" s="87"/>
      <c r="AO410" s="87"/>
      <c r="AP410" s="87"/>
      <c r="AQ410" s="87"/>
      <c r="AR410" s="87"/>
      <c r="AS410" s="87"/>
    </row>
    <row r="411" spans="1:45" ht="14.5" x14ac:dyDescent="0.2">
      <c r="A411" s="69"/>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87"/>
      <c r="AN411" s="87"/>
      <c r="AO411" s="87"/>
      <c r="AP411" s="87"/>
      <c r="AQ411" s="87"/>
      <c r="AR411" s="87"/>
      <c r="AS411" s="87"/>
    </row>
    <row r="412" spans="1:45" ht="14.5" x14ac:dyDescent="0.2">
      <c r="A412" s="69"/>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87"/>
      <c r="AN412" s="87"/>
      <c r="AO412" s="87"/>
      <c r="AP412" s="87"/>
      <c r="AQ412" s="87"/>
      <c r="AR412" s="87"/>
      <c r="AS412" s="87"/>
    </row>
    <row r="413" spans="1:45" ht="14.5" x14ac:dyDescent="0.2">
      <c r="A413" s="69"/>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87"/>
      <c r="AN413" s="87"/>
      <c r="AO413" s="87"/>
      <c r="AP413" s="87"/>
      <c r="AQ413" s="87"/>
      <c r="AR413" s="87"/>
      <c r="AS413" s="87"/>
    </row>
    <row r="414" spans="1:45" ht="14.5" x14ac:dyDescent="0.2">
      <c r="A414" s="69"/>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87"/>
      <c r="AN414" s="87"/>
      <c r="AO414" s="87"/>
      <c r="AP414" s="87"/>
      <c r="AQ414" s="87"/>
      <c r="AR414" s="87"/>
      <c r="AS414" s="87"/>
    </row>
    <row r="415" spans="1:45" ht="14.5" x14ac:dyDescent="0.2">
      <c r="A415" s="69"/>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87"/>
      <c r="AN415" s="87"/>
      <c r="AO415" s="87"/>
      <c r="AP415" s="87"/>
      <c r="AQ415" s="87"/>
      <c r="AR415" s="87"/>
      <c r="AS415" s="87"/>
    </row>
    <row r="416" spans="1:45" ht="14.5" x14ac:dyDescent="0.2">
      <c r="A416" s="69"/>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87"/>
      <c r="AN416" s="87"/>
      <c r="AO416" s="87"/>
      <c r="AP416" s="87"/>
      <c r="AQ416" s="87"/>
      <c r="AR416" s="87"/>
      <c r="AS416" s="87"/>
    </row>
    <row r="417" spans="1:45" ht="14.5" x14ac:dyDescent="0.2">
      <c r="A417" s="69"/>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87"/>
      <c r="AN417" s="87"/>
      <c r="AO417" s="87"/>
      <c r="AP417" s="87"/>
      <c r="AQ417" s="87"/>
      <c r="AR417" s="87"/>
      <c r="AS417" s="87"/>
    </row>
    <row r="418" spans="1:45" ht="14.5" x14ac:dyDescent="0.2">
      <c r="A418" s="69"/>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7"/>
      <c r="AL418" s="87"/>
      <c r="AM418" s="87"/>
      <c r="AN418" s="87"/>
      <c r="AO418" s="87"/>
      <c r="AP418" s="87"/>
      <c r="AQ418" s="87"/>
      <c r="AR418" s="87"/>
      <c r="AS418" s="87"/>
    </row>
    <row r="419" spans="1:45" ht="14.5" x14ac:dyDescent="0.2">
      <c r="A419" s="69"/>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87"/>
      <c r="AL419" s="87"/>
      <c r="AM419" s="87"/>
      <c r="AN419" s="87"/>
      <c r="AO419" s="87"/>
      <c r="AP419" s="87"/>
      <c r="AQ419" s="87"/>
      <c r="AR419" s="87"/>
      <c r="AS419" s="87"/>
    </row>
    <row r="420" spans="1:45" ht="14.5" x14ac:dyDescent="0.2">
      <c r="A420" s="69"/>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7"/>
      <c r="AL420" s="87"/>
      <c r="AM420" s="87"/>
      <c r="AN420" s="87"/>
      <c r="AO420" s="87"/>
      <c r="AP420" s="87"/>
      <c r="AQ420" s="87"/>
      <c r="AR420" s="87"/>
      <c r="AS420" s="87"/>
    </row>
    <row r="421" spans="1:45" ht="14.5" x14ac:dyDescent="0.2">
      <c r="A421" s="69"/>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87"/>
      <c r="AN421" s="87"/>
      <c r="AO421" s="87"/>
      <c r="AP421" s="87"/>
      <c r="AQ421" s="87"/>
      <c r="AR421" s="87"/>
      <c r="AS421" s="87"/>
    </row>
    <row r="422" spans="1:45" ht="14.5" x14ac:dyDescent="0.2">
      <c r="A422" s="69"/>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c r="AL422" s="87"/>
      <c r="AM422" s="87"/>
      <c r="AN422" s="87"/>
      <c r="AO422" s="87"/>
      <c r="AP422" s="87"/>
      <c r="AQ422" s="87"/>
      <c r="AR422" s="87"/>
      <c r="AS422" s="87"/>
    </row>
    <row r="423" spans="1:45" ht="14.5" x14ac:dyDescent="0.2">
      <c r="A423" s="69"/>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7"/>
      <c r="AL423" s="87"/>
      <c r="AM423" s="87"/>
      <c r="AN423" s="87"/>
      <c r="AO423" s="87"/>
      <c r="AP423" s="87"/>
      <c r="AQ423" s="87"/>
      <c r="AR423" s="87"/>
      <c r="AS423" s="87"/>
    </row>
    <row r="424" spans="1:45" ht="14.5" x14ac:dyDescent="0.2">
      <c r="A424" s="69"/>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c r="AL424" s="87"/>
      <c r="AM424" s="87"/>
      <c r="AN424" s="87"/>
      <c r="AO424" s="87"/>
      <c r="AP424" s="87"/>
      <c r="AQ424" s="87"/>
      <c r="AR424" s="87"/>
      <c r="AS424" s="87"/>
    </row>
    <row r="425" spans="1:45" ht="14.5" x14ac:dyDescent="0.2">
      <c r="A425" s="69"/>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87"/>
      <c r="AL425" s="87"/>
      <c r="AM425" s="87"/>
      <c r="AN425" s="87"/>
      <c r="AO425" s="87"/>
      <c r="AP425" s="87"/>
      <c r="AQ425" s="87"/>
      <c r="AR425" s="87"/>
      <c r="AS425" s="87"/>
    </row>
    <row r="426" spans="1:45" ht="14.5" x14ac:dyDescent="0.2">
      <c r="A426" s="69"/>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c r="AL426" s="87"/>
      <c r="AM426" s="87"/>
      <c r="AN426" s="87"/>
      <c r="AO426" s="87"/>
      <c r="AP426" s="87"/>
      <c r="AQ426" s="87"/>
      <c r="AR426" s="87"/>
      <c r="AS426" s="87"/>
    </row>
    <row r="427" spans="1:45" ht="14.5" x14ac:dyDescent="0.2">
      <c r="A427" s="69"/>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87"/>
      <c r="AN427" s="87"/>
      <c r="AO427" s="87"/>
      <c r="AP427" s="87"/>
      <c r="AQ427" s="87"/>
      <c r="AR427" s="87"/>
      <c r="AS427" s="87"/>
    </row>
    <row r="428" spans="1:45" ht="14.5" x14ac:dyDescent="0.2">
      <c r="A428" s="69"/>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row>
    <row r="429" spans="1:45" ht="14.5" x14ac:dyDescent="0.2">
      <c r="A429" s="69"/>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87"/>
      <c r="AN429" s="87"/>
      <c r="AO429" s="87"/>
      <c r="AP429" s="87"/>
      <c r="AQ429" s="87"/>
      <c r="AR429" s="87"/>
      <c r="AS429" s="87"/>
    </row>
    <row r="430" spans="1:45" ht="14.5" x14ac:dyDescent="0.2">
      <c r="A430" s="69"/>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7"/>
      <c r="AL430" s="87"/>
      <c r="AM430" s="87"/>
      <c r="AN430" s="87"/>
      <c r="AO430" s="87"/>
      <c r="AP430" s="87"/>
      <c r="AQ430" s="87"/>
      <c r="AR430" s="87"/>
      <c r="AS430" s="87"/>
    </row>
    <row r="431" spans="1:45" ht="14.5" x14ac:dyDescent="0.2">
      <c r="A431" s="69"/>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87"/>
      <c r="AN431" s="87"/>
      <c r="AO431" s="87"/>
      <c r="AP431" s="87"/>
      <c r="AQ431" s="87"/>
      <c r="AR431" s="87"/>
      <c r="AS431" s="87"/>
    </row>
    <row r="432" spans="1:45" ht="14.5" x14ac:dyDescent="0.2">
      <c r="A432" s="69"/>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87"/>
      <c r="AN432" s="87"/>
      <c r="AO432" s="87"/>
      <c r="AP432" s="87"/>
      <c r="AQ432" s="87"/>
      <c r="AR432" s="87"/>
      <c r="AS432" s="87"/>
    </row>
    <row r="433" spans="1:45" ht="14.5" x14ac:dyDescent="0.2">
      <c r="A433" s="69"/>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87"/>
      <c r="AN433" s="87"/>
      <c r="AO433" s="87"/>
      <c r="AP433" s="87"/>
      <c r="AQ433" s="87"/>
      <c r="AR433" s="87"/>
      <c r="AS433" s="87"/>
    </row>
    <row r="434" spans="1:45" ht="14.5" x14ac:dyDescent="0.2">
      <c r="A434" s="69"/>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87"/>
      <c r="AN434" s="87"/>
      <c r="AO434" s="87"/>
      <c r="AP434" s="87"/>
      <c r="AQ434" s="87"/>
      <c r="AR434" s="87"/>
      <c r="AS434" s="87"/>
    </row>
    <row r="435" spans="1:45" ht="14.5" x14ac:dyDescent="0.2">
      <c r="A435" s="69"/>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87"/>
      <c r="AN435" s="87"/>
      <c r="AO435" s="87"/>
      <c r="AP435" s="87"/>
      <c r="AQ435" s="87"/>
      <c r="AR435" s="87"/>
      <c r="AS435" s="87"/>
    </row>
    <row r="436" spans="1:45" ht="14.5" x14ac:dyDescent="0.2">
      <c r="A436" s="69"/>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87"/>
      <c r="AN436" s="87"/>
      <c r="AO436" s="87"/>
      <c r="AP436" s="87"/>
      <c r="AQ436" s="87"/>
      <c r="AR436" s="87"/>
      <c r="AS436" s="87"/>
    </row>
    <row r="437" spans="1:45" ht="14.5" x14ac:dyDescent="0.2">
      <c r="A437" s="69"/>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87"/>
      <c r="AN437" s="87"/>
      <c r="AO437" s="87"/>
      <c r="AP437" s="87"/>
      <c r="AQ437" s="87"/>
      <c r="AR437" s="87"/>
      <c r="AS437" s="87"/>
    </row>
    <row r="438" spans="1:45" ht="14.5" x14ac:dyDescent="0.2">
      <c r="A438" s="69"/>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87"/>
      <c r="AN438" s="87"/>
      <c r="AO438" s="87"/>
      <c r="AP438" s="87"/>
      <c r="AQ438" s="87"/>
      <c r="AR438" s="87"/>
      <c r="AS438" s="87"/>
    </row>
    <row r="439" spans="1:45" ht="14.5" x14ac:dyDescent="0.2">
      <c r="A439" s="69"/>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87"/>
      <c r="AN439" s="87"/>
      <c r="AO439" s="87"/>
      <c r="AP439" s="87"/>
      <c r="AQ439" s="87"/>
      <c r="AR439" s="87"/>
      <c r="AS439" s="87"/>
    </row>
    <row r="440" spans="1:45" ht="14.5" x14ac:dyDescent="0.2">
      <c r="A440" s="69"/>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7"/>
      <c r="AL440" s="87"/>
      <c r="AM440" s="87"/>
      <c r="AN440" s="87"/>
      <c r="AO440" s="87"/>
      <c r="AP440" s="87"/>
      <c r="AQ440" s="87"/>
      <c r="AR440" s="87"/>
      <c r="AS440" s="87"/>
    </row>
    <row r="441" spans="1:45" ht="14.5" x14ac:dyDescent="0.2">
      <c r="A441" s="69"/>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87"/>
      <c r="AN441" s="87"/>
      <c r="AO441" s="87"/>
      <c r="AP441" s="87"/>
      <c r="AQ441" s="87"/>
      <c r="AR441" s="87"/>
      <c r="AS441" s="87"/>
    </row>
    <row r="442" spans="1:45" ht="14.5" x14ac:dyDescent="0.2">
      <c r="A442" s="69"/>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87"/>
      <c r="AN442" s="87"/>
      <c r="AO442" s="87"/>
      <c r="AP442" s="87"/>
      <c r="AQ442" s="87"/>
      <c r="AR442" s="87"/>
      <c r="AS442" s="87"/>
    </row>
    <row r="443" spans="1:45" ht="14.5" x14ac:dyDescent="0.2">
      <c r="A443" s="69"/>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87"/>
      <c r="AN443" s="87"/>
      <c r="AO443" s="87"/>
      <c r="AP443" s="87"/>
      <c r="AQ443" s="87"/>
      <c r="AR443" s="87"/>
      <c r="AS443" s="87"/>
    </row>
    <row r="444" spans="1:45" ht="14.5" x14ac:dyDescent="0.2">
      <c r="A444" s="69"/>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87"/>
      <c r="AN444" s="87"/>
      <c r="AO444" s="87"/>
      <c r="AP444" s="87"/>
      <c r="AQ444" s="87"/>
      <c r="AR444" s="87"/>
      <c r="AS444" s="87"/>
    </row>
    <row r="445" spans="1:45" ht="14.5" x14ac:dyDescent="0.2">
      <c r="A445" s="69"/>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87"/>
      <c r="AN445" s="87"/>
      <c r="AO445" s="87"/>
      <c r="AP445" s="87"/>
      <c r="AQ445" s="87"/>
      <c r="AR445" s="87"/>
      <c r="AS445" s="87"/>
    </row>
    <row r="446" spans="1:45" ht="14.5" x14ac:dyDescent="0.2">
      <c r="A446" s="69"/>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87"/>
      <c r="AN446" s="87"/>
      <c r="AO446" s="87"/>
      <c r="AP446" s="87"/>
      <c r="AQ446" s="87"/>
      <c r="AR446" s="87"/>
      <c r="AS446" s="87"/>
    </row>
    <row r="447" spans="1:45" ht="14.5" x14ac:dyDescent="0.2">
      <c r="A447" s="69"/>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87"/>
      <c r="AN447" s="87"/>
      <c r="AO447" s="87"/>
      <c r="AP447" s="87"/>
      <c r="AQ447" s="87"/>
      <c r="AR447" s="87"/>
      <c r="AS447" s="87"/>
    </row>
    <row r="448" spans="1:45" ht="14.5" x14ac:dyDescent="0.2">
      <c r="A448" s="69"/>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87"/>
      <c r="AN448" s="87"/>
      <c r="AO448" s="87"/>
      <c r="AP448" s="87"/>
      <c r="AQ448" s="87"/>
      <c r="AR448" s="87"/>
      <c r="AS448" s="87"/>
    </row>
    <row r="449" spans="1:45" ht="14.5" x14ac:dyDescent="0.2">
      <c r="A449" s="69"/>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87"/>
      <c r="AN449" s="87"/>
      <c r="AO449" s="87"/>
      <c r="AP449" s="87"/>
      <c r="AQ449" s="87"/>
      <c r="AR449" s="87"/>
      <c r="AS449" s="87"/>
    </row>
    <row r="450" spans="1:45" ht="14.5" x14ac:dyDescent="0.2">
      <c r="A450" s="69"/>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87"/>
      <c r="AN450" s="87"/>
      <c r="AO450" s="87"/>
      <c r="AP450" s="87"/>
      <c r="AQ450" s="87"/>
      <c r="AR450" s="87"/>
      <c r="AS450" s="87"/>
    </row>
    <row r="451" spans="1:45" ht="14.5" x14ac:dyDescent="0.2">
      <c r="A451" s="69"/>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87"/>
      <c r="AN451" s="87"/>
      <c r="AO451" s="87"/>
      <c r="AP451" s="87"/>
      <c r="AQ451" s="87"/>
      <c r="AR451" s="87"/>
      <c r="AS451" s="87"/>
    </row>
    <row r="452" spans="1:45" ht="14.5" x14ac:dyDescent="0.2">
      <c r="A452" s="69"/>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87"/>
      <c r="AN452" s="87"/>
      <c r="AO452" s="87"/>
      <c r="AP452" s="87"/>
      <c r="AQ452" s="87"/>
      <c r="AR452" s="87"/>
      <c r="AS452" s="87"/>
    </row>
    <row r="453" spans="1:45" ht="14.5" x14ac:dyDescent="0.2">
      <c r="A453" s="69"/>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87"/>
      <c r="AN453" s="87"/>
      <c r="AO453" s="87"/>
      <c r="AP453" s="87"/>
      <c r="AQ453" s="87"/>
      <c r="AR453" s="87"/>
      <c r="AS453" s="87"/>
    </row>
    <row r="454" spans="1:45" ht="14.5" x14ac:dyDescent="0.2">
      <c r="A454" s="69"/>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87"/>
      <c r="AN454" s="87"/>
      <c r="AO454" s="87"/>
      <c r="AP454" s="87"/>
      <c r="AQ454" s="87"/>
      <c r="AR454" s="87"/>
      <c r="AS454" s="87"/>
    </row>
    <row r="455" spans="1:45" ht="14.5" x14ac:dyDescent="0.2">
      <c r="A455" s="69"/>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87"/>
      <c r="AN455" s="87"/>
      <c r="AO455" s="87"/>
      <c r="AP455" s="87"/>
      <c r="AQ455" s="87"/>
      <c r="AR455" s="87"/>
      <c r="AS455" s="87"/>
    </row>
    <row r="456" spans="1:45" ht="14.5" x14ac:dyDescent="0.2">
      <c r="A456" s="69"/>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87"/>
      <c r="AN456" s="87"/>
      <c r="AO456" s="87"/>
      <c r="AP456" s="87"/>
      <c r="AQ456" s="87"/>
      <c r="AR456" s="87"/>
      <c r="AS456" s="87"/>
    </row>
    <row r="457" spans="1:45" ht="14.5" x14ac:dyDescent="0.2">
      <c r="A457" s="69"/>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87"/>
      <c r="AN457" s="87"/>
      <c r="AO457" s="87"/>
      <c r="AP457" s="87"/>
      <c r="AQ457" s="87"/>
      <c r="AR457" s="87"/>
      <c r="AS457" s="87"/>
    </row>
    <row r="458" spans="1:45" ht="14.5" x14ac:dyDescent="0.2">
      <c r="A458" s="69"/>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87"/>
      <c r="AN458" s="87"/>
      <c r="AO458" s="87"/>
      <c r="AP458" s="87"/>
      <c r="AQ458" s="87"/>
      <c r="AR458" s="87"/>
      <c r="AS458" s="87"/>
    </row>
    <row r="459" spans="1:45" ht="14.5" x14ac:dyDescent="0.2">
      <c r="A459" s="69"/>
      <c r="B459" s="86"/>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87"/>
      <c r="AN459" s="87"/>
      <c r="AO459" s="87"/>
      <c r="AP459" s="87"/>
      <c r="AQ459" s="87"/>
      <c r="AR459" s="87"/>
      <c r="AS459" s="87"/>
    </row>
    <row r="460" spans="1:45" ht="14.5" x14ac:dyDescent="0.2">
      <c r="A460" s="69"/>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87"/>
      <c r="AN460" s="87"/>
      <c r="AO460" s="87"/>
      <c r="AP460" s="87"/>
      <c r="AQ460" s="87"/>
      <c r="AR460" s="87"/>
      <c r="AS460" s="87"/>
    </row>
    <row r="461" spans="1:45" ht="14.5" x14ac:dyDescent="0.2">
      <c r="A461" s="69"/>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87"/>
      <c r="AN461" s="87"/>
      <c r="AO461" s="87"/>
      <c r="AP461" s="87"/>
      <c r="AQ461" s="87"/>
      <c r="AR461" s="87"/>
      <c r="AS461" s="87"/>
    </row>
    <row r="462" spans="1:45" ht="14.5" x14ac:dyDescent="0.2">
      <c r="A462" s="69"/>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row>
    <row r="463" spans="1:45" ht="14.5" x14ac:dyDescent="0.2">
      <c r="A463" s="69"/>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row>
    <row r="464" spans="1:45" ht="14.5" x14ac:dyDescent="0.2">
      <c r="A464" s="69"/>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87"/>
      <c r="AN464" s="87"/>
      <c r="AO464" s="87"/>
      <c r="AP464" s="87"/>
      <c r="AQ464" s="87"/>
      <c r="AR464" s="87"/>
      <c r="AS464" s="87"/>
    </row>
    <row r="465" spans="1:45" ht="14.5" x14ac:dyDescent="0.2">
      <c r="A465" s="69"/>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87"/>
      <c r="AN465" s="87"/>
      <c r="AO465" s="87"/>
      <c r="AP465" s="87"/>
      <c r="AQ465" s="87"/>
      <c r="AR465" s="87"/>
      <c r="AS465" s="87"/>
    </row>
    <row r="466" spans="1:45" ht="14.5" x14ac:dyDescent="0.2">
      <c r="A466" s="69"/>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c r="AK466" s="87"/>
      <c r="AL466" s="87"/>
      <c r="AM466" s="87"/>
      <c r="AN466" s="87"/>
      <c r="AO466" s="87"/>
      <c r="AP466" s="87"/>
      <c r="AQ466" s="87"/>
      <c r="AR466" s="87"/>
      <c r="AS466" s="87"/>
    </row>
    <row r="467" spans="1:45" ht="14.5" x14ac:dyDescent="0.2">
      <c r="A467" s="69"/>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87"/>
      <c r="AN467" s="87"/>
      <c r="AO467" s="87"/>
      <c r="AP467" s="87"/>
      <c r="AQ467" s="87"/>
      <c r="AR467" s="87"/>
      <c r="AS467" s="87"/>
    </row>
    <row r="468" spans="1:45" ht="14.5" x14ac:dyDescent="0.2">
      <c r="A468" s="69"/>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87"/>
      <c r="AN468" s="87"/>
      <c r="AO468" s="87"/>
      <c r="AP468" s="87"/>
      <c r="AQ468" s="87"/>
      <c r="AR468" s="87"/>
      <c r="AS468" s="87"/>
    </row>
    <row r="469" spans="1:45" ht="14.5" x14ac:dyDescent="0.2">
      <c r="A469" s="69"/>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c r="AK469" s="87"/>
      <c r="AL469" s="87"/>
      <c r="AM469" s="87"/>
      <c r="AN469" s="87"/>
      <c r="AO469" s="87"/>
      <c r="AP469" s="87"/>
      <c r="AQ469" s="87"/>
      <c r="AR469" s="87"/>
      <c r="AS469" s="87"/>
    </row>
    <row r="470" spans="1:45" ht="14.5" x14ac:dyDescent="0.2">
      <c r="A470" s="69"/>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87"/>
      <c r="AL470" s="87"/>
      <c r="AM470" s="87"/>
      <c r="AN470" s="87"/>
      <c r="AO470" s="87"/>
      <c r="AP470" s="87"/>
      <c r="AQ470" s="87"/>
      <c r="AR470" s="87"/>
      <c r="AS470" s="87"/>
    </row>
    <row r="471" spans="1:45" ht="14.5" x14ac:dyDescent="0.2">
      <c r="A471" s="69"/>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87"/>
      <c r="AL471" s="87"/>
      <c r="AM471" s="87"/>
      <c r="AN471" s="87"/>
      <c r="AO471" s="87"/>
      <c r="AP471" s="87"/>
      <c r="AQ471" s="87"/>
      <c r="AR471" s="87"/>
      <c r="AS471" s="87"/>
    </row>
    <row r="472" spans="1:45" ht="14.5" x14ac:dyDescent="0.2">
      <c r="A472" s="69"/>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87"/>
      <c r="AN472" s="87"/>
      <c r="AO472" s="87"/>
      <c r="AP472" s="87"/>
      <c r="AQ472" s="87"/>
      <c r="AR472" s="87"/>
      <c r="AS472" s="87"/>
    </row>
    <row r="473" spans="1:45" ht="14.5" x14ac:dyDescent="0.2">
      <c r="A473" s="69"/>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87"/>
      <c r="AN473" s="87"/>
      <c r="AO473" s="87"/>
      <c r="AP473" s="87"/>
      <c r="AQ473" s="87"/>
      <c r="AR473" s="87"/>
      <c r="AS473" s="87"/>
    </row>
    <row r="474" spans="1:45" ht="14.5" x14ac:dyDescent="0.2">
      <c r="A474" s="69"/>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87"/>
      <c r="AN474" s="87"/>
      <c r="AO474" s="87"/>
      <c r="AP474" s="87"/>
      <c r="AQ474" s="87"/>
      <c r="AR474" s="87"/>
      <c r="AS474" s="87"/>
    </row>
    <row r="475" spans="1:45" ht="14.5" x14ac:dyDescent="0.2">
      <c r="A475" s="69"/>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87"/>
      <c r="AN475" s="87"/>
      <c r="AO475" s="87"/>
      <c r="AP475" s="87"/>
      <c r="AQ475" s="87"/>
      <c r="AR475" s="87"/>
      <c r="AS475" s="87"/>
    </row>
    <row r="476" spans="1:45" ht="14.5" x14ac:dyDescent="0.2">
      <c r="A476" s="69"/>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87"/>
      <c r="AN476" s="87"/>
      <c r="AO476" s="87"/>
      <c r="AP476" s="87"/>
      <c r="AQ476" s="87"/>
      <c r="AR476" s="87"/>
      <c r="AS476" s="87"/>
    </row>
    <row r="477" spans="1:45" ht="14.5" x14ac:dyDescent="0.2">
      <c r="A477" s="69"/>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87"/>
      <c r="AN477" s="87"/>
      <c r="AO477" s="87"/>
      <c r="AP477" s="87"/>
      <c r="AQ477" s="87"/>
      <c r="AR477" s="87"/>
      <c r="AS477" s="87"/>
    </row>
    <row r="478" spans="1:45" ht="14.5" x14ac:dyDescent="0.2">
      <c r="A478" s="69"/>
      <c r="B478" s="87"/>
      <c r="C478" s="87"/>
      <c r="D478" s="92"/>
      <c r="E478" s="92"/>
      <c r="F478" s="92"/>
      <c r="G478" s="92"/>
      <c r="H478" s="92"/>
      <c r="I478" s="92"/>
      <c r="J478" s="92"/>
      <c r="K478" s="92"/>
      <c r="L478" s="92"/>
      <c r="M478" s="92"/>
      <c r="N478" s="92"/>
      <c r="O478" s="92"/>
      <c r="P478" s="92"/>
      <c r="Q478" s="92"/>
      <c r="R478" s="87"/>
      <c r="S478" s="87"/>
      <c r="T478" s="87"/>
      <c r="U478" s="87"/>
      <c r="V478" s="87"/>
      <c r="W478" s="87"/>
      <c r="X478" s="92"/>
      <c r="Y478" s="92"/>
      <c r="Z478" s="92"/>
      <c r="AA478" s="92"/>
      <c r="AB478" s="92"/>
      <c r="AC478" s="92"/>
      <c r="AD478" s="92"/>
      <c r="AE478" s="92"/>
      <c r="AF478" s="87"/>
      <c r="AG478" s="87"/>
      <c r="AH478" s="87"/>
      <c r="AI478" s="87"/>
      <c r="AJ478" s="87"/>
      <c r="AK478" s="87"/>
      <c r="AL478" s="87"/>
      <c r="AM478" s="87"/>
      <c r="AN478" s="87"/>
      <c r="AO478" s="87"/>
      <c r="AP478" s="87"/>
      <c r="AQ478" s="87"/>
      <c r="AR478" s="87"/>
      <c r="AS478" s="87"/>
    </row>
    <row r="479" spans="1:45" ht="14.5" x14ac:dyDescent="0.2">
      <c r="A479" s="69"/>
      <c r="B479" s="87"/>
      <c r="C479" s="87"/>
      <c r="D479" s="92"/>
      <c r="E479" s="92"/>
      <c r="F479" s="92"/>
      <c r="G479" s="92"/>
      <c r="H479" s="92"/>
      <c r="I479" s="92"/>
      <c r="J479" s="92"/>
      <c r="K479" s="92"/>
      <c r="L479" s="92"/>
      <c r="M479" s="92"/>
      <c r="N479" s="92"/>
      <c r="O479" s="92"/>
      <c r="P479" s="92"/>
      <c r="Q479" s="92"/>
      <c r="R479" s="87"/>
      <c r="S479" s="87"/>
      <c r="T479" s="87"/>
      <c r="U479" s="87"/>
      <c r="V479" s="87"/>
      <c r="W479" s="87"/>
      <c r="X479" s="92"/>
      <c r="Y479" s="92"/>
      <c r="Z479" s="92"/>
      <c r="AA479" s="92"/>
      <c r="AB479" s="92"/>
      <c r="AC479" s="92"/>
      <c r="AD479" s="92"/>
      <c r="AE479" s="92"/>
      <c r="AF479" s="87"/>
      <c r="AG479" s="87"/>
      <c r="AH479" s="87"/>
      <c r="AI479" s="87"/>
      <c r="AJ479" s="87"/>
      <c r="AK479" s="87"/>
      <c r="AL479" s="87"/>
      <c r="AM479" s="87"/>
      <c r="AN479" s="87"/>
      <c r="AO479" s="87"/>
      <c r="AP479" s="87"/>
      <c r="AQ479" s="87"/>
      <c r="AR479" s="87"/>
      <c r="AS479" s="87"/>
    </row>
    <row r="480" spans="1:45" ht="14.5" x14ac:dyDescent="0.2">
      <c r="A480" s="69"/>
      <c r="B480" s="86"/>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87"/>
      <c r="AN480" s="87"/>
      <c r="AO480" s="87"/>
      <c r="AP480" s="87"/>
      <c r="AQ480" s="87"/>
      <c r="AR480" s="87"/>
      <c r="AS480" s="87"/>
    </row>
    <row r="481" spans="1:45" ht="14.5" x14ac:dyDescent="0.2">
      <c r="A481" s="69"/>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87"/>
      <c r="AN481" s="87"/>
      <c r="AO481" s="87"/>
      <c r="AP481" s="87"/>
      <c r="AQ481" s="87"/>
      <c r="AR481" s="87"/>
      <c r="AS481" s="87"/>
    </row>
    <row r="482" spans="1:45" ht="14.5" x14ac:dyDescent="0.2">
      <c r="A482" s="69"/>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row>
    <row r="483" spans="1:45" ht="14.5" x14ac:dyDescent="0.2">
      <c r="A483" s="69"/>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87"/>
      <c r="AN483" s="87"/>
      <c r="AO483" s="87"/>
      <c r="AP483" s="87"/>
      <c r="AQ483" s="87"/>
      <c r="AR483" s="87"/>
      <c r="AS483" s="87"/>
    </row>
    <row r="484" spans="1:45" ht="14.5" x14ac:dyDescent="0.2">
      <c r="A484" s="69"/>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87"/>
      <c r="AN484" s="87"/>
      <c r="AO484" s="87"/>
      <c r="AP484" s="87"/>
      <c r="AQ484" s="87"/>
      <c r="AR484" s="87"/>
      <c r="AS484" s="87"/>
    </row>
    <row r="485" spans="1:45" ht="14.5" x14ac:dyDescent="0.2">
      <c r="A485" s="69"/>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87"/>
      <c r="AN485" s="87"/>
      <c r="AO485" s="87"/>
      <c r="AP485" s="87"/>
      <c r="AQ485" s="87"/>
      <c r="AR485" s="87"/>
      <c r="AS485" s="87"/>
    </row>
    <row r="486" spans="1:45" ht="14.5" x14ac:dyDescent="0.2">
      <c r="A486" s="69"/>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87"/>
      <c r="AN486" s="87"/>
      <c r="AO486" s="87"/>
      <c r="AP486" s="87"/>
      <c r="AQ486" s="87"/>
      <c r="AR486" s="87"/>
      <c r="AS486" s="87"/>
    </row>
    <row r="487" spans="1:45" ht="14.5" x14ac:dyDescent="0.2">
      <c r="A487" s="69"/>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87"/>
      <c r="AN487" s="87"/>
      <c r="AO487" s="87"/>
      <c r="AP487" s="87"/>
      <c r="AQ487" s="87"/>
      <c r="AR487" s="87"/>
      <c r="AS487" s="87"/>
    </row>
    <row r="488" spans="1:45" ht="14.5" x14ac:dyDescent="0.2">
      <c r="A488" s="69"/>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87"/>
      <c r="AN488" s="87"/>
      <c r="AO488" s="87"/>
      <c r="AP488" s="87"/>
      <c r="AQ488" s="87"/>
      <c r="AR488" s="87"/>
      <c r="AS488" s="87"/>
    </row>
    <row r="489" spans="1:45" ht="14.5" x14ac:dyDescent="0.2">
      <c r="A489" s="69"/>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87"/>
      <c r="AN489" s="87"/>
      <c r="AO489" s="87"/>
      <c r="AP489" s="87"/>
      <c r="AQ489" s="87"/>
      <c r="AR489" s="87"/>
      <c r="AS489" s="87"/>
    </row>
    <row r="490" spans="1:45" ht="14.5" x14ac:dyDescent="0.2">
      <c r="A490" s="69"/>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87"/>
      <c r="AN490" s="87"/>
      <c r="AO490" s="87"/>
      <c r="AP490" s="87"/>
      <c r="AQ490" s="87"/>
      <c r="AR490" s="87"/>
      <c r="AS490" s="87"/>
    </row>
    <row r="491" spans="1:45" ht="14.5" x14ac:dyDescent="0.2">
      <c r="A491" s="69"/>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87"/>
      <c r="AN491" s="87"/>
      <c r="AO491" s="87"/>
      <c r="AP491" s="87"/>
      <c r="AQ491" s="87"/>
      <c r="AR491" s="87"/>
      <c r="AS491" s="87"/>
    </row>
    <row r="492" spans="1:45" ht="14.5" x14ac:dyDescent="0.2">
      <c r="A492" s="69"/>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87"/>
      <c r="AN492" s="87"/>
      <c r="AO492" s="87"/>
      <c r="AP492" s="87"/>
      <c r="AQ492" s="87"/>
      <c r="AR492" s="87"/>
      <c r="AS492" s="87"/>
    </row>
    <row r="493" spans="1:45" ht="14.5" x14ac:dyDescent="0.2">
      <c r="A493" s="69"/>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87"/>
      <c r="AN493" s="87"/>
      <c r="AO493" s="87"/>
      <c r="AP493" s="87"/>
      <c r="AQ493" s="87"/>
      <c r="AR493" s="87"/>
      <c r="AS493" s="87"/>
    </row>
    <row r="494" spans="1:45" ht="14.5" x14ac:dyDescent="0.2">
      <c r="A494" s="69"/>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87"/>
      <c r="AN494" s="87"/>
      <c r="AO494" s="87"/>
      <c r="AP494" s="87"/>
      <c r="AQ494" s="87"/>
      <c r="AR494" s="87"/>
      <c r="AS494" s="87"/>
    </row>
    <row r="495" spans="1:45" ht="14.5" x14ac:dyDescent="0.2">
      <c r="A495" s="69"/>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87"/>
      <c r="AN495" s="87"/>
      <c r="AO495" s="87"/>
      <c r="AP495" s="87"/>
      <c r="AQ495" s="87"/>
      <c r="AR495" s="87"/>
      <c r="AS495" s="87"/>
    </row>
    <row r="496" spans="1:45" ht="14.5" x14ac:dyDescent="0.2">
      <c r="A496" s="69"/>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87"/>
      <c r="AN496" s="87"/>
      <c r="AO496" s="87"/>
      <c r="AP496" s="87"/>
      <c r="AQ496" s="87"/>
      <c r="AR496" s="87"/>
      <c r="AS496" s="87"/>
    </row>
    <row r="497" spans="1:45" ht="14.5" x14ac:dyDescent="0.2">
      <c r="A497" s="69"/>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87"/>
      <c r="AN497" s="87"/>
      <c r="AO497" s="87"/>
      <c r="AP497" s="87"/>
      <c r="AQ497" s="87"/>
      <c r="AR497" s="87"/>
      <c r="AS497" s="87"/>
    </row>
    <row r="498" spans="1:45" ht="14.5" x14ac:dyDescent="0.2">
      <c r="A498" s="69"/>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87"/>
      <c r="AN498" s="87"/>
      <c r="AO498" s="87"/>
      <c r="AP498" s="87"/>
      <c r="AQ498" s="87"/>
      <c r="AR498" s="87"/>
      <c r="AS498" s="87"/>
    </row>
    <row r="499" spans="1:45" ht="14.5" x14ac:dyDescent="0.2">
      <c r="A499" s="69"/>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87"/>
      <c r="AN499" s="87"/>
      <c r="AO499" s="87"/>
      <c r="AP499" s="87"/>
      <c r="AQ499" s="87"/>
      <c r="AR499" s="87"/>
      <c r="AS499" s="87"/>
    </row>
    <row r="500" spans="1:45" ht="14.5" x14ac:dyDescent="0.2">
      <c r="A500" s="69"/>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87"/>
      <c r="AN500" s="87"/>
      <c r="AO500" s="87"/>
      <c r="AP500" s="87"/>
      <c r="AQ500" s="87"/>
      <c r="AR500" s="87"/>
      <c r="AS500" s="87"/>
    </row>
    <row r="501" spans="1:45" ht="14.5" x14ac:dyDescent="0.2">
      <c r="A501" s="69"/>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87"/>
      <c r="AN501" s="87"/>
      <c r="AO501" s="87"/>
      <c r="AP501" s="87"/>
      <c r="AQ501" s="87"/>
      <c r="AR501" s="87"/>
      <c r="AS501" s="87"/>
    </row>
    <row r="502" spans="1:45" ht="14.5" x14ac:dyDescent="0.2">
      <c r="A502" s="69"/>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87"/>
      <c r="AN502" s="87"/>
      <c r="AO502" s="87"/>
      <c r="AP502" s="87"/>
      <c r="AQ502" s="87"/>
      <c r="AR502" s="87"/>
      <c r="AS502" s="87"/>
    </row>
    <row r="503" spans="1:45" ht="14.5" x14ac:dyDescent="0.2">
      <c r="A503" s="69"/>
      <c r="B503" s="87"/>
      <c r="C503" s="87"/>
      <c r="D503" s="92"/>
      <c r="E503" s="92"/>
      <c r="F503" s="92"/>
      <c r="G503" s="92"/>
      <c r="H503" s="92"/>
      <c r="I503" s="92"/>
      <c r="J503" s="92"/>
      <c r="K503" s="92"/>
      <c r="L503" s="92"/>
      <c r="M503" s="92"/>
      <c r="N503" s="92"/>
      <c r="O503" s="92"/>
      <c r="P503" s="92"/>
      <c r="Q503" s="92"/>
      <c r="R503" s="87"/>
      <c r="S503" s="87"/>
      <c r="T503" s="87"/>
      <c r="U503" s="87"/>
      <c r="V503" s="87"/>
      <c r="W503" s="87"/>
      <c r="X503" s="92"/>
      <c r="Y503" s="92"/>
      <c r="Z503" s="92"/>
      <c r="AA503" s="92"/>
      <c r="AB503" s="92"/>
      <c r="AC503" s="92"/>
      <c r="AD503" s="92"/>
      <c r="AE503" s="92"/>
      <c r="AF503" s="87"/>
      <c r="AG503" s="87"/>
      <c r="AH503" s="87"/>
      <c r="AI503" s="87"/>
      <c r="AJ503" s="87"/>
      <c r="AK503" s="87"/>
      <c r="AL503" s="87"/>
      <c r="AM503" s="87"/>
      <c r="AN503" s="87"/>
      <c r="AO503" s="87"/>
      <c r="AP503" s="87"/>
      <c r="AQ503" s="87"/>
      <c r="AR503" s="87"/>
      <c r="AS503" s="87"/>
    </row>
    <row r="504" spans="1:45" ht="14.5" x14ac:dyDescent="0.2">
      <c r="A504" s="69"/>
      <c r="B504" s="87"/>
      <c r="C504" s="87"/>
      <c r="D504" s="92"/>
      <c r="E504" s="92"/>
      <c r="F504" s="92"/>
      <c r="G504" s="92"/>
      <c r="H504" s="92"/>
      <c r="I504" s="92"/>
      <c r="J504" s="92"/>
      <c r="K504" s="92"/>
      <c r="L504" s="92"/>
      <c r="M504" s="92"/>
      <c r="N504" s="92"/>
      <c r="O504" s="92"/>
      <c r="P504" s="92"/>
      <c r="Q504" s="92"/>
      <c r="R504" s="87"/>
      <c r="S504" s="87"/>
      <c r="T504" s="87"/>
      <c r="U504" s="87"/>
      <c r="V504" s="87"/>
      <c r="W504" s="87"/>
      <c r="X504" s="92"/>
      <c r="Y504" s="92"/>
      <c r="Z504" s="92"/>
      <c r="AA504" s="92"/>
      <c r="AB504" s="92"/>
      <c r="AC504" s="92"/>
      <c r="AD504" s="92"/>
      <c r="AE504" s="92"/>
      <c r="AF504" s="87"/>
      <c r="AG504" s="87"/>
      <c r="AH504" s="87"/>
      <c r="AI504" s="87"/>
      <c r="AJ504" s="87"/>
      <c r="AK504" s="87"/>
      <c r="AL504" s="87"/>
      <c r="AM504" s="87"/>
      <c r="AN504" s="87"/>
      <c r="AO504" s="87"/>
      <c r="AP504" s="87"/>
      <c r="AQ504" s="87"/>
      <c r="AR504" s="87"/>
      <c r="AS504" s="87"/>
    </row>
    <row r="505" spans="1:45" ht="14.5" x14ac:dyDescent="0.2">
      <c r="A505" s="69"/>
      <c r="B505" s="86"/>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87"/>
      <c r="AN505" s="87"/>
      <c r="AO505" s="87"/>
      <c r="AP505" s="87"/>
      <c r="AQ505" s="87"/>
      <c r="AR505" s="87"/>
      <c r="AS505" s="87"/>
    </row>
    <row r="506" spans="1:45" ht="14.5" x14ac:dyDescent="0.2">
      <c r="A506" s="69"/>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87"/>
      <c r="AN506" s="87"/>
      <c r="AO506" s="87"/>
      <c r="AP506" s="87"/>
      <c r="AQ506" s="87"/>
      <c r="AR506" s="87"/>
      <c r="AS506" s="87"/>
    </row>
    <row r="507" spans="1:45" ht="14.5" x14ac:dyDescent="0.2">
      <c r="A507" s="69"/>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c r="AL507" s="87"/>
      <c r="AM507" s="87"/>
      <c r="AN507" s="87"/>
      <c r="AO507" s="87"/>
      <c r="AP507" s="87"/>
      <c r="AQ507" s="87"/>
      <c r="AR507" s="87"/>
      <c r="AS507" s="87"/>
    </row>
    <row r="508" spans="1:45" ht="14.5" x14ac:dyDescent="0.2">
      <c r="A508" s="69"/>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7"/>
      <c r="AL508" s="87"/>
      <c r="AM508" s="87"/>
      <c r="AN508" s="87"/>
      <c r="AO508" s="87"/>
      <c r="AP508" s="87"/>
      <c r="AQ508" s="87"/>
      <c r="AR508" s="87"/>
      <c r="AS508" s="87"/>
    </row>
    <row r="509" spans="1:45" ht="14.5" x14ac:dyDescent="0.2">
      <c r="A509" s="69"/>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87"/>
      <c r="AN509" s="87"/>
      <c r="AO509" s="87"/>
      <c r="AP509" s="87"/>
      <c r="AQ509" s="87"/>
      <c r="AR509" s="87"/>
      <c r="AS509" s="87"/>
    </row>
    <row r="510" spans="1:45" ht="14.5" x14ac:dyDescent="0.2">
      <c r="A510" s="69"/>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87"/>
      <c r="AN510" s="87"/>
      <c r="AO510" s="87"/>
      <c r="AP510" s="87"/>
      <c r="AQ510" s="87"/>
      <c r="AR510" s="87"/>
      <c r="AS510" s="87"/>
    </row>
    <row r="511" spans="1:45" ht="14.5" x14ac:dyDescent="0.2">
      <c r="A511" s="69"/>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87"/>
      <c r="AN511" s="87"/>
      <c r="AO511" s="87"/>
      <c r="AP511" s="87"/>
      <c r="AQ511" s="87"/>
      <c r="AR511" s="87"/>
      <c r="AS511" s="87"/>
    </row>
    <row r="512" spans="1:45" ht="14.5" x14ac:dyDescent="0.2">
      <c r="A512" s="69"/>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87"/>
      <c r="AN512" s="87"/>
      <c r="AO512" s="87"/>
      <c r="AP512" s="87"/>
      <c r="AQ512" s="87"/>
      <c r="AR512" s="87"/>
      <c r="AS512" s="87"/>
    </row>
    <row r="513" spans="1:45" ht="14.5" x14ac:dyDescent="0.2">
      <c r="A513" s="69"/>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87"/>
      <c r="AN513" s="87"/>
      <c r="AO513" s="87"/>
      <c r="AP513" s="87"/>
      <c r="AQ513" s="87"/>
      <c r="AR513" s="87"/>
      <c r="AS513" s="87"/>
    </row>
    <row r="514" spans="1:45" ht="14.5" x14ac:dyDescent="0.2">
      <c r="A514" s="69"/>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87"/>
      <c r="AN514" s="87"/>
      <c r="AO514" s="87"/>
      <c r="AP514" s="87"/>
      <c r="AQ514" s="87"/>
      <c r="AR514" s="87"/>
      <c r="AS514" s="87"/>
    </row>
    <row r="515" spans="1:45" ht="14.5" x14ac:dyDescent="0.2">
      <c r="A515" s="69"/>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87"/>
      <c r="AN515" s="87"/>
      <c r="AO515" s="87"/>
      <c r="AP515" s="87"/>
      <c r="AQ515" s="87"/>
      <c r="AR515" s="87"/>
      <c r="AS515" s="87"/>
    </row>
    <row r="516" spans="1:45" ht="14.5" x14ac:dyDescent="0.2">
      <c r="A516" s="69"/>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row>
    <row r="517" spans="1:45" ht="14.5" x14ac:dyDescent="0.2">
      <c r="A517" s="69"/>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row>
    <row r="518" spans="1:45" ht="14.5" x14ac:dyDescent="0.2">
      <c r="A518" s="69"/>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87"/>
      <c r="AN518" s="87"/>
      <c r="AO518" s="87"/>
      <c r="AP518" s="87"/>
      <c r="AQ518" s="87"/>
      <c r="AR518" s="87"/>
      <c r="AS518" s="87"/>
    </row>
    <row r="519" spans="1:45" ht="14.5" x14ac:dyDescent="0.2">
      <c r="A519" s="69"/>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87"/>
      <c r="AN519" s="87"/>
      <c r="AO519" s="87"/>
      <c r="AP519" s="87"/>
      <c r="AQ519" s="87"/>
      <c r="AR519" s="87"/>
      <c r="AS519" s="87"/>
    </row>
    <row r="520" spans="1:45" ht="14.5" x14ac:dyDescent="0.2">
      <c r="A520" s="69"/>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87"/>
      <c r="AN520" s="87"/>
      <c r="AO520" s="87"/>
      <c r="AP520" s="87"/>
      <c r="AQ520" s="87"/>
      <c r="AR520" s="87"/>
      <c r="AS520" s="87"/>
    </row>
    <row r="521" spans="1:45" ht="14.5" x14ac:dyDescent="0.2">
      <c r="A521" s="69"/>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87"/>
      <c r="AN521" s="87"/>
      <c r="AO521" s="87"/>
      <c r="AP521" s="87"/>
      <c r="AQ521" s="87"/>
      <c r="AR521" s="87"/>
      <c r="AS521" s="87"/>
    </row>
    <row r="522" spans="1:45" ht="14.5" x14ac:dyDescent="0.2">
      <c r="A522" s="69"/>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87"/>
      <c r="AN522" s="87"/>
      <c r="AO522" s="87"/>
      <c r="AP522" s="87"/>
      <c r="AQ522" s="87"/>
      <c r="AR522" s="87"/>
      <c r="AS522" s="87"/>
    </row>
    <row r="523" spans="1:45" ht="14.5" x14ac:dyDescent="0.2">
      <c r="A523" s="69"/>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87"/>
      <c r="AN523" s="87"/>
      <c r="AO523" s="87"/>
      <c r="AP523" s="87"/>
      <c r="AQ523" s="87"/>
      <c r="AR523" s="87"/>
      <c r="AS523" s="87"/>
    </row>
    <row r="524" spans="1:45" ht="14.5" x14ac:dyDescent="0.2">
      <c r="A524" s="69"/>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87"/>
      <c r="AN524" s="87"/>
      <c r="AO524" s="87"/>
      <c r="AP524" s="87"/>
      <c r="AQ524" s="87"/>
      <c r="AR524" s="87"/>
      <c r="AS524" s="87"/>
    </row>
    <row r="525" spans="1:45" ht="14.5" x14ac:dyDescent="0.2">
      <c r="A525" s="69"/>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87"/>
      <c r="AN525" s="87"/>
      <c r="AO525" s="87"/>
      <c r="AP525" s="87"/>
      <c r="AQ525" s="87"/>
      <c r="AR525" s="87"/>
      <c r="AS525" s="87"/>
    </row>
    <row r="526" spans="1:45" ht="14.5" x14ac:dyDescent="0.2">
      <c r="A526" s="69"/>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87"/>
      <c r="AN526" s="87"/>
      <c r="AO526" s="87"/>
      <c r="AP526" s="87"/>
      <c r="AQ526" s="87"/>
      <c r="AR526" s="87"/>
      <c r="AS526" s="87"/>
    </row>
    <row r="527" spans="1:45" ht="14.5" x14ac:dyDescent="0.2">
      <c r="A527" s="69"/>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87"/>
      <c r="AN527" s="87"/>
      <c r="AO527" s="87"/>
      <c r="AP527" s="87"/>
      <c r="AQ527" s="87"/>
      <c r="AR527" s="87"/>
      <c r="AS527" s="87"/>
    </row>
    <row r="528" spans="1:45" ht="14.5" x14ac:dyDescent="0.2">
      <c r="A528" s="69"/>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7"/>
      <c r="AL528" s="87"/>
      <c r="AM528" s="87"/>
      <c r="AN528" s="87"/>
      <c r="AO528" s="87"/>
      <c r="AP528" s="87"/>
      <c r="AQ528" s="87"/>
      <c r="AR528" s="87"/>
      <c r="AS528" s="87"/>
    </row>
    <row r="529" spans="1:45" ht="14.5" x14ac:dyDescent="0.2">
      <c r="A529" s="69"/>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7"/>
      <c r="AL529" s="87"/>
      <c r="AM529" s="87"/>
      <c r="AN529" s="87"/>
      <c r="AO529" s="87"/>
      <c r="AP529" s="87"/>
      <c r="AQ529" s="87"/>
      <c r="AR529" s="87"/>
      <c r="AS529" s="87"/>
    </row>
    <row r="530" spans="1:45" ht="14.5" x14ac:dyDescent="0.2">
      <c r="A530" s="69"/>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87"/>
      <c r="AN530" s="87"/>
      <c r="AO530" s="87"/>
      <c r="AP530" s="87"/>
      <c r="AQ530" s="87"/>
      <c r="AR530" s="87"/>
      <c r="AS530" s="87"/>
    </row>
    <row r="531" spans="1:45" ht="14.5" x14ac:dyDescent="0.2">
      <c r="A531" s="69"/>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87"/>
      <c r="AN531" s="87"/>
      <c r="AO531" s="87"/>
      <c r="AP531" s="87"/>
      <c r="AQ531" s="87"/>
      <c r="AR531" s="87"/>
      <c r="AS531" s="87"/>
    </row>
    <row r="532" spans="1:45" ht="14.5" x14ac:dyDescent="0.2">
      <c r="A532" s="69"/>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c r="AA532" s="87"/>
      <c r="AB532" s="87"/>
      <c r="AC532" s="87"/>
      <c r="AD532" s="87"/>
      <c r="AE532" s="87"/>
      <c r="AF532" s="87"/>
      <c r="AG532" s="87"/>
      <c r="AH532" s="87"/>
      <c r="AI532" s="87"/>
      <c r="AJ532" s="87"/>
      <c r="AK532" s="87"/>
      <c r="AL532" s="87"/>
      <c r="AM532" s="87"/>
      <c r="AN532" s="87"/>
      <c r="AO532" s="87"/>
      <c r="AP532" s="87"/>
      <c r="AQ532" s="87"/>
      <c r="AR532" s="87"/>
      <c r="AS532" s="87"/>
    </row>
    <row r="533" spans="1:45" ht="14.5" x14ac:dyDescent="0.2">
      <c r="A533" s="69"/>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c r="AA533" s="87"/>
      <c r="AB533" s="87"/>
      <c r="AC533" s="87"/>
      <c r="AD533" s="87"/>
      <c r="AE533" s="87"/>
      <c r="AF533" s="87"/>
      <c r="AG533" s="87"/>
      <c r="AH533" s="87"/>
      <c r="AI533" s="87"/>
      <c r="AJ533" s="87"/>
      <c r="AK533" s="87"/>
      <c r="AL533" s="87"/>
      <c r="AM533" s="87"/>
      <c r="AN533" s="87"/>
      <c r="AO533" s="87"/>
      <c r="AP533" s="87"/>
      <c r="AQ533" s="87"/>
      <c r="AR533" s="87"/>
      <c r="AS533" s="87"/>
    </row>
    <row r="534" spans="1:45" ht="14.5" x14ac:dyDescent="0.2">
      <c r="A534" s="69"/>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c r="AA534" s="87"/>
      <c r="AB534" s="87"/>
      <c r="AC534" s="87"/>
      <c r="AD534" s="87"/>
      <c r="AE534" s="87"/>
      <c r="AF534" s="87"/>
      <c r="AG534" s="87"/>
      <c r="AH534" s="87"/>
      <c r="AI534" s="87"/>
      <c r="AJ534" s="87"/>
      <c r="AK534" s="87"/>
      <c r="AL534" s="87"/>
      <c r="AM534" s="87"/>
      <c r="AN534" s="87"/>
      <c r="AO534" s="87"/>
      <c r="AP534" s="87"/>
      <c r="AQ534" s="87"/>
      <c r="AR534" s="87"/>
      <c r="AS534" s="87"/>
    </row>
    <row r="535" spans="1:45" ht="14.5" x14ac:dyDescent="0.2">
      <c r="A535" s="69"/>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c r="AK535" s="87"/>
      <c r="AL535" s="87"/>
      <c r="AM535" s="87"/>
      <c r="AN535" s="87"/>
      <c r="AO535" s="87"/>
      <c r="AP535" s="87"/>
      <c r="AQ535" s="87"/>
      <c r="AR535" s="87"/>
      <c r="AS535" s="87"/>
    </row>
    <row r="536" spans="1:45" ht="14.5" x14ac:dyDescent="0.2">
      <c r="A536" s="69"/>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row>
    <row r="537" spans="1:45" ht="14.5" x14ac:dyDescent="0.2">
      <c r="A537" s="69"/>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c r="AA537" s="87"/>
      <c r="AB537" s="87"/>
      <c r="AC537" s="87"/>
      <c r="AD537" s="87"/>
      <c r="AE537" s="87"/>
      <c r="AF537" s="87"/>
      <c r="AG537" s="87"/>
      <c r="AH537" s="87"/>
      <c r="AI537" s="87"/>
      <c r="AJ537" s="87"/>
      <c r="AK537" s="87"/>
      <c r="AL537" s="87"/>
      <c r="AM537" s="87"/>
      <c r="AN537" s="87"/>
      <c r="AO537" s="87"/>
      <c r="AP537" s="87"/>
      <c r="AQ537" s="87"/>
      <c r="AR537" s="87"/>
      <c r="AS537" s="87"/>
    </row>
    <row r="538" spans="1:45" ht="14.5" x14ac:dyDescent="0.2">
      <c r="A538" s="69"/>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c r="AA538" s="87"/>
      <c r="AB538" s="87"/>
      <c r="AC538" s="87"/>
      <c r="AD538" s="87"/>
      <c r="AE538" s="87"/>
      <c r="AF538" s="87"/>
      <c r="AG538" s="87"/>
      <c r="AH538" s="87"/>
      <c r="AI538" s="87"/>
      <c r="AJ538" s="87"/>
      <c r="AK538" s="87"/>
      <c r="AL538" s="87"/>
      <c r="AM538" s="87"/>
      <c r="AN538" s="87"/>
      <c r="AO538" s="87"/>
      <c r="AP538" s="87"/>
      <c r="AQ538" s="87"/>
      <c r="AR538" s="87"/>
      <c r="AS538" s="87"/>
    </row>
    <row r="539" spans="1:45" ht="14.5" x14ac:dyDescent="0.2">
      <c r="A539" s="69"/>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c r="AA539" s="87"/>
      <c r="AB539" s="87"/>
      <c r="AC539" s="87"/>
      <c r="AD539" s="87"/>
      <c r="AE539" s="87"/>
      <c r="AF539" s="87"/>
      <c r="AG539" s="87"/>
      <c r="AH539" s="87"/>
      <c r="AI539" s="87"/>
      <c r="AJ539" s="87"/>
      <c r="AK539" s="87"/>
      <c r="AL539" s="87"/>
      <c r="AM539" s="87"/>
      <c r="AN539" s="87"/>
      <c r="AO539" s="87"/>
      <c r="AP539" s="87"/>
      <c r="AQ539" s="87"/>
      <c r="AR539" s="87"/>
      <c r="AS539" s="87"/>
    </row>
    <row r="540" spans="1:45" ht="14.5" x14ac:dyDescent="0.2">
      <c r="A540" s="69"/>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c r="AA540" s="87"/>
      <c r="AB540" s="87"/>
      <c r="AC540" s="87"/>
      <c r="AD540" s="87"/>
      <c r="AE540" s="87"/>
      <c r="AF540" s="87"/>
      <c r="AG540" s="87"/>
      <c r="AH540" s="87"/>
      <c r="AI540" s="87"/>
      <c r="AJ540" s="87"/>
      <c r="AK540" s="87"/>
      <c r="AL540" s="87"/>
      <c r="AM540" s="87"/>
      <c r="AN540" s="87"/>
      <c r="AO540" s="87"/>
      <c r="AP540" s="87"/>
      <c r="AQ540" s="87"/>
      <c r="AR540" s="87"/>
      <c r="AS540" s="87"/>
    </row>
    <row r="541" spans="1:45" ht="14.5" x14ac:dyDescent="0.2">
      <c r="A541" s="69"/>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c r="AA541" s="87"/>
      <c r="AB541" s="87"/>
      <c r="AC541" s="87"/>
      <c r="AD541" s="87"/>
      <c r="AE541" s="87"/>
      <c r="AF541" s="87"/>
      <c r="AG541" s="87"/>
      <c r="AH541" s="87"/>
      <c r="AI541" s="87"/>
      <c r="AJ541" s="87"/>
      <c r="AK541" s="87"/>
      <c r="AL541" s="87"/>
      <c r="AM541" s="87"/>
      <c r="AN541" s="87"/>
      <c r="AO541" s="87"/>
      <c r="AP541" s="87"/>
      <c r="AQ541" s="87"/>
      <c r="AR541" s="87"/>
      <c r="AS541" s="87"/>
    </row>
    <row r="542" spans="1:45" ht="14.5" x14ac:dyDescent="0.2">
      <c r="A542" s="69"/>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c r="AA542" s="87"/>
      <c r="AB542" s="87"/>
      <c r="AC542" s="87"/>
      <c r="AD542" s="87"/>
      <c r="AE542" s="87"/>
      <c r="AF542" s="87"/>
      <c r="AG542" s="87"/>
      <c r="AH542" s="87"/>
      <c r="AI542" s="87"/>
      <c r="AJ542" s="87"/>
      <c r="AK542" s="87"/>
      <c r="AL542" s="87"/>
      <c r="AM542" s="87"/>
      <c r="AN542" s="87"/>
      <c r="AO542" s="87"/>
      <c r="AP542" s="87"/>
      <c r="AQ542" s="87"/>
      <c r="AR542" s="87"/>
      <c r="AS542" s="87"/>
    </row>
    <row r="543" spans="1:45" ht="14.5" x14ac:dyDescent="0.2">
      <c r="A543" s="69"/>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c r="AA543" s="87"/>
      <c r="AB543" s="87"/>
      <c r="AC543" s="87"/>
      <c r="AD543" s="87"/>
      <c r="AE543" s="87"/>
      <c r="AF543" s="87"/>
      <c r="AG543" s="87"/>
      <c r="AH543" s="87"/>
      <c r="AI543" s="87"/>
      <c r="AJ543" s="87"/>
      <c r="AK543" s="87"/>
      <c r="AL543" s="87"/>
      <c r="AM543" s="87"/>
      <c r="AN543" s="87"/>
      <c r="AO543" s="87"/>
      <c r="AP543" s="87"/>
      <c r="AQ543" s="87"/>
      <c r="AR543" s="87"/>
      <c r="AS543" s="87"/>
    </row>
    <row r="544" spans="1:45" ht="14.5" x14ac:dyDescent="0.2">
      <c r="A544" s="69"/>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7"/>
      <c r="AC544" s="87"/>
      <c r="AD544" s="87"/>
      <c r="AE544" s="87"/>
      <c r="AF544" s="87"/>
      <c r="AG544" s="87"/>
      <c r="AH544" s="87"/>
      <c r="AI544" s="87"/>
      <c r="AJ544" s="87"/>
      <c r="AK544" s="87"/>
      <c r="AL544" s="87"/>
      <c r="AM544" s="87"/>
      <c r="AN544" s="87"/>
      <c r="AO544" s="87"/>
      <c r="AP544" s="87"/>
      <c r="AQ544" s="87"/>
      <c r="AR544" s="87"/>
      <c r="AS544" s="87"/>
    </row>
    <row r="545" spans="1:45" ht="14.5" x14ac:dyDescent="0.2">
      <c r="A545" s="69"/>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c r="AA545" s="87"/>
      <c r="AB545" s="87"/>
      <c r="AC545" s="87"/>
      <c r="AD545" s="87"/>
      <c r="AE545" s="87"/>
      <c r="AF545" s="87"/>
      <c r="AG545" s="87"/>
      <c r="AH545" s="87"/>
      <c r="AI545" s="87"/>
      <c r="AJ545" s="87"/>
      <c r="AK545" s="87"/>
      <c r="AL545" s="87"/>
      <c r="AM545" s="87"/>
      <c r="AN545" s="87"/>
      <c r="AO545" s="87"/>
      <c r="AP545" s="87"/>
      <c r="AQ545" s="87"/>
      <c r="AR545" s="87"/>
      <c r="AS545" s="87"/>
    </row>
    <row r="546" spans="1:45" ht="14.5" x14ac:dyDescent="0.2">
      <c r="A546" s="69"/>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7"/>
      <c r="AK546" s="87"/>
      <c r="AL546" s="87"/>
      <c r="AM546" s="87"/>
      <c r="AN546" s="87"/>
      <c r="AO546" s="87"/>
      <c r="AP546" s="87"/>
      <c r="AQ546" s="87"/>
      <c r="AR546" s="87"/>
      <c r="AS546" s="87"/>
    </row>
    <row r="547" spans="1:45" ht="14.5" x14ac:dyDescent="0.2">
      <c r="A547" s="69"/>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c r="AA547" s="87"/>
      <c r="AB547" s="87"/>
      <c r="AC547" s="87"/>
      <c r="AD547" s="87"/>
      <c r="AE547" s="87"/>
      <c r="AF547" s="87"/>
      <c r="AG547" s="87"/>
      <c r="AH547" s="87"/>
      <c r="AI547" s="87"/>
      <c r="AJ547" s="87"/>
      <c r="AK547" s="87"/>
      <c r="AL547" s="87"/>
      <c r="AM547" s="87"/>
      <c r="AN547" s="87"/>
      <c r="AO547" s="87"/>
      <c r="AP547" s="87"/>
      <c r="AQ547" s="87"/>
      <c r="AR547" s="87"/>
      <c r="AS547" s="87"/>
    </row>
    <row r="548" spans="1:45" ht="14.5" x14ac:dyDescent="0.2">
      <c r="A548" s="69"/>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c r="AA548" s="87"/>
      <c r="AB548" s="87"/>
      <c r="AC548" s="87"/>
      <c r="AD548" s="87"/>
      <c r="AE548" s="87"/>
      <c r="AF548" s="87"/>
      <c r="AG548" s="87"/>
      <c r="AH548" s="87"/>
      <c r="AI548" s="87"/>
      <c r="AJ548" s="87"/>
      <c r="AK548" s="87"/>
      <c r="AL548" s="87"/>
      <c r="AM548" s="87"/>
      <c r="AN548" s="87"/>
      <c r="AO548" s="87"/>
      <c r="AP548" s="87"/>
      <c r="AQ548" s="87"/>
      <c r="AR548" s="87"/>
      <c r="AS548" s="87"/>
    </row>
    <row r="549" spans="1:45" ht="14.5" x14ac:dyDescent="0.2">
      <c r="A549" s="69"/>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c r="AA549" s="87"/>
      <c r="AB549" s="87"/>
      <c r="AC549" s="87"/>
      <c r="AD549" s="87"/>
      <c r="AE549" s="87"/>
      <c r="AF549" s="87"/>
      <c r="AG549" s="87"/>
      <c r="AH549" s="87"/>
      <c r="AI549" s="87"/>
      <c r="AJ549" s="87"/>
      <c r="AK549" s="87"/>
      <c r="AL549" s="87"/>
      <c r="AM549" s="87"/>
      <c r="AN549" s="87"/>
      <c r="AO549" s="87"/>
      <c r="AP549" s="87"/>
      <c r="AQ549" s="87"/>
      <c r="AR549" s="87"/>
      <c r="AS549" s="87"/>
    </row>
    <row r="550" spans="1:45" ht="14.5" x14ac:dyDescent="0.2">
      <c r="A550" s="69"/>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c r="AA550" s="87"/>
      <c r="AB550" s="87"/>
      <c r="AC550" s="87"/>
      <c r="AD550" s="87"/>
      <c r="AE550" s="87"/>
      <c r="AF550" s="87"/>
      <c r="AG550" s="87"/>
      <c r="AH550" s="87"/>
      <c r="AI550" s="87"/>
      <c r="AJ550" s="87"/>
      <c r="AK550" s="87"/>
      <c r="AL550" s="87"/>
      <c r="AM550" s="87"/>
      <c r="AN550" s="87"/>
      <c r="AO550" s="87"/>
      <c r="AP550" s="87"/>
      <c r="AQ550" s="87"/>
      <c r="AR550" s="87"/>
      <c r="AS550" s="87"/>
    </row>
    <row r="551" spans="1:45" ht="14.5" x14ac:dyDescent="0.2">
      <c r="A551" s="69"/>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c r="AA551" s="87"/>
      <c r="AB551" s="87"/>
      <c r="AC551" s="87"/>
      <c r="AD551" s="87"/>
      <c r="AE551" s="87"/>
      <c r="AF551" s="87"/>
      <c r="AG551" s="87"/>
      <c r="AH551" s="87"/>
      <c r="AI551" s="87"/>
      <c r="AJ551" s="87"/>
      <c r="AK551" s="87"/>
      <c r="AL551" s="87"/>
      <c r="AM551" s="87"/>
      <c r="AN551" s="87"/>
      <c r="AO551" s="87"/>
      <c r="AP551" s="87"/>
      <c r="AQ551" s="87"/>
      <c r="AR551" s="87"/>
      <c r="AS551" s="87"/>
    </row>
    <row r="552" spans="1:45" ht="14.5" x14ac:dyDescent="0.2">
      <c r="A552" s="69"/>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c r="AA552" s="87"/>
      <c r="AB552" s="87"/>
      <c r="AC552" s="87"/>
      <c r="AD552" s="87"/>
      <c r="AE552" s="87"/>
      <c r="AF552" s="87"/>
      <c r="AG552" s="87"/>
      <c r="AH552" s="87"/>
      <c r="AI552" s="87"/>
      <c r="AJ552" s="87"/>
      <c r="AK552" s="87"/>
      <c r="AL552" s="87"/>
      <c r="AM552" s="87"/>
      <c r="AN552" s="87"/>
      <c r="AO552" s="87"/>
      <c r="AP552" s="87"/>
      <c r="AQ552" s="87"/>
      <c r="AR552" s="87"/>
      <c r="AS552" s="87"/>
    </row>
    <row r="553" spans="1:45" ht="14.5" x14ac:dyDescent="0.2">
      <c r="A553" s="69"/>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c r="AA553" s="87"/>
      <c r="AB553" s="87"/>
      <c r="AC553" s="87"/>
      <c r="AD553" s="87"/>
      <c r="AE553" s="87"/>
      <c r="AF553" s="87"/>
      <c r="AG553" s="87"/>
      <c r="AH553" s="87"/>
      <c r="AI553" s="87"/>
      <c r="AJ553" s="87"/>
      <c r="AK553" s="87"/>
      <c r="AL553" s="87"/>
      <c r="AM553" s="87"/>
      <c r="AN553" s="87"/>
      <c r="AO553" s="87"/>
      <c r="AP553" s="87"/>
      <c r="AQ553" s="87"/>
      <c r="AR553" s="87"/>
      <c r="AS553" s="87"/>
    </row>
    <row r="554" spans="1:45" ht="14.5" x14ac:dyDescent="0.2">
      <c r="A554" s="69"/>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c r="AA554" s="87"/>
      <c r="AB554" s="87"/>
      <c r="AC554" s="87"/>
      <c r="AD554" s="87"/>
      <c r="AE554" s="87"/>
      <c r="AF554" s="87"/>
      <c r="AG554" s="87"/>
      <c r="AH554" s="87"/>
      <c r="AI554" s="87"/>
      <c r="AJ554" s="87"/>
      <c r="AK554" s="87"/>
      <c r="AL554" s="87"/>
      <c r="AM554" s="87"/>
      <c r="AN554" s="87"/>
      <c r="AO554" s="87"/>
      <c r="AP554" s="87"/>
      <c r="AQ554" s="87"/>
      <c r="AR554" s="87"/>
      <c r="AS554" s="87"/>
    </row>
    <row r="555" spans="1:45" ht="14.5" x14ac:dyDescent="0.2">
      <c r="A555" s="69"/>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c r="AA555" s="87"/>
      <c r="AB555" s="87"/>
      <c r="AC555" s="87"/>
      <c r="AD555" s="87"/>
      <c r="AE555" s="87"/>
      <c r="AF555" s="87"/>
      <c r="AG555" s="87"/>
      <c r="AH555" s="87"/>
      <c r="AI555" s="87"/>
      <c r="AJ555" s="87"/>
      <c r="AK555" s="87"/>
      <c r="AL555" s="87"/>
      <c r="AM555" s="87"/>
      <c r="AN555" s="87"/>
      <c r="AO555" s="87"/>
      <c r="AP555" s="87"/>
      <c r="AQ555" s="87"/>
      <c r="AR555" s="87"/>
      <c r="AS555" s="87"/>
    </row>
    <row r="556" spans="1:45" ht="14.5" x14ac:dyDescent="0.2">
      <c r="A556" s="69"/>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c r="AA556" s="87"/>
      <c r="AB556" s="87"/>
      <c r="AC556" s="87"/>
      <c r="AD556" s="87"/>
      <c r="AE556" s="87"/>
      <c r="AF556" s="87"/>
      <c r="AG556" s="87"/>
      <c r="AH556" s="87"/>
      <c r="AI556" s="87"/>
      <c r="AJ556" s="87"/>
      <c r="AK556" s="87"/>
      <c r="AL556" s="87"/>
      <c r="AM556" s="87"/>
      <c r="AN556" s="87"/>
      <c r="AO556" s="87"/>
      <c r="AP556" s="87"/>
      <c r="AQ556" s="87"/>
      <c r="AR556" s="87"/>
      <c r="AS556" s="87"/>
    </row>
    <row r="557" spans="1:45" ht="14.5" x14ac:dyDescent="0.2">
      <c r="A557" s="69"/>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c r="AA557" s="87"/>
      <c r="AB557" s="87"/>
      <c r="AC557" s="87"/>
      <c r="AD557" s="87"/>
      <c r="AE557" s="87"/>
      <c r="AF557" s="87"/>
      <c r="AG557" s="87"/>
      <c r="AH557" s="87"/>
      <c r="AI557" s="87"/>
      <c r="AJ557" s="87"/>
      <c r="AK557" s="87"/>
      <c r="AL557" s="87"/>
      <c r="AM557" s="87"/>
      <c r="AN557" s="87"/>
      <c r="AO557" s="87"/>
      <c r="AP557" s="87"/>
      <c r="AQ557" s="87"/>
      <c r="AR557" s="87"/>
      <c r="AS557" s="87"/>
    </row>
    <row r="558" spans="1:45" ht="14.5" x14ac:dyDescent="0.2">
      <c r="A558" s="69"/>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c r="AA558" s="87"/>
      <c r="AB558" s="87"/>
      <c r="AC558" s="87"/>
      <c r="AD558" s="87"/>
      <c r="AE558" s="87"/>
      <c r="AF558" s="87"/>
      <c r="AG558" s="87"/>
      <c r="AH558" s="87"/>
      <c r="AI558" s="87"/>
      <c r="AJ558" s="87"/>
      <c r="AK558" s="87"/>
      <c r="AL558" s="87"/>
      <c r="AM558" s="87"/>
      <c r="AN558" s="87"/>
      <c r="AO558" s="87"/>
      <c r="AP558" s="87"/>
      <c r="AQ558" s="87"/>
      <c r="AR558" s="87"/>
      <c r="AS558" s="87"/>
    </row>
    <row r="559" spans="1:45" ht="14.5" x14ac:dyDescent="0.2">
      <c r="A559" s="69"/>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c r="AA559" s="87"/>
      <c r="AB559" s="87"/>
      <c r="AC559" s="87"/>
      <c r="AD559" s="87"/>
      <c r="AE559" s="87"/>
      <c r="AF559" s="87"/>
      <c r="AG559" s="87"/>
      <c r="AH559" s="87"/>
      <c r="AI559" s="87"/>
      <c r="AJ559" s="87"/>
      <c r="AK559" s="87"/>
      <c r="AL559" s="87"/>
      <c r="AM559" s="87"/>
      <c r="AN559" s="87"/>
      <c r="AO559" s="87"/>
      <c r="AP559" s="87"/>
      <c r="AQ559" s="87"/>
      <c r="AR559" s="87"/>
      <c r="AS559" s="87"/>
    </row>
    <row r="560" spans="1:45" ht="14.5" x14ac:dyDescent="0.2">
      <c r="A560" s="69"/>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c r="AA560" s="87"/>
      <c r="AB560" s="87"/>
      <c r="AC560" s="87"/>
      <c r="AD560" s="87"/>
      <c r="AE560" s="87"/>
      <c r="AF560" s="87"/>
      <c r="AG560" s="87"/>
      <c r="AH560" s="87"/>
      <c r="AI560" s="87"/>
      <c r="AJ560" s="87"/>
      <c r="AK560" s="87"/>
      <c r="AL560" s="87"/>
      <c r="AM560" s="87"/>
      <c r="AN560" s="87"/>
      <c r="AO560" s="87"/>
      <c r="AP560" s="87"/>
      <c r="AQ560" s="87"/>
      <c r="AR560" s="87"/>
      <c r="AS560" s="87"/>
    </row>
    <row r="561" spans="1:45" ht="14.5" x14ac:dyDescent="0.2">
      <c r="A561" s="69"/>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c r="AA561" s="87"/>
      <c r="AB561" s="87"/>
      <c r="AC561" s="87"/>
      <c r="AD561" s="87"/>
      <c r="AE561" s="87"/>
      <c r="AF561" s="87"/>
      <c r="AG561" s="87"/>
      <c r="AH561" s="87"/>
      <c r="AI561" s="87"/>
      <c r="AJ561" s="87"/>
      <c r="AK561" s="87"/>
      <c r="AL561" s="87"/>
      <c r="AM561" s="87"/>
      <c r="AN561" s="87"/>
      <c r="AO561" s="87"/>
      <c r="AP561" s="87"/>
      <c r="AQ561" s="87"/>
      <c r="AR561" s="87"/>
      <c r="AS561" s="87"/>
    </row>
    <row r="562" spans="1:45" ht="14.5" x14ac:dyDescent="0.2">
      <c r="A562" s="69"/>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c r="AA562" s="87"/>
      <c r="AB562" s="87"/>
      <c r="AC562" s="87"/>
      <c r="AD562" s="87"/>
      <c r="AE562" s="87"/>
      <c r="AF562" s="87"/>
      <c r="AG562" s="87"/>
      <c r="AH562" s="87"/>
      <c r="AI562" s="87"/>
      <c r="AJ562" s="87"/>
      <c r="AK562" s="87"/>
      <c r="AL562" s="87"/>
      <c r="AM562" s="87"/>
      <c r="AN562" s="87"/>
      <c r="AO562" s="87"/>
      <c r="AP562" s="87"/>
      <c r="AQ562" s="87"/>
      <c r="AR562" s="87"/>
      <c r="AS562" s="87"/>
    </row>
    <row r="563" spans="1:45" ht="14.5" x14ac:dyDescent="0.2">
      <c r="A563" s="69"/>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c r="AA563" s="87"/>
      <c r="AB563" s="87"/>
      <c r="AC563" s="87"/>
      <c r="AD563" s="87"/>
      <c r="AE563" s="87"/>
      <c r="AF563" s="87"/>
      <c r="AG563" s="87"/>
      <c r="AH563" s="87"/>
      <c r="AI563" s="87"/>
      <c r="AJ563" s="87"/>
      <c r="AK563" s="87"/>
      <c r="AL563" s="87"/>
      <c r="AM563" s="87"/>
      <c r="AN563" s="87"/>
      <c r="AO563" s="87"/>
      <c r="AP563" s="87"/>
      <c r="AQ563" s="87"/>
      <c r="AR563" s="87"/>
      <c r="AS563" s="87"/>
    </row>
    <row r="564" spans="1:45" ht="14.5" x14ac:dyDescent="0.2">
      <c r="A564" s="69"/>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7"/>
      <c r="AC564" s="87"/>
      <c r="AD564" s="87"/>
      <c r="AE564" s="87"/>
      <c r="AF564" s="87"/>
      <c r="AG564" s="87"/>
      <c r="AH564" s="87"/>
      <c r="AI564" s="87"/>
      <c r="AJ564" s="87"/>
      <c r="AK564" s="87"/>
      <c r="AL564" s="87"/>
      <c r="AM564" s="87"/>
      <c r="AN564" s="87"/>
      <c r="AO564" s="87"/>
      <c r="AP564" s="87"/>
      <c r="AQ564" s="87"/>
      <c r="AR564" s="87"/>
      <c r="AS564" s="87"/>
    </row>
    <row r="565" spans="1:45" ht="14.5" x14ac:dyDescent="0.2">
      <c r="A565" s="69"/>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c r="AA565" s="87"/>
      <c r="AB565" s="87"/>
      <c r="AC565" s="87"/>
      <c r="AD565" s="87"/>
      <c r="AE565" s="87"/>
      <c r="AF565" s="87"/>
      <c r="AG565" s="87"/>
      <c r="AH565" s="87"/>
      <c r="AI565" s="87"/>
      <c r="AJ565" s="87"/>
      <c r="AK565" s="87"/>
      <c r="AL565" s="87"/>
      <c r="AM565" s="87"/>
      <c r="AN565" s="87"/>
      <c r="AO565" s="87"/>
      <c r="AP565" s="87"/>
      <c r="AQ565" s="87"/>
      <c r="AR565" s="87"/>
      <c r="AS565" s="87"/>
    </row>
    <row r="566" spans="1:45" ht="14.5" x14ac:dyDescent="0.2">
      <c r="A566" s="69"/>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c r="AA566" s="87"/>
      <c r="AB566" s="87"/>
      <c r="AC566" s="87"/>
      <c r="AD566" s="87"/>
      <c r="AE566" s="87"/>
      <c r="AF566" s="87"/>
      <c r="AG566" s="87"/>
      <c r="AH566" s="87"/>
      <c r="AI566" s="87"/>
      <c r="AJ566" s="87"/>
      <c r="AK566" s="87"/>
      <c r="AL566" s="87"/>
      <c r="AM566" s="87"/>
      <c r="AN566" s="87"/>
      <c r="AO566" s="87"/>
      <c r="AP566" s="87"/>
      <c r="AQ566" s="87"/>
      <c r="AR566" s="87"/>
      <c r="AS566" s="87"/>
    </row>
    <row r="567" spans="1:45" ht="14.5" x14ac:dyDescent="0.2">
      <c r="A567" s="69"/>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c r="AA567" s="87"/>
      <c r="AB567" s="87"/>
      <c r="AC567" s="87"/>
      <c r="AD567" s="87"/>
      <c r="AE567" s="87"/>
      <c r="AF567" s="87"/>
      <c r="AG567" s="87"/>
      <c r="AH567" s="87"/>
      <c r="AI567" s="87"/>
      <c r="AJ567" s="87"/>
      <c r="AK567" s="87"/>
      <c r="AL567" s="87"/>
      <c r="AM567" s="87"/>
      <c r="AN567" s="87"/>
      <c r="AO567" s="87"/>
      <c r="AP567" s="87"/>
      <c r="AQ567" s="87"/>
      <c r="AR567" s="87"/>
      <c r="AS567" s="87"/>
    </row>
    <row r="568" spans="1:45" ht="14.5" x14ac:dyDescent="0.2">
      <c r="A568" s="69"/>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c r="AA568" s="87"/>
      <c r="AB568" s="87"/>
      <c r="AC568" s="87"/>
      <c r="AD568" s="87"/>
      <c r="AE568" s="87"/>
      <c r="AF568" s="87"/>
      <c r="AG568" s="87"/>
      <c r="AH568" s="87"/>
      <c r="AI568" s="87"/>
      <c r="AJ568" s="87"/>
      <c r="AK568" s="87"/>
      <c r="AL568" s="87"/>
      <c r="AM568" s="87"/>
      <c r="AN568" s="87"/>
      <c r="AO568" s="87"/>
      <c r="AP568" s="87"/>
      <c r="AQ568" s="87"/>
      <c r="AR568" s="87"/>
      <c r="AS568" s="87"/>
    </row>
    <row r="569" spans="1:45" ht="14.5" x14ac:dyDescent="0.2">
      <c r="A569" s="69"/>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c r="AA569" s="87"/>
      <c r="AB569" s="87"/>
      <c r="AC569" s="87"/>
      <c r="AD569" s="87"/>
      <c r="AE569" s="87"/>
      <c r="AF569" s="87"/>
      <c r="AG569" s="87"/>
      <c r="AH569" s="87"/>
      <c r="AI569" s="87"/>
      <c r="AJ569" s="87"/>
      <c r="AK569" s="87"/>
      <c r="AL569" s="87"/>
      <c r="AM569" s="87"/>
      <c r="AN569" s="87"/>
      <c r="AO569" s="87"/>
      <c r="AP569" s="87"/>
      <c r="AQ569" s="87"/>
      <c r="AR569" s="87"/>
      <c r="AS569" s="87"/>
    </row>
    <row r="570" spans="1:45" ht="14.5" x14ac:dyDescent="0.2">
      <c r="A570" s="69"/>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row>
    <row r="571" spans="1:45" ht="14.5" x14ac:dyDescent="0.2">
      <c r="A571" s="69"/>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87"/>
      <c r="AR571" s="87"/>
      <c r="AS571" s="87"/>
    </row>
    <row r="572" spans="1:45" ht="14.5" x14ac:dyDescent="0.2">
      <c r="A572" s="69"/>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c r="AA572" s="87"/>
      <c r="AB572" s="87"/>
      <c r="AC572" s="87"/>
      <c r="AD572" s="87"/>
      <c r="AE572" s="87"/>
      <c r="AF572" s="87"/>
      <c r="AG572" s="87"/>
      <c r="AH572" s="87"/>
      <c r="AI572" s="87"/>
      <c r="AJ572" s="87"/>
      <c r="AK572" s="87"/>
      <c r="AL572" s="87"/>
      <c r="AM572" s="87"/>
      <c r="AN572" s="87"/>
      <c r="AO572" s="87"/>
      <c r="AP572" s="87"/>
      <c r="AQ572" s="87"/>
      <c r="AR572" s="87"/>
      <c r="AS572" s="87"/>
    </row>
    <row r="573" spans="1:45" ht="14.5" x14ac:dyDescent="0.2">
      <c r="A573" s="69"/>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c r="AA573" s="87"/>
      <c r="AB573" s="87"/>
      <c r="AC573" s="87"/>
      <c r="AD573" s="87"/>
      <c r="AE573" s="87"/>
      <c r="AF573" s="87"/>
      <c r="AG573" s="87"/>
      <c r="AH573" s="87"/>
      <c r="AI573" s="87"/>
      <c r="AJ573" s="87"/>
      <c r="AK573" s="87"/>
      <c r="AL573" s="87"/>
      <c r="AM573" s="87"/>
      <c r="AN573" s="87"/>
      <c r="AO573" s="87"/>
      <c r="AP573" s="87"/>
      <c r="AQ573" s="87"/>
      <c r="AR573" s="87"/>
      <c r="AS573" s="87"/>
    </row>
    <row r="574" spans="1:45" ht="14.5" x14ac:dyDescent="0.2">
      <c r="A574" s="69"/>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c r="AA574" s="87"/>
      <c r="AB574" s="87"/>
      <c r="AC574" s="87"/>
      <c r="AD574" s="87"/>
      <c r="AE574" s="87"/>
      <c r="AF574" s="87"/>
      <c r="AG574" s="87"/>
      <c r="AH574" s="87"/>
      <c r="AI574" s="87"/>
      <c r="AJ574" s="87"/>
      <c r="AK574" s="87"/>
      <c r="AL574" s="87"/>
      <c r="AM574" s="87"/>
      <c r="AN574" s="87"/>
      <c r="AO574" s="87"/>
      <c r="AP574" s="87"/>
      <c r="AQ574" s="87"/>
      <c r="AR574" s="87"/>
      <c r="AS574" s="87"/>
    </row>
    <row r="575" spans="1:45" ht="14.5" x14ac:dyDescent="0.2">
      <c r="A575" s="69"/>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c r="AA575" s="87"/>
      <c r="AB575" s="87"/>
      <c r="AC575" s="87"/>
      <c r="AD575" s="87"/>
      <c r="AE575" s="87"/>
      <c r="AF575" s="87"/>
      <c r="AG575" s="87"/>
      <c r="AH575" s="87"/>
      <c r="AI575" s="87"/>
      <c r="AJ575" s="87"/>
      <c r="AK575" s="87"/>
      <c r="AL575" s="87"/>
      <c r="AM575" s="87"/>
      <c r="AN575" s="87"/>
      <c r="AO575" s="87"/>
      <c r="AP575" s="87"/>
      <c r="AQ575" s="87"/>
      <c r="AR575" s="87"/>
      <c r="AS575" s="87"/>
    </row>
    <row r="576" spans="1:45" ht="14.5" x14ac:dyDescent="0.2">
      <c r="A576" s="69"/>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c r="AA576" s="87"/>
      <c r="AB576" s="87"/>
      <c r="AC576" s="87"/>
      <c r="AD576" s="87"/>
      <c r="AE576" s="87"/>
      <c r="AF576" s="87"/>
      <c r="AG576" s="87"/>
      <c r="AH576" s="87"/>
      <c r="AI576" s="87"/>
      <c r="AJ576" s="87"/>
      <c r="AK576" s="87"/>
      <c r="AL576" s="87"/>
      <c r="AM576" s="87"/>
      <c r="AN576" s="87"/>
      <c r="AO576" s="87"/>
      <c r="AP576" s="87"/>
      <c r="AQ576" s="87"/>
      <c r="AR576" s="87"/>
      <c r="AS576" s="87"/>
    </row>
    <row r="577" spans="1:45" ht="14.5" x14ac:dyDescent="0.2">
      <c r="A577" s="69"/>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c r="AA577" s="87"/>
      <c r="AB577" s="87"/>
      <c r="AC577" s="87"/>
      <c r="AD577" s="87"/>
      <c r="AE577" s="87"/>
      <c r="AF577" s="87"/>
      <c r="AG577" s="87"/>
      <c r="AH577" s="87"/>
      <c r="AI577" s="87"/>
      <c r="AJ577" s="87"/>
      <c r="AK577" s="87"/>
      <c r="AL577" s="87"/>
      <c r="AM577" s="87"/>
      <c r="AN577" s="87"/>
      <c r="AO577" s="87"/>
      <c r="AP577" s="87"/>
      <c r="AQ577" s="87"/>
      <c r="AR577" s="87"/>
      <c r="AS577" s="87"/>
    </row>
    <row r="578" spans="1:45" ht="14.5" x14ac:dyDescent="0.2">
      <c r="A578" s="69"/>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c r="AA578" s="87"/>
      <c r="AB578" s="87"/>
      <c r="AC578" s="87"/>
      <c r="AD578" s="87"/>
      <c r="AE578" s="87"/>
      <c r="AF578" s="87"/>
      <c r="AG578" s="87"/>
      <c r="AH578" s="87"/>
      <c r="AI578" s="87"/>
      <c r="AJ578" s="87"/>
      <c r="AK578" s="87"/>
      <c r="AL578" s="87"/>
      <c r="AM578" s="87"/>
      <c r="AN578" s="87"/>
      <c r="AO578" s="87"/>
      <c r="AP578" s="87"/>
      <c r="AQ578" s="87"/>
      <c r="AR578" s="87"/>
      <c r="AS578" s="87"/>
    </row>
    <row r="579" spans="1:45" ht="14.5" x14ac:dyDescent="0.2">
      <c r="A579" s="69"/>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c r="AA579" s="87"/>
      <c r="AB579" s="87"/>
      <c r="AC579" s="87"/>
      <c r="AD579" s="87"/>
      <c r="AE579" s="87"/>
      <c r="AF579" s="87"/>
      <c r="AG579" s="87"/>
      <c r="AH579" s="87"/>
      <c r="AI579" s="87"/>
      <c r="AJ579" s="87"/>
      <c r="AK579" s="87"/>
      <c r="AL579" s="87"/>
      <c r="AM579" s="87"/>
      <c r="AN579" s="87"/>
      <c r="AO579" s="87"/>
      <c r="AP579" s="87"/>
      <c r="AQ579" s="87"/>
      <c r="AR579" s="87"/>
      <c r="AS579" s="87"/>
    </row>
    <row r="580" spans="1:45" ht="14.5" x14ac:dyDescent="0.2">
      <c r="A580" s="69"/>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c r="AA580" s="87"/>
      <c r="AB580" s="87"/>
      <c r="AC580" s="87"/>
      <c r="AD580" s="87"/>
      <c r="AE580" s="87"/>
      <c r="AF580" s="87"/>
      <c r="AG580" s="87"/>
      <c r="AH580" s="87"/>
      <c r="AI580" s="87"/>
      <c r="AJ580" s="87"/>
      <c r="AK580" s="87"/>
      <c r="AL580" s="87"/>
      <c r="AM580" s="87"/>
      <c r="AN580" s="87"/>
      <c r="AO580" s="87"/>
      <c r="AP580" s="87"/>
      <c r="AQ580" s="87"/>
      <c r="AR580" s="87"/>
      <c r="AS580" s="87"/>
    </row>
    <row r="581" spans="1:45" ht="14.5" x14ac:dyDescent="0.2">
      <c r="A581" s="69"/>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c r="AA581" s="87"/>
      <c r="AB581" s="87"/>
      <c r="AC581" s="87"/>
      <c r="AD581" s="87"/>
      <c r="AE581" s="87"/>
      <c r="AF581" s="87"/>
      <c r="AG581" s="87"/>
      <c r="AH581" s="87"/>
      <c r="AI581" s="87"/>
      <c r="AJ581" s="87"/>
      <c r="AK581" s="87"/>
      <c r="AL581" s="87"/>
      <c r="AM581" s="87"/>
      <c r="AN581" s="87"/>
      <c r="AO581" s="87"/>
      <c r="AP581" s="87"/>
      <c r="AQ581" s="87"/>
      <c r="AR581" s="87"/>
      <c r="AS581" s="87"/>
    </row>
    <row r="582" spans="1:45" ht="14.5" x14ac:dyDescent="0.2">
      <c r="A582" s="69"/>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c r="AA582" s="87"/>
      <c r="AB582" s="87"/>
      <c r="AC582" s="87"/>
      <c r="AD582" s="87"/>
      <c r="AE582" s="87"/>
      <c r="AF582" s="87"/>
      <c r="AG582" s="87"/>
      <c r="AH582" s="87"/>
      <c r="AI582" s="87"/>
      <c r="AJ582" s="87"/>
      <c r="AK582" s="87"/>
      <c r="AL582" s="87"/>
      <c r="AM582" s="87"/>
      <c r="AN582" s="87"/>
      <c r="AO582" s="87"/>
      <c r="AP582" s="87"/>
      <c r="AQ582" s="87"/>
      <c r="AR582" s="87"/>
      <c r="AS582" s="87"/>
    </row>
    <row r="583" spans="1:45" ht="14.5" x14ac:dyDescent="0.2">
      <c r="A583" s="69"/>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c r="AA583" s="87"/>
      <c r="AB583" s="87"/>
      <c r="AC583" s="87"/>
      <c r="AD583" s="87"/>
      <c r="AE583" s="87"/>
      <c r="AF583" s="87"/>
      <c r="AG583" s="87"/>
      <c r="AH583" s="87"/>
      <c r="AI583" s="87"/>
      <c r="AJ583" s="87"/>
      <c r="AK583" s="87"/>
      <c r="AL583" s="87"/>
      <c r="AM583" s="87"/>
      <c r="AN583" s="87"/>
      <c r="AO583" s="87"/>
      <c r="AP583" s="87"/>
      <c r="AQ583" s="87"/>
      <c r="AR583" s="87"/>
      <c r="AS583" s="87"/>
    </row>
    <row r="584" spans="1:45" ht="14.5" x14ac:dyDescent="0.2">
      <c r="A584" s="69"/>
      <c r="B584" s="87"/>
      <c r="C584" s="87"/>
      <c r="D584" s="92"/>
      <c r="E584" s="92"/>
      <c r="F584" s="92"/>
      <c r="G584" s="92"/>
      <c r="H584" s="92"/>
      <c r="I584" s="92"/>
      <c r="J584" s="92"/>
      <c r="K584" s="92"/>
      <c r="L584" s="92"/>
      <c r="M584" s="92"/>
      <c r="N584" s="92"/>
      <c r="O584" s="92"/>
      <c r="P584" s="92"/>
      <c r="Q584" s="92"/>
      <c r="R584" s="87"/>
      <c r="S584" s="87"/>
      <c r="T584" s="87"/>
      <c r="U584" s="87"/>
      <c r="V584" s="87"/>
      <c r="W584" s="87"/>
      <c r="X584" s="92"/>
      <c r="Y584" s="92"/>
      <c r="Z584" s="92"/>
      <c r="AA584" s="92"/>
      <c r="AB584" s="92"/>
      <c r="AC584" s="92"/>
      <c r="AD584" s="92"/>
      <c r="AE584" s="92"/>
      <c r="AF584" s="87"/>
      <c r="AG584" s="87"/>
      <c r="AH584" s="87"/>
      <c r="AI584" s="87"/>
      <c r="AJ584" s="87"/>
      <c r="AK584" s="87"/>
      <c r="AL584" s="87"/>
      <c r="AM584" s="87"/>
      <c r="AN584" s="87"/>
      <c r="AO584" s="87"/>
      <c r="AP584" s="87"/>
      <c r="AQ584" s="87"/>
      <c r="AR584" s="87"/>
      <c r="AS584" s="87"/>
    </row>
    <row r="585" spans="1:45" ht="14.5" x14ac:dyDescent="0.2">
      <c r="A585" s="69"/>
      <c r="B585" s="87"/>
      <c r="C585" s="87"/>
      <c r="D585" s="92"/>
      <c r="E585" s="92"/>
      <c r="F585" s="92"/>
      <c r="G585" s="92"/>
      <c r="H585" s="92"/>
      <c r="I585" s="92"/>
      <c r="J585" s="92"/>
      <c r="K585" s="92"/>
      <c r="L585" s="92"/>
      <c r="M585" s="92"/>
      <c r="N585" s="92"/>
      <c r="O585" s="92"/>
      <c r="P585" s="92"/>
      <c r="Q585" s="92"/>
      <c r="R585" s="87"/>
      <c r="S585" s="87"/>
      <c r="T585" s="87"/>
      <c r="U585" s="87"/>
      <c r="V585" s="87"/>
      <c r="W585" s="87"/>
      <c r="X585" s="92"/>
      <c r="Y585" s="92"/>
      <c r="Z585" s="92"/>
      <c r="AA585" s="92"/>
      <c r="AB585" s="92"/>
      <c r="AC585" s="92"/>
      <c r="AD585" s="92"/>
      <c r="AE585" s="92"/>
      <c r="AF585" s="87"/>
      <c r="AG585" s="87"/>
      <c r="AH585" s="87"/>
      <c r="AI585" s="87"/>
      <c r="AJ585" s="87"/>
      <c r="AK585" s="87"/>
      <c r="AL585" s="87"/>
      <c r="AM585" s="87"/>
      <c r="AN585" s="87"/>
      <c r="AO585" s="87"/>
      <c r="AP585" s="87"/>
      <c r="AQ585" s="87"/>
      <c r="AR585" s="87"/>
      <c r="AS585" s="87"/>
    </row>
    <row r="586" spans="1:45" ht="14.5" x14ac:dyDescent="0.2">
      <c r="A586" s="69"/>
      <c r="B586" s="86"/>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c r="AA586" s="87"/>
      <c r="AB586" s="87"/>
      <c r="AC586" s="87"/>
      <c r="AD586" s="87"/>
      <c r="AE586" s="87"/>
      <c r="AF586" s="87"/>
      <c r="AG586" s="87"/>
      <c r="AH586" s="87"/>
      <c r="AI586" s="87"/>
      <c r="AJ586" s="87"/>
      <c r="AK586" s="87"/>
      <c r="AL586" s="87"/>
      <c r="AM586" s="87"/>
      <c r="AN586" s="87"/>
      <c r="AO586" s="87"/>
      <c r="AP586" s="87"/>
      <c r="AQ586" s="87"/>
      <c r="AR586" s="87"/>
      <c r="AS586" s="87"/>
    </row>
    <row r="587" spans="1:45" ht="14.5" x14ac:dyDescent="0.2">
      <c r="A587" s="69"/>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c r="AA587" s="87"/>
      <c r="AB587" s="87"/>
      <c r="AC587" s="87"/>
      <c r="AD587" s="87"/>
      <c r="AE587" s="87"/>
      <c r="AF587" s="87"/>
      <c r="AG587" s="87"/>
      <c r="AH587" s="87"/>
      <c r="AI587" s="87"/>
      <c r="AJ587" s="87"/>
      <c r="AK587" s="87"/>
      <c r="AL587" s="87"/>
      <c r="AM587" s="87"/>
      <c r="AN587" s="87"/>
      <c r="AO587" s="87"/>
      <c r="AP587" s="87"/>
      <c r="AQ587" s="87"/>
      <c r="AR587" s="87"/>
      <c r="AS587" s="87"/>
    </row>
    <row r="588" spans="1:45" ht="14.5" x14ac:dyDescent="0.2">
      <c r="A588" s="69"/>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c r="AA588" s="87"/>
      <c r="AB588" s="87"/>
      <c r="AC588" s="87"/>
      <c r="AD588" s="87"/>
      <c r="AE588" s="87"/>
      <c r="AF588" s="87"/>
      <c r="AG588" s="87"/>
      <c r="AH588" s="87"/>
      <c r="AI588" s="87"/>
      <c r="AJ588" s="87"/>
      <c r="AK588" s="87"/>
      <c r="AL588" s="87"/>
      <c r="AM588" s="87"/>
      <c r="AN588" s="87"/>
      <c r="AO588" s="87"/>
      <c r="AP588" s="87"/>
      <c r="AQ588" s="87"/>
      <c r="AR588" s="87"/>
      <c r="AS588" s="87"/>
    </row>
    <row r="589" spans="1:45" ht="14.5" x14ac:dyDescent="0.2">
      <c r="A589" s="69"/>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c r="AA589" s="87"/>
      <c r="AB589" s="87"/>
      <c r="AC589" s="87"/>
      <c r="AD589" s="87"/>
      <c r="AE589" s="87"/>
      <c r="AF589" s="87"/>
      <c r="AG589" s="87"/>
      <c r="AH589" s="87"/>
      <c r="AI589" s="87"/>
      <c r="AJ589" s="87"/>
      <c r="AK589" s="87"/>
      <c r="AL589" s="87"/>
      <c r="AM589" s="87"/>
      <c r="AN589" s="87"/>
      <c r="AO589" s="87"/>
      <c r="AP589" s="87"/>
      <c r="AQ589" s="87"/>
      <c r="AR589" s="87"/>
      <c r="AS589" s="87"/>
    </row>
    <row r="590" spans="1:45" ht="14.5" x14ac:dyDescent="0.2">
      <c r="A590" s="69"/>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row>
    <row r="591" spans="1:45" ht="14.5" x14ac:dyDescent="0.2">
      <c r="A591" s="69"/>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c r="AA591" s="87"/>
      <c r="AB591" s="87"/>
      <c r="AC591" s="87"/>
      <c r="AD591" s="87"/>
      <c r="AE591" s="87"/>
      <c r="AF591" s="87"/>
      <c r="AG591" s="87"/>
      <c r="AH591" s="87"/>
      <c r="AI591" s="87"/>
      <c r="AJ591" s="87"/>
      <c r="AK591" s="87"/>
      <c r="AL591" s="87"/>
      <c r="AM591" s="87"/>
      <c r="AN591" s="87"/>
      <c r="AO591" s="87"/>
      <c r="AP591" s="87"/>
      <c r="AQ591" s="87"/>
      <c r="AR591" s="87"/>
      <c r="AS591" s="87"/>
    </row>
    <row r="592" spans="1:45" ht="14.5" x14ac:dyDescent="0.2">
      <c r="A592" s="69"/>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c r="AA592" s="87"/>
      <c r="AB592" s="87"/>
      <c r="AC592" s="87"/>
      <c r="AD592" s="87"/>
      <c r="AE592" s="87"/>
      <c r="AF592" s="87"/>
      <c r="AG592" s="87"/>
      <c r="AH592" s="87"/>
      <c r="AI592" s="87"/>
      <c r="AJ592" s="87"/>
      <c r="AK592" s="87"/>
      <c r="AL592" s="87"/>
      <c r="AM592" s="87"/>
      <c r="AN592" s="87"/>
      <c r="AO592" s="87"/>
      <c r="AP592" s="87"/>
      <c r="AQ592" s="87"/>
      <c r="AR592" s="87"/>
      <c r="AS592" s="87"/>
    </row>
    <row r="593" spans="1:45" ht="14.5" x14ac:dyDescent="0.2">
      <c r="A593" s="69"/>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c r="AA593" s="87"/>
      <c r="AB593" s="87"/>
      <c r="AC593" s="87"/>
      <c r="AD593" s="87"/>
      <c r="AE593" s="87"/>
      <c r="AF593" s="87"/>
      <c r="AG593" s="87"/>
      <c r="AH593" s="87"/>
      <c r="AI593" s="87"/>
      <c r="AJ593" s="87"/>
      <c r="AK593" s="87"/>
      <c r="AL593" s="87"/>
      <c r="AM593" s="87"/>
      <c r="AN593" s="87"/>
      <c r="AO593" s="87"/>
      <c r="AP593" s="87"/>
      <c r="AQ593" s="87"/>
      <c r="AR593" s="87"/>
      <c r="AS593" s="87"/>
    </row>
    <row r="594" spans="1:45" ht="14.5" x14ac:dyDescent="0.2">
      <c r="A594" s="69"/>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c r="AA594" s="87"/>
      <c r="AB594" s="87"/>
      <c r="AC594" s="87"/>
      <c r="AD594" s="87"/>
      <c r="AE594" s="87"/>
      <c r="AF594" s="87"/>
      <c r="AG594" s="87"/>
      <c r="AH594" s="87"/>
      <c r="AI594" s="87"/>
      <c r="AJ594" s="87"/>
      <c r="AK594" s="87"/>
      <c r="AL594" s="87"/>
      <c r="AM594" s="87"/>
      <c r="AN594" s="87"/>
      <c r="AO594" s="87"/>
      <c r="AP594" s="87"/>
      <c r="AQ594" s="87"/>
      <c r="AR594" s="87"/>
      <c r="AS594" s="87"/>
    </row>
    <row r="595" spans="1:45" ht="14.5" x14ac:dyDescent="0.2">
      <c r="A595" s="69"/>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c r="AA595" s="87"/>
      <c r="AB595" s="87"/>
      <c r="AC595" s="87"/>
      <c r="AD595" s="87"/>
      <c r="AE595" s="87"/>
      <c r="AF595" s="87"/>
      <c r="AG595" s="87"/>
      <c r="AH595" s="87"/>
      <c r="AI595" s="87"/>
      <c r="AJ595" s="87"/>
      <c r="AK595" s="87"/>
      <c r="AL595" s="87"/>
      <c r="AM595" s="87"/>
      <c r="AN595" s="87"/>
      <c r="AO595" s="87"/>
      <c r="AP595" s="87"/>
      <c r="AQ595" s="87"/>
      <c r="AR595" s="87"/>
      <c r="AS595" s="87"/>
    </row>
    <row r="596" spans="1:45" ht="14.5" x14ac:dyDescent="0.2">
      <c r="A596" s="69"/>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c r="AA596" s="87"/>
      <c r="AB596" s="87"/>
      <c r="AC596" s="87"/>
      <c r="AD596" s="87"/>
      <c r="AE596" s="87"/>
      <c r="AF596" s="87"/>
      <c r="AG596" s="87"/>
      <c r="AH596" s="87"/>
      <c r="AI596" s="87"/>
      <c r="AJ596" s="87"/>
      <c r="AK596" s="87"/>
      <c r="AL596" s="87"/>
      <c r="AM596" s="87"/>
      <c r="AN596" s="87"/>
      <c r="AO596" s="87"/>
      <c r="AP596" s="87"/>
      <c r="AQ596" s="87"/>
      <c r="AR596" s="87"/>
      <c r="AS596" s="87"/>
    </row>
    <row r="597" spans="1:45" ht="14.5" x14ac:dyDescent="0.2">
      <c r="A597" s="69"/>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c r="AA597" s="87"/>
      <c r="AB597" s="87"/>
      <c r="AC597" s="87"/>
      <c r="AD597" s="87"/>
      <c r="AE597" s="87"/>
      <c r="AF597" s="87"/>
      <c r="AG597" s="87"/>
      <c r="AH597" s="87"/>
      <c r="AI597" s="87"/>
      <c r="AJ597" s="87"/>
      <c r="AK597" s="87"/>
      <c r="AL597" s="87"/>
      <c r="AM597" s="87"/>
      <c r="AN597" s="87"/>
      <c r="AO597" s="87"/>
      <c r="AP597" s="87"/>
      <c r="AQ597" s="87"/>
      <c r="AR597" s="87"/>
      <c r="AS597" s="87"/>
    </row>
    <row r="598" spans="1:45" ht="14.5" x14ac:dyDescent="0.2">
      <c r="A598" s="69"/>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c r="AA598" s="87"/>
      <c r="AB598" s="87"/>
      <c r="AC598" s="87"/>
      <c r="AD598" s="87"/>
      <c r="AE598" s="87"/>
      <c r="AF598" s="87"/>
      <c r="AG598" s="87"/>
      <c r="AH598" s="87"/>
      <c r="AI598" s="87"/>
      <c r="AJ598" s="87"/>
      <c r="AK598" s="87"/>
      <c r="AL598" s="87"/>
      <c r="AM598" s="87"/>
      <c r="AN598" s="87"/>
      <c r="AO598" s="87"/>
      <c r="AP598" s="87"/>
      <c r="AQ598" s="87"/>
      <c r="AR598" s="87"/>
      <c r="AS598" s="87"/>
    </row>
    <row r="599" spans="1:45" ht="14.5" x14ac:dyDescent="0.2">
      <c r="A599" s="69"/>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c r="AA599" s="87"/>
      <c r="AB599" s="87"/>
      <c r="AC599" s="87"/>
      <c r="AD599" s="87"/>
      <c r="AE599" s="87"/>
      <c r="AF599" s="87"/>
      <c r="AG599" s="87"/>
      <c r="AH599" s="87"/>
      <c r="AI599" s="87"/>
      <c r="AJ599" s="87"/>
      <c r="AK599" s="87"/>
      <c r="AL599" s="87"/>
      <c r="AM599" s="87"/>
      <c r="AN599" s="87"/>
      <c r="AO599" s="87"/>
      <c r="AP599" s="87"/>
      <c r="AQ599" s="87"/>
      <c r="AR599" s="87"/>
      <c r="AS599" s="87"/>
    </row>
    <row r="600" spans="1:45" ht="14.5" x14ac:dyDescent="0.2">
      <c r="A600" s="69"/>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c r="AA600" s="87"/>
      <c r="AB600" s="87"/>
      <c r="AC600" s="87"/>
      <c r="AD600" s="87"/>
      <c r="AE600" s="87"/>
      <c r="AF600" s="87"/>
      <c r="AG600" s="87"/>
      <c r="AH600" s="87"/>
      <c r="AI600" s="87"/>
      <c r="AJ600" s="87"/>
      <c r="AK600" s="87"/>
      <c r="AL600" s="87"/>
      <c r="AM600" s="87"/>
      <c r="AN600" s="87"/>
      <c r="AO600" s="87"/>
      <c r="AP600" s="87"/>
      <c r="AQ600" s="87"/>
      <c r="AR600" s="87"/>
      <c r="AS600" s="87"/>
    </row>
    <row r="601" spans="1:45" ht="14.5" x14ac:dyDescent="0.2">
      <c r="A601" s="69"/>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c r="AA601" s="87"/>
      <c r="AB601" s="87"/>
      <c r="AC601" s="87"/>
      <c r="AD601" s="87"/>
      <c r="AE601" s="87"/>
      <c r="AF601" s="87"/>
      <c r="AG601" s="87"/>
      <c r="AH601" s="87"/>
      <c r="AI601" s="87"/>
      <c r="AJ601" s="87"/>
      <c r="AK601" s="87"/>
      <c r="AL601" s="87"/>
      <c r="AM601" s="87"/>
      <c r="AN601" s="87"/>
      <c r="AO601" s="87"/>
      <c r="AP601" s="87"/>
      <c r="AQ601" s="87"/>
      <c r="AR601" s="87"/>
      <c r="AS601" s="87"/>
    </row>
    <row r="602" spans="1:45" ht="14.5" x14ac:dyDescent="0.2">
      <c r="A602" s="69"/>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c r="AA602" s="87"/>
      <c r="AB602" s="87"/>
      <c r="AC602" s="87"/>
      <c r="AD602" s="87"/>
      <c r="AE602" s="87"/>
      <c r="AF602" s="87"/>
      <c r="AG602" s="87"/>
      <c r="AH602" s="87"/>
      <c r="AI602" s="87"/>
      <c r="AJ602" s="87"/>
      <c r="AK602" s="87"/>
      <c r="AL602" s="87"/>
      <c r="AM602" s="87"/>
      <c r="AN602" s="87"/>
      <c r="AO602" s="87"/>
      <c r="AP602" s="87"/>
      <c r="AQ602" s="87"/>
      <c r="AR602" s="87"/>
      <c r="AS602" s="87"/>
    </row>
    <row r="603" spans="1:45" ht="14.5" x14ac:dyDescent="0.2">
      <c r="A603" s="69"/>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c r="AA603" s="87"/>
      <c r="AB603" s="87"/>
      <c r="AC603" s="87"/>
      <c r="AD603" s="87"/>
      <c r="AE603" s="87"/>
      <c r="AF603" s="87"/>
      <c r="AG603" s="87"/>
      <c r="AH603" s="87"/>
      <c r="AI603" s="87"/>
      <c r="AJ603" s="87"/>
      <c r="AK603" s="87"/>
      <c r="AL603" s="87"/>
      <c r="AM603" s="87"/>
      <c r="AN603" s="87"/>
      <c r="AO603" s="87"/>
      <c r="AP603" s="87"/>
      <c r="AQ603" s="87"/>
      <c r="AR603" s="87"/>
      <c r="AS603" s="87"/>
    </row>
    <row r="604" spans="1:45" ht="14.5" x14ac:dyDescent="0.2">
      <c r="A604" s="69"/>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c r="AA604" s="87"/>
      <c r="AB604" s="87"/>
      <c r="AC604" s="87"/>
      <c r="AD604" s="87"/>
      <c r="AE604" s="87"/>
      <c r="AF604" s="87"/>
      <c r="AG604" s="87"/>
      <c r="AH604" s="87"/>
      <c r="AI604" s="87"/>
      <c r="AJ604" s="87"/>
      <c r="AK604" s="87"/>
      <c r="AL604" s="87"/>
      <c r="AM604" s="87"/>
      <c r="AN604" s="87"/>
      <c r="AO604" s="87"/>
      <c r="AP604" s="87"/>
      <c r="AQ604" s="87"/>
      <c r="AR604" s="87"/>
      <c r="AS604" s="87"/>
    </row>
    <row r="605" spans="1:45" ht="14.5" x14ac:dyDescent="0.2">
      <c r="A605" s="69"/>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c r="AA605" s="87"/>
      <c r="AB605" s="87"/>
      <c r="AC605" s="87"/>
      <c r="AD605" s="87"/>
      <c r="AE605" s="87"/>
      <c r="AF605" s="87"/>
      <c r="AG605" s="87"/>
      <c r="AH605" s="87"/>
      <c r="AI605" s="87"/>
      <c r="AJ605" s="87"/>
      <c r="AK605" s="87"/>
      <c r="AL605" s="87"/>
      <c r="AM605" s="87"/>
      <c r="AN605" s="87"/>
      <c r="AO605" s="87"/>
      <c r="AP605" s="87"/>
      <c r="AQ605" s="87"/>
      <c r="AR605" s="87"/>
      <c r="AS605" s="87"/>
    </row>
    <row r="606" spans="1:45" ht="14.5" x14ac:dyDescent="0.2">
      <c r="A606" s="69"/>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c r="AA606" s="87"/>
      <c r="AB606" s="87"/>
      <c r="AC606" s="87"/>
      <c r="AD606" s="87"/>
      <c r="AE606" s="87"/>
      <c r="AF606" s="87"/>
      <c r="AG606" s="87"/>
      <c r="AH606" s="87"/>
      <c r="AI606" s="87"/>
      <c r="AJ606" s="87"/>
      <c r="AK606" s="87"/>
      <c r="AL606" s="87"/>
      <c r="AM606" s="87"/>
      <c r="AN606" s="87"/>
      <c r="AO606" s="87"/>
      <c r="AP606" s="87"/>
      <c r="AQ606" s="87"/>
      <c r="AR606" s="87"/>
      <c r="AS606" s="87"/>
    </row>
    <row r="607" spans="1:45" ht="14.5" x14ac:dyDescent="0.2">
      <c r="A607" s="69"/>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c r="AA607" s="87"/>
      <c r="AB607" s="87"/>
      <c r="AC607" s="87"/>
      <c r="AD607" s="87"/>
      <c r="AE607" s="87"/>
      <c r="AF607" s="87"/>
      <c r="AG607" s="87"/>
      <c r="AH607" s="87"/>
      <c r="AI607" s="87"/>
      <c r="AJ607" s="87"/>
      <c r="AK607" s="87"/>
      <c r="AL607" s="87"/>
      <c r="AM607" s="87"/>
      <c r="AN607" s="87"/>
      <c r="AO607" s="87"/>
      <c r="AP607" s="87"/>
      <c r="AQ607" s="87"/>
      <c r="AR607" s="87"/>
      <c r="AS607" s="87"/>
    </row>
    <row r="608" spans="1:45" ht="14.5" x14ac:dyDescent="0.2">
      <c r="A608" s="69"/>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c r="AA608" s="87"/>
      <c r="AB608" s="87"/>
      <c r="AC608" s="87"/>
      <c r="AD608" s="87"/>
      <c r="AE608" s="87"/>
      <c r="AF608" s="87"/>
      <c r="AG608" s="87"/>
      <c r="AH608" s="87"/>
      <c r="AI608" s="87"/>
      <c r="AJ608" s="87"/>
      <c r="AK608" s="87"/>
      <c r="AL608" s="87"/>
      <c r="AM608" s="87"/>
      <c r="AN608" s="87"/>
      <c r="AO608" s="87"/>
      <c r="AP608" s="87"/>
      <c r="AQ608" s="87"/>
      <c r="AR608" s="87"/>
      <c r="AS608" s="87"/>
    </row>
    <row r="609" spans="1:45" ht="14.5" x14ac:dyDescent="0.2">
      <c r="A609" s="69"/>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c r="AA609" s="87"/>
      <c r="AB609" s="87"/>
      <c r="AC609" s="87"/>
      <c r="AD609" s="87"/>
      <c r="AE609" s="87"/>
      <c r="AF609" s="87"/>
      <c r="AG609" s="87"/>
      <c r="AH609" s="87"/>
      <c r="AI609" s="87"/>
      <c r="AJ609" s="87"/>
      <c r="AK609" s="87"/>
      <c r="AL609" s="87"/>
      <c r="AM609" s="87"/>
      <c r="AN609" s="87"/>
      <c r="AO609" s="87"/>
      <c r="AP609" s="87"/>
      <c r="AQ609" s="87"/>
      <c r="AR609" s="87"/>
      <c r="AS609" s="87"/>
    </row>
    <row r="610" spans="1:45" ht="14.5" x14ac:dyDescent="0.2">
      <c r="A610" s="69"/>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c r="AA610" s="87"/>
      <c r="AB610" s="87"/>
      <c r="AC610" s="87"/>
      <c r="AD610" s="87"/>
      <c r="AE610" s="87"/>
      <c r="AF610" s="87"/>
      <c r="AG610" s="87"/>
      <c r="AH610" s="87"/>
      <c r="AI610" s="87"/>
      <c r="AJ610" s="87"/>
      <c r="AK610" s="87"/>
      <c r="AL610" s="87"/>
      <c r="AM610" s="87"/>
      <c r="AN610" s="87"/>
      <c r="AO610" s="87"/>
      <c r="AP610" s="87"/>
      <c r="AQ610" s="87"/>
      <c r="AR610" s="87"/>
      <c r="AS610" s="87"/>
    </row>
    <row r="611" spans="1:45" ht="14.5" x14ac:dyDescent="0.2">
      <c r="A611" s="69"/>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c r="AA611" s="87"/>
      <c r="AB611" s="87"/>
      <c r="AC611" s="87"/>
      <c r="AD611" s="87"/>
      <c r="AE611" s="87"/>
      <c r="AF611" s="87"/>
      <c r="AG611" s="87"/>
      <c r="AH611" s="87"/>
      <c r="AI611" s="87"/>
      <c r="AJ611" s="87"/>
      <c r="AK611" s="87"/>
      <c r="AL611" s="87"/>
      <c r="AM611" s="87"/>
      <c r="AN611" s="87"/>
      <c r="AO611" s="87"/>
      <c r="AP611" s="87"/>
      <c r="AQ611" s="87"/>
      <c r="AR611" s="87"/>
      <c r="AS611" s="87"/>
    </row>
    <row r="612" spans="1:45" ht="14.5" x14ac:dyDescent="0.2">
      <c r="A612" s="69"/>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c r="AA612" s="87"/>
      <c r="AB612" s="87"/>
      <c r="AC612" s="87"/>
      <c r="AD612" s="87"/>
      <c r="AE612" s="87"/>
      <c r="AF612" s="87"/>
      <c r="AG612" s="87"/>
      <c r="AH612" s="87"/>
      <c r="AI612" s="87"/>
      <c r="AJ612" s="87"/>
      <c r="AK612" s="87"/>
      <c r="AL612" s="87"/>
      <c r="AM612" s="87"/>
      <c r="AN612" s="87"/>
      <c r="AO612" s="87"/>
      <c r="AP612" s="87"/>
      <c r="AQ612" s="87"/>
      <c r="AR612" s="87"/>
      <c r="AS612" s="87"/>
    </row>
    <row r="613" spans="1:45" ht="14.5" x14ac:dyDescent="0.2">
      <c r="A613" s="69"/>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c r="AA613" s="87"/>
      <c r="AB613" s="87"/>
      <c r="AC613" s="87"/>
      <c r="AD613" s="87"/>
      <c r="AE613" s="87"/>
      <c r="AF613" s="87"/>
      <c r="AG613" s="87"/>
      <c r="AH613" s="87"/>
      <c r="AI613" s="87"/>
      <c r="AJ613" s="87"/>
      <c r="AK613" s="87"/>
      <c r="AL613" s="87"/>
      <c r="AM613" s="87"/>
      <c r="AN613" s="87"/>
      <c r="AO613" s="87"/>
      <c r="AP613" s="87"/>
      <c r="AQ613" s="87"/>
      <c r="AR613" s="87"/>
      <c r="AS613" s="87"/>
    </row>
    <row r="614" spans="1:45" ht="14.5" x14ac:dyDescent="0.2">
      <c r="A614" s="69"/>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c r="AA614" s="87"/>
      <c r="AB614" s="87"/>
      <c r="AC614" s="87"/>
      <c r="AD614" s="87"/>
      <c r="AE614" s="87"/>
      <c r="AF614" s="87"/>
      <c r="AG614" s="87"/>
      <c r="AH614" s="87"/>
      <c r="AI614" s="87"/>
      <c r="AJ614" s="87"/>
      <c r="AK614" s="87"/>
      <c r="AL614" s="87"/>
      <c r="AM614" s="87"/>
      <c r="AN614" s="87"/>
      <c r="AO614" s="87"/>
      <c r="AP614" s="87"/>
      <c r="AQ614" s="87"/>
      <c r="AR614" s="87"/>
      <c r="AS614" s="87"/>
    </row>
    <row r="615" spans="1:45" ht="14.5" x14ac:dyDescent="0.2">
      <c r="A615" s="69"/>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c r="AA615" s="87"/>
      <c r="AB615" s="87"/>
      <c r="AC615" s="87"/>
      <c r="AD615" s="87"/>
      <c r="AE615" s="87"/>
      <c r="AF615" s="87"/>
      <c r="AG615" s="87"/>
      <c r="AH615" s="87"/>
      <c r="AI615" s="87"/>
      <c r="AJ615" s="87"/>
      <c r="AK615" s="87"/>
      <c r="AL615" s="87"/>
      <c r="AM615" s="87"/>
      <c r="AN615" s="87"/>
      <c r="AO615" s="87"/>
      <c r="AP615" s="87"/>
      <c r="AQ615" s="87"/>
      <c r="AR615" s="87"/>
      <c r="AS615" s="87"/>
    </row>
    <row r="616" spans="1:45" ht="14.5" x14ac:dyDescent="0.2">
      <c r="A616" s="69"/>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c r="AA616" s="87"/>
      <c r="AB616" s="87"/>
      <c r="AC616" s="87"/>
      <c r="AD616" s="87"/>
      <c r="AE616" s="87"/>
      <c r="AF616" s="87"/>
      <c r="AG616" s="87"/>
      <c r="AH616" s="87"/>
      <c r="AI616" s="87"/>
      <c r="AJ616" s="87"/>
      <c r="AK616" s="87"/>
      <c r="AL616" s="87"/>
      <c r="AM616" s="87"/>
      <c r="AN616" s="87"/>
      <c r="AO616" s="87"/>
      <c r="AP616" s="87"/>
      <c r="AQ616" s="87"/>
      <c r="AR616" s="87"/>
      <c r="AS616" s="87"/>
    </row>
    <row r="617" spans="1:45" ht="14.5" x14ac:dyDescent="0.2">
      <c r="A617" s="69"/>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c r="AA617" s="87"/>
      <c r="AB617" s="87"/>
      <c r="AC617" s="87"/>
      <c r="AD617" s="87"/>
      <c r="AE617" s="87"/>
      <c r="AF617" s="87"/>
      <c r="AG617" s="87"/>
      <c r="AH617" s="87"/>
      <c r="AI617" s="87"/>
      <c r="AJ617" s="87"/>
      <c r="AK617" s="87"/>
      <c r="AL617" s="87"/>
      <c r="AM617" s="87"/>
      <c r="AN617" s="87"/>
      <c r="AO617" s="87"/>
      <c r="AP617" s="87"/>
      <c r="AQ617" s="87"/>
      <c r="AR617" s="87"/>
      <c r="AS617" s="87"/>
    </row>
    <row r="618" spans="1:45" ht="14.5" x14ac:dyDescent="0.2">
      <c r="A618" s="69"/>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c r="AA618" s="87"/>
      <c r="AB618" s="87"/>
      <c r="AC618" s="87"/>
      <c r="AD618" s="87"/>
      <c r="AE618" s="87"/>
      <c r="AF618" s="87"/>
      <c r="AG618" s="87"/>
      <c r="AH618" s="87"/>
      <c r="AI618" s="87"/>
      <c r="AJ618" s="87"/>
      <c r="AK618" s="87"/>
      <c r="AL618" s="87"/>
      <c r="AM618" s="87"/>
      <c r="AN618" s="87"/>
      <c r="AO618" s="87"/>
      <c r="AP618" s="87"/>
      <c r="AQ618" s="87"/>
      <c r="AR618" s="87"/>
      <c r="AS618" s="87"/>
    </row>
    <row r="619" spans="1:45" ht="14.5" x14ac:dyDescent="0.2">
      <c r="A619" s="69"/>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c r="AA619" s="87"/>
      <c r="AB619" s="87"/>
      <c r="AC619" s="87"/>
      <c r="AD619" s="87"/>
      <c r="AE619" s="87"/>
      <c r="AF619" s="87"/>
      <c r="AG619" s="87"/>
      <c r="AH619" s="87"/>
      <c r="AI619" s="87"/>
      <c r="AJ619" s="87"/>
      <c r="AK619" s="87"/>
      <c r="AL619" s="87"/>
      <c r="AM619" s="87"/>
      <c r="AN619" s="87"/>
      <c r="AO619" s="87"/>
      <c r="AP619" s="87"/>
      <c r="AQ619" s="87"/>
      <c r="AR619" s="87"/>
      <c r="AS619" s="87"/>
    </row>
    <row r="620" spans="1:45" ht="14.5" x14ac:dyDescent="0.2">
      <c r="A620" s="69"/>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c r="AA620" s="87"/>
      <c r="AB620" s="87"/>
      <c r="AC620" s="87"/>
      <c r="AD620" s="87"/>
      <c r="AE620" s="87"/>
      <c r="AF620" s="87"/>
      <c r="AG620" s="87"/>
      <c r="AH620" s="87"/>
      <c r="AI620" s="87"/>
      <c r="AJ620" s="87"/>
      <c r="AK620" s="87"/>
      <c r="AL620" s="87"/>
      <c r="AM620" s="87"/>
      <c r="AN620" s="87"/>
      <c r="AO620" s="87"/>
      <c r="AP620" s="87"/>
      <c r="AQ620" s="87"/>
      <c r="AR620" s="87"/>
      <c r="AS620" s="87"/>
    </row>
    <row r="621" spans="1:45" ht="14.5" x14ac:dyDescent="0.2">
      <c r="A621" s="69"/>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c r="AA621" s="87"/>
      <c r="AB621" s="87"/>
      <c r="AC621" s="87"/>
      <c r="AD621" s="87"/>
      <c r="AE621" s="87"/>
      <c r="AF621" s="87"/>
      <c r="AG621" s="87"/>
      <c r="AH621" s="87"/>
      <c r="AI621" s="87"/>
      <c r="AJ621" s="87"/>
      <c r="AK621" s="87"/>
      <c r="AL621" s="87"/>
      <c r="AM621" s="87"/>
      <c r="AN621" s="87"/>
      <c r="AO621" s="87"/>
      <c r="AP621" s="87"/>
      <c r="AQ621" s="87"/>
      <c r="AR621" s="87"/>
      <c r="AS621" s="87"/>
    </row>
    <row r="622" spans="1:45" ht="14.5" x14ac:dyDescent="0.2">
      <c r="A622" s="69"/>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c r="AA622" s="87"/>
      <c r="AB622" s="87"/>
      <c r="AC622" s="87"/>
      <c r="AD622" s="87"/>
      <c r="AE622" s="87"/>
      <c r="AF622" s="87"/>
      <c r="AG622" s="87"/>
      <c r="AH622" s="87"/>
      <c r="AI622" s="87"/>
      <c r="AJ622" s="87"/>
      <c r="AK622" s="87"/>
      <c r="AL622" s="87"/>
      <c r="AM622" s="87"/>
      <c r="AN622" s="87"/>
      <c r="AO622" s="87"/>
      <c r="AP622" s="87"/>
      <c r="AQ622" s="87"/>
      <c r="AR622" s="87"/>
      <c r="AS622" s="87"/>
    </row>
    <row r="623" spans="1:45" ht="14.5" x14ac:dyDescent="0.2">
      <c r="A623" s="69"/>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c r="AA623" s="87"/>
      <c r="AB623" s="87"/>
      <c r="AC623" s="87"/>
      <c r="AD623" s="87"/>
      <c r="AE623" s="87"/>
      <c r="AF623" s="87"/>
      <c r="AG623" s="87"/>
      <c r="AH623" s="87"/>
      <c r="AI623" s="87"/>
      <c r="AJ623" s="87"/>
      <c r="AK623" s="87"/>
      <c r="AL623" s="87"/>
      <c r="AM623" s="87"/>
      <c r="AN623" s="87"/>
      <c r="AO623" s="87"/>
      <c r="AP623" s="87"/>
      <c r="AQ623" s="87"/>
      <c r="AR623" s="87"/>
      <c r="AS623" s="87"/>
    </row>
    <row r="624" spans="1:45" ht="14.5" x14ac:dyDescent="0.2">
      <c r="A624" s="69"/>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row>
    <row r="625" spans="1:45" ht="14.5" x14ac:dyDescent="0.2">
      <c r="A625" s="69"/>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row>
    <row r="626" spans="1:45" ht="14.5" x14ac:dyDescent="0.2">
      <c r="A626" s="69"/>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c r="AA626" s="87"/>
      <c r="AB626" s="87"/>
      <c r="AC626" s="87"/>
      <c r="AD626" s="87"/>
      <c r="AE626" s="87"/>
      <c r="AF626" s="87"/>
      <c r="AG626" s="87"/>
      <c r="AH626" s="87"/>
      <c r="AI626" s="87"/>
      <c r="AJ626" s="87"/>
      <c r="AK626" s="87"/>
      <c r="AL626" s="87"/>
      <c r="AM626" s="87"/>
      <c r="AN626" s="87"/>
      <c r="AO626" s="87"/>
      <c r="AP626" s="87"/>
      <c r="AQ626" s="87"/>
      <c r="AR626" s="87"/>
      <c r="AS626" s="87"/>
    </row>
    <row r="627" spans="1:45" ht="14.5" x14ac:dyDescent="0.2">
      <c r="A627" s="69"/>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c r="AA627" s="87"/>
      <c r="AB627" s="87"/>
      <c r="AC627" s="87"/>
      <c r="AD627" s="87"/>
      <c r="AE627" s="87"/>
      <c r="AF627" s="87"/>
      <c r="AG627" s="87"/>
      <c r="AH627" s="87"/>
      <c r="AI627" s="87"/>
      <c r="AJ627" s="87"/>
      <c r="AK627" s="87"/>
      <c r="AL627" s="87"/>
      <c r="AM627" s="87"/>
      <c r="AN627" s="87"/>
      <c r="AO627" s="87"/>
      <c r="AP627" s="87"/>
      <c r="AQ627" s="87"/>
      <c r="AR627" s="87"/>
      <c r="AS627" s="87"/>
    </row>
    <row r="628" spans="1:45" ht="14.5" x14ac:dyDescent="0.2">
      <c r="A628" s="69"/>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c r="AA628" s="87"/>
      <c r="AB628" s="87"/>
      <c r="AC628" s="87"/>
      <c r="AD628" s="87"/>
      <c r="AE628" s="87"/>
      <c r="AF628" s="87"/>
      <c r="AG628" s="87"/>
      <c r="AH628" s="87"/>
      <c r="AI628" s="87"/>
      <c r="AJ628" s="87"/>
      <c r="AK628" s="87"/>
      <c r="AL628" s="87"/>
      <c r="AM628" s="87"/>
      <c r="AN628" s="87"/>
      <c r="AO628" s="87"/>
      <c r="AP628" s="87"/>
      <c r="AQ628" s="87"/>
      <c r="AR628" s="87"/>
      <c r="AS628" s="87"/>
    </row>
    <row r="629" spans="1:45" ht="14.5" x14ac:dyDescent="0.2">
      <c r="A629" s="69"/>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c r="AA629" s="87"/>
      <c r="AB629" s="87"/>
      <c r="AC629" s="87"/>
      <c r="AD629" s="87"/>
      <c r="AE629" s="87"/>
      <c r="AF629" s="87"/>
      <c r="AG629" s="87"/>
      <c r="AH629" s="87"/>
      <c r="AI629" s="87"/>
      <c r="AJ629" s="87"/>
      <c r="AK629" s="87"/>
      <c r="AL629" s="87"/>
      <c r="AM629" s="87"/>
      <c r="AN629" s="87"/>
      <c r="AO629" s="87"/>
      <c r="AP629" s="87"/>
      <c r="AQ629" s="87"/>
      <c r="AR629" s="87"/>
      <c r="AS629" s="87"/>
    </row>
    <row r="630" spans="1:45" ht="14.5" x14ac:dyDescent="0.2">
      <c r="A630" s="69"/>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c r="AA630" s="87"/>
      <c r="AB630" s="87"/>
      <c r="AC630" s="87"/>
      <c r="AD630" s="87"/>
      <c r="AE630" s="87"/>
      <c r="AF630" s="87"/>
      <c r="AG630" s="87"/>
      <c r="AH630" s="87"/>
      <c r="AI630" s="87"/>
      <c r="AJ630" s="87"/>
      <c r="AK630" s="87"/>
      <c r="AL630" s="87"/>
      <c r="AM630" s="87"/>
      <c r="AN630" s="87"/>
      <c r="AO630" s="87"/>
      <c r="AP630" s="87"/>
      <c r="AQ630" s="87"/>
      <c r="AR630" s="87"/>
      <c r="AS630" s="87"/>
    </row>
    <row r="631" spans="1:45" ht="14.5" x14ac:dyDescent="0.2">
      <c r="A631" s="69"/>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c r="AA631" s="87"/>
      <c r="AB631" s="87"/>
      <c r="AC631" s="87"/>
      <c r="AD631" s="87"/>
      <c r="AE631" s="87"/>
      <c r="AF631" s="87"/>
      <c r="AG631" s="87"/>
      <c r="AH631" s="87"/>
      <c r="AI631" s="87"/>
      <c r="AJ631" s="87"/>
      <c r="AK631" s="87"/>
      <c r="AL631" s="87"/>
      <c r="AM631" s="87"/>
      <c r="AN631" s="87"/>
      <c r="AO631" s="87"/>
      <c r="AP631" s="87"/>
      <c r="AQ631" s="87"/>
      <c r="AR631" s="87"/>
      <c r="AS631" s="87"/>
    </row>
    <row r="632" spans="1:45" ht="14.5" x14ac:dyDescent="0.2">
      <c r="A632" s="69"/>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c r="AA632" s="87"/>
      <c r="AB632" s="87"/>
      <c r="AC632" s="87"/>
      <c r="AD632" s="87"/>
      <c r="AE632" s="87"/>
      <c r="AF632" s="87"/>
      <c r="AG632" s="87"/>
      <c r="AH632" s="87"/>
      <c r="AI632" s="87"/>
      <c r="AJ632" s="87"/>
      <c r="AK632" s="87"/>
      <c r="AL632" s="87"/>
      <c r="AM632" s="87"/>
      <c r="AN632" s="87"/>
      <c r="AO632" s="87"/>
      <c r="AP632" s="87"/>
      <c r="AQ632" s="87"/>
      <c r="AR632" s="87"/>
      <c r="AS632" s="87"/>
    </row>
    <row r="633" spans="1:45" ht="14.5" x14ac:dyDescent="0.2">
      <c r="A633" s="69"/>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c r="AA633" s="87"/>
      <c r="AB633" s="87"/>
      <c r="AC633" s="87"/>
      <c r="AD633" s="87"/>
      <c r="AE633" s="87"/>
      <c r="AF633" s="87"/>
      <c r="AG633" s="87"/>
      <c r="AH633" s="87"/>
      <c r="AI633" s="87"/>
      <c r="AJ633" s="87"/>
      <c r="AK633" s="87"/>
      <c r="AL633" s="87"/>
      <c r="AM633" s="87"/>
      <c r="AN633" s="87"/>
      <c r="AO633" s="87"/>
      <c r="AP633" s="87"/>
      <c r="AQ633" s="87"/>
      <c r="AR633" s="87"/>
      <c r="AS633" s="87"/>
    </row>
    <row r="634" spans="1:45" ht="14.5" x14ac:dyDescent="0.2">
      <c r="A634" s="69"/>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c r="AA634" s="87"/>
      <c r="AB634" s="87"/>
      <c r="AC634" s="87"/>
      <c r="AD634" s="87"/>
      <c r="AE634" s="87"/>
      <c r="AF634" s="87"/>
      <c r="AG634" s="87"/>
      <c r="AH634" s="87"/>
      <c r="AI634" s="87"/>
      <c r="AJ634" s="87"/>
      <c r="AK634" s="87"/>
      <c r="AL634" s="87"/>
      <c r="AM634" s="87"/>
      <c r="AN634" s="87"/>
      <c r="AO634" s="87"/>
      <c r="AP634" s="87"/>
      <c r="AQ634" s="87"/>
      <c r="AR634" s="87"/>
      <c r="AS634" s="87"/>
    </row>
    <row r="635" spans="1:45" ht="14.5" x14ac:dyDescent="0.2">
      <c r="A635" s="69"/>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c r="AA635" s="87"/>
      <c r="AB635" s="87"/>
      <c r="AC635" s="87"/>
      <c r="AD635" s="87"/>
      <c r="AE635" s="87"/>
      <c r="AF635" s="87"/>
      <c r="AG635" s="87"/>
      <c r="AH635" s="87"/>
      <c r="AI635" s="87"/>
      <c r="AJ635" s="87"/>
      <c r="AK635" s="87"/>
      <c r="AL635" s="87"/>
      <c r="AM635" s="87"/>
      <c r="AN635" s="87"/>
      <c r="AO635" s="87"/>
      <c r="AP635" s="87"/>
      <c r="AQ635" s="87"/>
      <c r="AR635" s="87"/>
      <c r="AS635" s="87"/>
    </row>
    <row r="636" spans="1:45" ht="14.5" x14ac:dyDescent="0.2">
      <c r="A636" s="69"/>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c r="AA636" s="87"/>
      <c r="AB636" s="87"/>
      <c r="AC636" s="87"/>
      <c r="AD636" s="87"/>
      <c r="AE636" s="87"/>
      <c r="AF636" s="87"/>
      <c r="AG636" s="87"/>
      <c r="AH636" s="87"/>
      <c r="AI636" s="87"/>
      <c r="AJ636" s="87"/>
      <c r="AK636" s="87"/>
      <c r="AL636" s="87"/>
      <c r="AM636" s="87"/>
      <c r="AN636" s="87"/>
      <c r="AO636" s="87"/>
      <c r="AP636" s="87"/>
      <c r="AQ636" s="87"/>
      <c r="AR636" s="87"/>
      <c r="AS636" s="87"/>
    </row>
    <row r="637" spans="1:45" ht="14.5" x14ac:dyDescent="0.2">
      <c r="A637" s="69"/>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c r="AA637" s="87"/>
      <c r="AB637" s="87"/>
      <c r="AC637" s="87"/>
      <c r="AD637" s="87"/>
      <c r="AE637" s="87"/>
      <c r="AF637" s="87"/>
      <c r="AG637" s="87"/>
      <c r="AH637" s="87"/>
      <c r="AI637" s="87"/>
      <c r="AJ637" s="87"/>
      <c r="AK637" s="87"/>
      <c r="AL637" s="87"/>
      <c r="AM637" s="87"/>
      <c r="AN637" s="87"/>
      <c r="AO637" s="87"/>
      <c r="AP637" s="87"/>
      <c r="AQ637" s="87"/>
      <c r="AR637" s="87"/>
      <c r="AS637" s="87"/>
    </row>
    <row r="638" spans="1:45" ht="14.5" x14ac:dyDescent="0.2">
      <c r="A638" s="69"/>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c r="AA638" s="87"/>
      <c r="AB638" s="87"/>
      <c r="AC638" s="87"/>
      <c r="AD638" s="87"/>
      <c r="AE638" s="87"/>
      <c r="AF638" s="87"/>
      <c r="AG638" s="87"/>
      <c r="AH638" s="87"/>
      <c r="AI638" s="87"/>
      <c r="AJ638" s="87"/>
      <c r="AK638" s="87"/>
      <c r="AL638" s="87"/>
      <c r="AM638" s="87"/>
      <c r="AN638" s="87"/>
      <c r="AO638" s="87"/>
      <c r="AP638" s="87"/>
      <c r="AQ638" s="87"/>
      <c r="AR638" s="87"/>
      <c r="AS638" s="87"/>
    </row>
    <row r="639" spans="1:45" ht="14.5" x14ac:dyDescent="0.2">
      <c r="A639" s="69"/>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c r="AA639" s="87"/>
      <c r="AB639" s="87"/>
      <c r="AC639" s="87"/>
      <c r="AD639" s="87"/>
      <c r="AE639" s="87"/>
      <c r="AF639" s="87"/>
      <c r="AG639" s="87"/>
      <c r="AH639" s="87"/>
      <c r="AI639" s="87"/>
      <c r="AJ639" s="87"/>
      <c r="AK639" s="87"/>
      <c r="AL639" s="87"/>
      <c r="AM639" s="87"/>
      <c r="AN639" s="87"/>
      <c r="AO639" s="87"/>
      <c r="AP639" s="87"/>
      <c r="AQ639" s="87"/>
      <c r="AR639" s="87"/>
      <c r="AS639" s="87"/>
    </row>
    <row r="640" spans="1:45" ht="14.5" x14ac:dyDescent="0.2">
      <c r="A640" s="69"/>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c r="AA640" s="87"/>
      <c r="AB640" s="87"/>
      <c r="AC640" s="87"/>
      <c r="AD640" s="87"/>
      <c r="AE640" s="87"/>
      <c r="AF640" s="87"/>
      <c r="AG640" s="87"/>
      <c r="AH640" s="87"/>
      <c r="AI640" s="87"/>
      <c r="AJ640" s="87"/>
      <c r="AK640" s="87"/>
      <c r="AL640" s="87"/>
      <c r="AM640" s="87"/>
      <c r="AN640" s="87"/>
      <c r="AO640" s="87"/>
      <c r="AP640" s="87"/>
      <c r="AQ640" s="87"/>
      <c r="AR640" s="87"/>
      <c r="AS640" s="87"/>
    </row>
    <row r="641" spans="1:45" ht="14.5" x14ac:dyDescent="0.2">
      <c r="A641" s="69"/>
      <c r="B641" s="87"/>
      <c r="C641" s="87"/>
      <c r="D641" s="92"/>
      <c r="E641" s="92"/>
      <c r="F641" s="92"/>
      <c r="G641" s="92"/>
      <c r="H641" s="92"/>
      <c r="I641" s="92"/>
      <c r="J641" s="92"/>
      <c r="K641" s="92"/>
      <c r="L641" s="92"/>
      <c r="M641" s="92"/>
      <c r="N641" s="92"/>
      <c r="O641" s="92"/>
      <c r="P641" s="92"/>
      <c r="Q641" s="92"/>
      <c r="R641" s="87"/>
      <c r="S641" s="87"/>
      <c r="T641" s="87"/>
      <c r="U641" s="87"/>
      <c r="V641" s="87"/>
      <c r="W641" s="87"/>
      <c r="X641" s="92"/>
      <c r="Y641" s="92"/>
      <c r="Z641" s="92"/>
      <c r="AA641" s="92"/>
      <c r="AB641" s="92"/>
      <c r="AC641" s="92"/>
      <c r="AD641" s="92"/>
      <c r="AE641" s="92"/>
      <c r="AF641" s="87"/>
      <c r="AG641" s="87"/>
      <c r="AH641" s="87"/>
      <c r="AI641" s="87"/>
      <c r="AJ641" s="87"/>
      <c r="AK641" s="87"/>
      <c r="AL641" s="87"/>
      <c r="AM641" s="87"/>
      <c r="AN641" s="87"/>
      <c r="AO641" s="87"/>
      <c r="AP641" s="87"/>
      <c r="AQ641" s="87"/>
      <c r="AR641" s="87"/>
      <c r="AS641" s="87"/>
    </row>
    <row r="642" spans="1:45" ht="14.5" x14ac:dyDescent="0.2">
      <c r="A642" s="69"/>
      <c r="B642" s="87"/>
      <c r="C642" s="87"/>
      <c r="D642" s="92"/>
      <c r="E642" s="92"/>
      <c r="F642" s="92"/>
      <c r="G642" s="92"/>
      <c r="H642" s="92"/>
      <c r="I642" s="92"/>
      <c r="J642" s="92"/>
      <c r="K642" s="92"/>
      <c r="L642" s="92"/>
      <c r="M642" s="92"/>
      <c r="N642" s="92"/>
      <c r="O642" s="92"/>
      <c r="P642" s="92"/>
      <c r="Q642" s="92"/>
      <c r="R642" s="87"/>
      <c r="S642" s="87"/>
      <c r="T642" s="87"/>
      <c r="U642" s="87"/>
      <c r="V642" s="87"/>
      <c r="W642" s="87"/>
      <c r="X642" s="92"/>
      <c r="Y642" s="92"/>
      <c r="Z642" s="92"/>
      <c r="AA642" s="92"/>
      <c r="AB642" s="92"/>
      <c r="AC642" s="92"/>
      <c r="AD642" s="92"/>
      <c r="AE642" s="92"/>
      <c r="AF642" s="87"/>
      <c r="AG642" s="87"/>
      <c r="AH642" s="87"/>
      <c r="AI642" s="87"/>
      <c r="AJ642" s="87"/>
      <c r="AK642" s="87"/>
      <c r="AL642" s="87"/>
      <c r="AM642" s="87"/>
      <c r="AN642" s="87"/>
      <c r="AO642" s="87"/>
      <c r="AP642" s="87"/>
      <c r="AQ642" s="87"/>
      <c r="AR642" s="87"/>
      <c r="AS642" s="87"/>
    </row>
    <row r="643" spans="1:45" ht="14.5" x14ac:dyDescent="0.2">
      <c r="A643" s="69"/>
      <c r="B643" s="86"/>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c r="AA643" s="87"/>
      <c r="AB643" s="87"/>
      <c r="AC643" s="87"/>
      <c r="AD643" s="87"/>
      <c r="AE643" s="87"/>
      <c r="AF643" s="87"/>
      <c r="AG643" s="87"/>
      <c r="AH643" s="87"/>
      <c r="AI643" s="87"/>
      <c r="AJ643" s="87"/>
      <c r="AK643" s="87"/>
      <c r="AL643" s="87"/>
      <c r="AM643" s="87"/>
      <c r="AN643" s="87"/>
      <c r="AO643" s="87"/>
      <c r="AP643" s="87"/>
      <c r="AQ643" s="87"/>
      <c r="AR643" s="87"/>
      <c r="AS643" s="87"/>
    </row>
    <row r="644" spans="1:45" ht="14.5" x14ac:dyDescent="0.2">
      <c r="A644" s="69"/>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row>
    <row r="645" spans="1:45" ht="14.5" x14ac:dyDescent="0.2">
      <c r="A645" s="69"/>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c r="AA645" s="87"/>
      <c r="AB645" s="87"/>
      <c r="AC645" s="87"/>
      <c r="AD645" s="87"/>
      <c r="AE645" s="87"/>
      <c r="AF645" s="87"/>
      <c r="AG645" s="87"/>
      <c r="AH645" s="87"/>
      <c r="AI645" s="87"/>
      <c r="AJ645" s="87"/>
      <c r="AK645" s="87"/>
      <c r="AL645" s="87"/>
      <c r="AM645" s="87"/>
      <c r="AN645" s="87"/>
      <c r="AO645" s="87"/>
      <c r="AP645" s="87"/>
      <c r="AQ645" s="87"/>
      <c r="AR645" s="87"/>
      <c r="AS645" s="87"/>
    </row>
    <row r="646" spans="1:45" ht="14.5" x14ac:dyDescent="0.2">
      <c r="A646" s="69"/>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c r="AA646" s="87"/>
      <c r="AB646" s="87"/>
      <c r="AC646" s="87"/>
      <c r="AD646" s="87"/>
      <c r="AE646" s="87"/>
      <c r="AF646" s="87"/>
      <c r="AG646" s="87"/>
      <c r="AH646" s="87"/>
      <c r="AI646" s="87"/>
      <c r="AJ646" s="87"/>
      <c r="AK646" s="87"/>
      <c r="AL646" s="87"/>
      <c r="AM646" s="87"/>
      <c r="AN646" s="87"/>
      <c r="AO646" s="87"/>
      <c r="AP646" s="87"/>
      <c r="AQ646" s="87"/>
      <c r="AR646" s="87"/>
      <c r="AS646" s="87"/>
    </row>
    <row r="647" spans="1:45" ht="14.5" x14ac:dyDescent="0.2">
      <c r="A647" s="69"/>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c r="AA647" s="87"/>
      <c r="AB647" s="87"/>
      <c r="AC647" s="87"/>
      <c r="AD647" s="87"/>
      <c r="AE647" s="87"/>
      <c r="AF647" s="87"/>
      <c r="AG647" s="87"/>
      <c r="AH647" s="87"/>
      <c r="AI647" s="87"/>
      <c r="AJ647" s="87"/>
      <c r="AK647" s="87"/>
      <c r="AL647" s="87"/>
      <c r="AM647" s="87"/>
      <c r="AN647" s="87"/>
      <c r="AO647" s="87"/>
      <c r="AP647" s="87"/>
      <c r="AQ647" s="87"/>
      <c r="AR647" s="87"/>
      <c r="AS647" s="87"/>
    </row>
    <row r="648" spans="1:45" ht="14.5" x14ac:dyDescent="0.2">
      <c r="A648" s="69"/>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c r="AA648" s="87"/>
      <c r="AB648" s="87"/>
      <c r="AC648" s="87"/>
      <c r="AD648" s="87"/>
      <c r="AE648" s="87"/>
      <c r="AF648" s="87"/>
      <c r="AG648" s="87"/>
      <c r="AH648" s="87"/>
      <c r="AI648" s="87"/>
      <c r="AJ648" s="87"/>
      <c r="AK648" s="87"/>
      <c r="AL648" s="87"/>
      <c r="AM648" s="87"/>
      <c r="AN648" s="87"/>
      <c r="AO648" s="87"/>
      <c r="AP648" s="87"/>
      <c r="AQ648" s="87"/>
      <c r="AR648" s="87"/>
      <c r="AS648" s="87"/>
    </row>
    <row r="649" spans="1:45" ht="14.5" x14ac:dyDescent="0.2">
      <c r="A649" s="69"/>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c r="AA649" s="87"/>
      <c r="AB649" s="87"/>
      <c r="AC649" s="87"/>
      <c r="AD649" s="87"/>
      <c r="AE649" s="87"/>
      <c r="AF649" s="87"/>
      <c r="AG649" s="87"/>
      <c r="AH649" s="87"/>
      <c r="AI649" s="87"/>
      <c r="AJ649" s="87"/>
      <c r="AK649" s="87"/>
      <c r="AL649" s="87"/>
      <c r="AM649" s="87"/>
      <c r="AN649" s="87"/>
      <c r="AO649" s="87"/>
      <c r="AP649" s="87"/>
      <c r="AQ649" s="87"/>
      <c r="AR649" s="87"/>
      <c r="AS649" s="87"/>
    </row>
    <row r="650" spans="1:45" ht="14.5" x14ac:dyDescent="0.2">
      <c r="A650" s="69"/>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c r="AA650" s="87"/>
      <c r="AB650" s="87"/>
      <c r="AC650" s="87"/>
      <c r="AD650" s="87"/>
      <c r="AE650" s="87"/>
      <c r="AF650" s="87"/>
      <c r="AG650" s="87"/>
      <c r="AH650" s="87"/>
      <c r="AI650" s="87"/>
      <c r="AJ650" s="87"/>
      <c r="AK650" s="87"/>
      <c r="AL650" s="87"/>
      <c r="AM650" s="87"/>
      <c r="AN650" s="87"/>
      <c r="AO650" s="87"/>
      <c r="AP650" s="87"/>
      <c r="AQ650" s="87"/>
      <c r="AR650" s="87"/>
      <c r="AS650" s="87"/>
    </row>
    <row r="651" spans="1:45" ht="14.5" x14ac:dyDescent="0.2">
      <c r="A651" s="69"/>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c r="AA651" s="87"/>
      <c r="AB651" s="87"/>
      <c r="AC651" s="87"/>
      <c r="AD651" s="87"/>
      <c r="AE651" s="87"/>
      <c r="AF651" s="87"/>
      <c r="AG651" s="87"/>
      <c r="AH651" s="87"/>
      <c r="AI651" s="87"/>
      <c r="AJ651" s="87"/>
      <c r="AK651" s="87"/>
      <c r="AL651" s="87"/>
      <c r="AM651" s="87"/>
      <c r="AN651" s="87"/>
      <c r="AO651" s="87"/>
      <c r="AP651" s="87"/>
      <c r="AQ651" s="87"/>
      <c r="AR651" s="87"/>
      <c r="AS651" s="87"/>
    </row>
    <row r="652" spans="1:45" ht="14.5" x14ac:dyDescent="0.2">
      <c r="A652" s="69"/>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c r="AA652" s="87"/>
      <c r="AB652" s="87"/>
      <c r="AC652" s="87"/>
      <c r="AD652" s="87"/>
      <c r="AE652" s="87"/>
      <c r="AF652" s="87"/>
      <c r="AG652" s="87"/>
      <c r="AH652" s="87"/>
      <c r="AI652" s="87"/>
      <c r="AJ652" s="87"/>
      <c r="AK652" s="87"/>
      <c r="AL652" s="87"/>
      <c r="AM652" s="87"/>
      <c r="AN652" s="87"/>
      <c r="AO652" s="87"/>
      <c r="AP652" s="87"/>
      <c r="AQ652" s="87"/>
      <c r="AR652" s="87"/>
      <c r="AS652" s="87"/>
    </row>
    <row r="653" spans="1:45" ht="14.5" x14ac:dyDescent="0.2">
      <c r="A653" s="69"/>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c r="AA653" s="87"/>
      <c r="AB653" s="87"/>
      <c r="AC653" s="87"/>
      <c r="AD653" s="87"/>
      <c r="AE653" s="87"/>
      <c r="AF653" s="87"/>
      <c r="AG653" s="87"/>
      <c r="AH653" s="87"/>
      <c r="AI653" s="87"/>
      <c r="AJ653" s="87"/>
      <c r="AK653" s="87"/>
      <c r="AL653" s="87"/>
      <c r="AM653" s="87"/>
      <c r="AN653" s="87"/>
      <c r="AO653" s="87"/>
      <c r="AP653" s="87"/>
      <c r="AQ653" s="87"/>
      <c r="AR653" s="87"/>
      <c r="AS653" s="87"/>
    </row>
    <row r="654" spans="1:45" ht="14.5" x14ac:dyDescent="0.2">
      <c r="A654" s="69"/>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c r="AA654" s="87"/>
      <c r="AB654" s="87"/>
      <c r="AC654" s="87"/>
      <c r="AD654" s="87"/>
      <c r="AE654" s="87"/>
      <c r="AF654" s="87"/>
      <c r="AG654" s="87"/>
      <c r="AH654" s="87"/>
      <c r="AI654" s="87"/>
      <c r="AJ654" s="87"/>
      <c r="AK654" s="87"/>
      <c r="AL654" s="87"/>
      <c r="AM654" s="87"/>
      <c r="AN654" s="87"/>
      <c r="AO654" s="87"/>
      <c r="AP654" s="87"/>
      <c r="AQ654" s="87"/>
      <c r="AR654" s="87"/>
      <c r="AS654" s="87"/>
    </row>
    <row r="655" spans="1:45" ht="14.5" x14ac:dyDescent="0.2">
      <c r="A655" s="69"/>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c r="AA655" s="87"/>
      <c r="AB655" s="87"/>
      <c r="AC655" s="87"/>
      <c r="AD655" s="87"/>
      <c r="AE655" s="87"/>
      <c r="AF655" s="87"/>
      <c r="AG655" s="87"/>
      <c r="AH655" s="87"/>
      <c r="AI655" s="87"/>
      <c r="AJ655" s="87"/>
      <c r="AK655" s="87"/>
      <c r="AL655" s="87"/>
      <c r="AM655" s="87"/>
      <c r="AN655" s="87"/>
      <c r="AO655" s="87"/>
      <c r="AP655" s="87"/>
      <c r="AQ655" s="87"/>
      <c r="AR655" s="87"/>
      <c r="AS655" s="87"/>
    </row>
    <row r="656" spans="1:45" ht="14.5" x14ac:dyDescent="0.2">
      <c r="A656" s="69"/>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c r="AA656" s="87"/>
      <c r="AB656" s="87"/>
      <c r="AC656" s="87"/>
      <c r="AD656" s="87"/>
      <c r="AE656" s="87"/>
      <c r="AF656" s="87"/>
      <c r="AG656" s="87"/>
      <c r="AH656" s="87"/>
      <c r="AI656" s="87"/>
      <c r="AJ656" s="87"/>
      <c r="AK656" s="87"/>
      <c r="AL656" s="87"/>
      <c r="AM656" s="87"/>
      <c r="AN656" s="87"/>
      <c r="AO656" s="87"/>
      <c r="AP656" s="87"/>
      <c r="AQ656" s="87"/>
      <c r="AR656" s="87"/>
      <c r="AS656" s="87"/>
    </row>
    <row r="657" spans="1:45" ht="14.5" x14ac:dyDescent="0.2">
      <c r="A657" s="69"/>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c r="AA657" s="87"/>
      <c r="AB657" s="87"/>
      <c r="AC657" s="87"/>
      <c r="AD657" s="87"/>
      <c r="AE657" s="87"/>
      <c r="AF657" s="87"/>
      <c r="AG657" s="87"/>
      <c r="AH657" s="87"/>
      <c r="AI657" s="87"/>
      <c r="AJ657" s="87"/>
      <c r="AK657" s="87"/>
      <c r="AL657" s="87"/>
      <c r="AM657" s="87"/>
      <c r="AN657" s="87"/>
      <c r="AO657" s="87"/>
      <c r="AP657" s="87"/>
      <c r="AQ657" s="87"/>
      <c r="AR657" s="87"/>
      <c r="AS657" s="87"/>
    </row>
    <row r="658" spans="1:45" ht="14.5" x14ac:dyDescent="0.2">
      <c r="A658" s="69"/>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c r="AA658" s="87"/>
      <c r="AB658" s="87"/>
      <c r="AC658" s="87"/>
      <c r="AD658" s="87"/>
      <c r="AE658" s="87"/>
      <c r="AF658" s="87"/>
      <c r="AG658" s="87"/>
      <c r="AH658" s="87"/>
      <c r="AI658" s="87"/>
      <c r="AJ658" s="87"/>
      <c r="AK658" s="87"/>
      <c r="AL658" s="87"/>
      <c r="AM658" s="87"/>
      <c r="AN658" s="87"/>
      <c r="AO658" s="87"/>
      <c r="AP658" s="87"/>
      <c r="AQ658" s="87"/>
      <c r="AR658" s="87"/>
      <c r="AS658" s="87"/>
    </row>
    <row r="659" spans="1:45" ht="14.5" x14ac:dyDescent="0.2">
      <c r="A659" s="69"/>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c r="AA659" s="87"/>
      <c r="AB659" s="87"/>
      <c r="AC659" s="87"/>
      <c r="AD659" s="87"/>
      <c r="AE659" s="87"/>
      <c r="AF659" s="87"/>
      <c r="AG659" s="87"/>
      <c r="AH659" s="87"/>
      <c r="AI659" s="87"/>
      <c r="AJ659" s="87"/>
      <c r="AK659" s="87"/>
      <c r="AL659" s="87"/>
      <c r="AM659" s="87"/>
      <c r="AN659" s="87"/>
      <c r="AO659" s="87"/>
      <c r="AP659" s="87"/>
      <c r="AQ659" s="87"/>
      <c r="AR659" s="87"/>
      <c r="AS659" s="87"/>
    </row>
    <row r="660" spans="1:45" ht="14.5" x14ac:dyDescent="0.2">
      <c r="A660" s="69"/>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c r="AA660" s="87"/>
      <c r="AB660" s="87"/>
      <c r="AC660" s="87"/>
      <c r="AD660" s="87"/>
      <c r="AE660" s="87"/>
      <c r="AF660" s="87"/>
      <c r="AG660" s="87"/>
      <c r="AH660" s="87"/>
      <c r="AI660" s="87"/>
      <c r="AJ660" s="87"/>
      <c r="AK660" s="87"/>
      <c r="AL660" s="87"/>
      <c r="AM660" s="87"/>
      <c r="AN660" s="87"/>
      <c r="AO660" s="87"/>
      <c r="AP660" s="87"/>
      <c r="AQ660" s="87"/>
      <c r="AR660" s="87"/>
      <c r="AS660" s="87"/>
    </row>
    <row r="661" spans="1:45" ht="14.5" x14ac:dyDescent="0.2">
      <c r="A661" s="69"/>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c r="AA661" s="87"/>
      <c r="AB661" s="87"/>
      <c r="AC661" s="87"/>
      <c r="AD661" s="87"/>
      <c r="AE661" s="87"/>
      <c r="AF661" s="87"/>
      <c r="AG661" s="87"/>
      <c r="AH661" s="87"/>
      <c r="AI661" s="87"/>
      <c r="AJ661" s="87"/>
      <c r="AK661" s="87"/>
      <c r="AL661" s="87"/>
      <c r="AM661" s="87"/>
      <c r="AN661" s="87"/>
      <c r="AO661" s="87"/>
      <c r="AP661" s="87"/>
      <c r="AQ661" s="87"/>
      <c r="AR661" s="87"/>
      <c r="AS661" s="87"/>
    </row>
    <row r="662" spans="1:45" ht="14.5" x14ac:dyDescent="0.2">
      <c r="A662" s="69"/>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c r="AA662" s="87"/>
      <c r="AB662" s="87"/>
      <c r="AC662" s="87"/>
      <c r="AD662" s="87"/>
      <c r="AE662" s="87"/>
      <c r="AF662" s="87"/>
      <c r="AG662" s="87"/>
      <c r="AH662" s="87"/>
      <c r="AI662" s="87"/>
      <c r="AJ662" s="87"/>
      <c r="AK662" s="87"/>
      <c r="AL662" s="87"/>
      <c r="AM662" s="87"/>
      <c r="AN662" s="87"/>
      <c r="AO662" s="87"/>
      <c r="AP662" s="87"/>
      <c r="AQ662" s="87"/>
      <c r="AR662" s="87"/>
      <c r="AS662" s="87"/>
    </row>
    <row r="663" spans="1:45" ht="14.5" x14ac:dyDescent="0.2">
      <c r="A663" s="69"/>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c r="AA663" s="87"/>
      <c r="AB663" s="87"/>
      <c r="AC663" s="87"/>
      <c r="AD663" s="87"/>
      <c r="AE663" s="87"/>
      <c r="AF663" s="87"/>
      <c r="AG663" s="87"/>
      <c r="AH663" s="87"/>
      <c r="AI663" s="87"/>
      <c r="AJ663" s="87"/>
      <c r="AK663" s="87"/>
      <c r="AL663" s="87"/>
      <c r="AM663" s="87"/>
      <c r="AN663" s="87"/>
      <c r="AO663" s="87"/>
      <c r="AP663" s="87"/>
      <c r="AQ663" s="87"/>
      <c r="AR663" s="87"/>
      <c r="AS663" s="87"/>
    </row>
    <row r="664" spans="1:45" ht="14.5" x14ac:dyDescent="0.2">
      <c r="A664" s="69"/>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c r="AA664" s="87"/>
      <c r="AB664" s="87"/>
      <c r="AC664" s="87"/>
      <c r="AD664" s="87"/>
      <c r="AE664" s="87"/>
      <c r="AF664" s="87"/>
      <c r="AG664" s="87"/>
      <c r="AH664" s="87"/>
      <c r="AI664" s="87"/>
      <c r="AJ664" s="87"/>
      <c r="AK664" s="87"/>
      <c r="AL664" s="87"/>
      <c r="AM664" s="87"/>
      <c r="AN664" s="87"/>
      <c r="AO664" s="87"/>
      <c r="AP664" s="87"/>
      <c r="AQ664" s="87"/>
      <c r="AR664" s="87"/>
      <c r="AS664" s="87"/>
    </row>
    <row r="665" spans="1:45" ht="14.5" x14ac:dyDescent="0.2">
      <c r="A665" s="69"/>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c r="AA665" s="87"/>
      <c r="AB665" s="87"/>
      <c r="AC665" s="87"/>
      <c r="AD665" s="87"/>
      <c r="AE665" s="87"/>
      <c r="AF665" s="87"/>
      <c r="AG665" s="87"/>
      <c r="AH665" s="87"/>
      <c r="AI665" s="87"/>
      <c r="AJ665" s="87"/>
      <c r="AK665" s="87"/>
      <c r="AL665" s="87"/>
      <c r="AM665" s="87"/>
      <c r="AN665" s="87"/>
      <c r="AO665" s="87"/>
      <c r="AP665" s="87"/>
      <c r="AQ665" s="87"/>
      <c r="AR665" s="87"/>
      <c r="AS665" s="87"/>
    </row>
    <row r="666" spans="1:45" ht="14.5" x14ac:dyDescent="0.2">
      <c r="A666" s="69"/>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c r="AA666" s="87"/>
      <c r="AB666" s="87"/>
      <c r="AC666" s="87"/>
      <c r="AD666" s="87"/>
      <c r="AE666" s="87"/>
      <c r="AF666" s="87"/>
      <c r="AG666" s="87"/>
      <c r="AH666" s="87"/>
      <c r="AI666" s="87"/>
      <c r="AJ666" s="87"/>
      <c r="AK666" s="87"/>
      <c r="AL666" s="87"/>
      <c r="AM666" s="87"/>
      <c r="AN666" s="87"/>
      <c r="AO666" s="87"/>
      <c r="AP666" s="87"/>
      <c r="AQ666" s="87"/>
      <c r="AR666" s="87"/>
      <c r="AS666" s="87"/>
    </row>
    <row r="667" spans="1:45" ht="14.5" x14ac:dyDescent="0.2">
      <c r="A667" s="69"/>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c r="AA667" s="87"/>
      <c r="AB667" s="87"/>
      <c r="AC667" s="87"/>
      <c r="AD667" s="87"/>
      <c r="AE667" s="87"/>
      <c r="AF667" s="87"/>
      <c r="AG667" s="87"/>
      <c r="AH667" s="87"/>
      <c r="AI667" s="87"/>
      <c r="AJ667" s="87"/>
      <c r="AK667" s="87"/>
      <c r="AL667" s="87"/>
      <c r="AM667" s="87"/>
      <c r="AN667" s="87"/>
      <c r="AO667" s="87"/>
      <c r="AP667" s="87"/>
      <c r="AQ667" s="87"/>
      <c r="AR667" s="87"/>
      <c r="AS667" s="87"/>
    </row>
    <row r="668" spans="1:45" ht="14.5" x14ac:dyDescent="0.2">
      <c r="A668" s="69"/>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c r="AA668" s="87"/>
      <c r="AB668" s="87"/>
      <c r="AC668" s="87"/>
      <c r="AD668" s="87"/>
      <c r="AE668" s="87"/>
      <c r="AF668" s="87"/>
      <c r="AG668" s="87"/>
      <c r="AH668" s="87"/>
      <c r="AI668" s="87"/>
      <c r="AJ668" s="87"/>
      <c r="AK668" s="87"/>
      <c r="AL668" s="87"/>
      <c r="AM668" s="87"/>
      <c r="AN668" s="87"/>
      <c r="AO668" s="87"/>
      <c r="AP668" s="87"/>
      <c r="AQ668" s="87"/>
      <c r="AR668" s="87"/>
      <c r="AS668" s="87"/>
    </row>
    <row r="669" spans="1:45" ht="14.5" x14ac:dyDescent="0.2">
      <c r="A669" s="69"/>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c r="AA669" s="87"/>
      <c r="AB669" s="87"/>
      <c r="AC669" s="87"/>
      <c r="AD669" s="87"/>
      <c r="AE669" s="87"/>
      <c r="AF669" s="87"/>
      <c r="AG669" s="87"/>
      <c r="AH669" s="87"/>
      <c r="AI669" s="87"/>
      <c r="AJ669" s="87"/>
      <c r="AK669" s="87"/>
      <c r="AL669" s="87"/>
      <c r="AM669" s="87"/>
      <c r="AN669" s="87"/>
      <c r="AO669" s="87"/>
      <c r="AP669" s="87"/>
      <c r="AQ669" s="87"/>
      <c r="AR669" s="87"/>
      <c r="AS669" s="87"/>
    </row>
    <row r="670" spans="1:45" ht="14.5" x14ac:dyDescent="0.2">
      <c r="A670" s="69"/>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c r="AA670" s="87"/>
      <c r="AB670" s="87"/>
      <c r="AC670" s="87"/>
      <c r="AD670" s="87"/>
      <c r="AE670" s="87"/>
      <c r="AF670" s="87"/>
      <c r="AG670" s="87"/>
      <c r="AH670" s="87"/>
      <c r="AI670" s="87"/>
      <c r="AJ670" s="87"/>
      <c r="AK670" s="87"/>
      <c r="AL670" s="87"/>
      <c r="AM670" s="87"/>
      <c r="AN670" s="87"/>
      <c r="AO670" s="87"/>
      <c r="AP670" s="87"/>
      <c r="AQ670" s="87"/>
      <c r="AR670" s="87"/>
      <c r="AS670" s="87"/>
    </row>
    <row r="671" spans="1:45" ht="14.5" x14ac:dyDescent="0.2">
      <c r="A671" s="69"/>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c r="AA671" s="87"/>
      <c r="AB671" s="87"/>
      <c r="AC671" s="87"/>
      <c r="AD671" s="87"/>
      <c r="AE671" s="87"/>
      <c r="AF671" s="87"/>
      <c r="AG671" s="87"/>
      <c r="AH671" s="87"/>
      <c r="AI671" s="87"/>
      <c r="AJ671" s="87"/>
      <c r="AK671" s="87"/>
      <c r="AL671" s="87"/>
      <c r="AM671" s="87"/>
      <c r="AN671" s="87"/>
      <c r="AO671" s="87"/>
      <c r="AP671" s="87"/>
      <c r="AQ671" s="87"/>
      <c r="AR671" s="87"/>
      <c r="AS671" s="87"/>
    </row>
    <row r="672" spans="1:45" ht="14.5" x14ac:dyDescent="0.2">
      <c r="A672" s="69"/>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c r="AA672" s="87"/>
      <c r="AB672" s="87"/>
      <c r="AC672" s="87"/>
      <c r="AD672" s="87"/>
      <c r="AE672" s="87"/>
      <c r="AF672" s="87"/>
      <c r="AG672" s="87"/>
      <c r="AH672" s="87"/>
      <c r="AI672" s="87"/>
      <c r="AJ672" s="87"/>
      <c r="AK672" s="87"/>
      <c r="AL672" s="87"/>
      <c r="AM672" s="87"/>
      <c r="AN672" s="87"/>
      <c r="AO672" s="87"/>
      <c r="AP672" s="87"/>
      <c r="AQ672" s="87"/>
      <c r="AR672" s="87"/>
      <c r="AS672" s="87"/>
    </row>
    <row r="673" spans="1:45" ht="14.5" x14ac:dyDescent="0.2">
      <c r="A673" s="69"/>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c r="AA673" s="87"/>
      <c r="AB673" s="87"/>
      <c r="AC673" s="87"/>
      <c r="AD673" s="87"/>
      <c r="AE673" s="87"/>
      <c r="AF673" s="87"/>
      <c r="AG673" s="87"/>
      <c r="AH673" s="87"/>
      <c r="AI673" s="87"/>
      <c r="AJ673" s="87"/>
      <c r="AK673" s="87"/>
      <c r="AL673" s="87"/>
      <c r="AM673" s="87"/>
      <c r="AN673" s="87"/>
      <c r="AO673" s="87"/>
      <c r="AP673" s="87"/>
      <c r="AQ673" s="87"/>
      <c r="AR673" s="87"/>
      <c r="AS673" s="87"/>
    </row>
    <row r="674" spans="1:45" ht="14.5" x14ac:dyDescent="0.2">
      <c r="A674" s="69"/>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c r="AA674" s="87"/>
      <c r="AB674" s="87"/>
      <c r="AC674" s="87"/>
      <c r="AD674" s="87"/>
      <c r="AE674" s="87"/>
      <c r="AF674" s="87"/>
      <c r="AG674" s="87"/>
      <c r="AH674" s="87"/>
      <c r="AI674" s="87"/>
      <c r="AJ674" s="87"/>
      <c r="AK674" s="87"/>
      <c r="AL674" s="87"/>
      <c r="AM674" s="87"/>
      <c r="AN674" s="87"/>
      <c r="AO674" s="87"/>
      <c r="AP674" s="87"/>
      <c r="AQ674" s="87"/>
      <c r="AR674" s="87"/>
      <c r="AS674" s="87"/>
    </row>
    <row r="675" spans="1:45" ht="14.5" x14ac:dyDescent="0.2">
      <c r="A675" s="69"/>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c r="AA675" s="87"/>
      <c r="AB675" s="87"/>
      <c r="AC675" s="87"/>
      <c r="AD675" s="87"/>
      <c r="AE675" s="87"/>
      <c r="AF675" s="87"/>
      <c r="AG675" s="87"/>
      <c r="AH675" s="87"/>
      <c r="AI675" s="87"/>
      <c r="AJ675" s="87"/>
      <c r="AK675" s="87"/>
      <c r="AL675" s="87"/>
      <c r="AM675" s="87"/>
      <c r="AN675" s="87"/>
      <c r="AO675" s="87"/>
      <c r="AP675" s="87"/>
      <c r="AQ675" s="87"/>
      <c r="AR675" s="87"/>
      <c r="AS675" s="87"/>
    </row>
    <row r="676" spans="1:45" ht="14.5" x14ac:dyDescent="0.2">
      <c r="A676" s="69"/>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c r="AA676" s="87"/>
      <c r="AB676" s="87"/>
      <c r="AC676" s="87"/>
      <c r="AD676" s="87"/>
      <c r="AE676" s="87"/>
      <c r="AF676" s="87"/>
      <c r="AG676" s="87"/>
      <c r="AH676" s="87"/>
      <c r="AI676" s="87"/>
      <c r="AJ676" s="87"/>
      <c r="AK676" s="87"/>
      <c r="AL676" s="87"/>
      <c r="AM676" s="87"/>
      <c r="AN676" s="87"/>
      <c r="AO676" s="87"/>
      <c r="AP676" s="87"/>
      <c r="AQ676" s="87"/>
      <c r="AR676" s="87"/>
      <c r="AS676" s="87"/>
    </row>
    <row r="677" spans="1:45" ht="14.5" x14ac:dyDescent="0.2">
      <c r="A677" s="69"/>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c r="AA677" s="87"/>
      <c r="AB677" s="87"/>
      <c r="AC677" s="87"/>
      <c r="AD677" s="87"/>
      <c r="AE677" s="87"/>
      <c r="AF677" s="87"/>
      <c r="AG677" s="87"/>
      <c r="AH677" s="87"/>
      <c r="AI677" s="87"/>
      <c r="AJ677" s="87"/>
      <c r="AK677" s="87"/>
      <c r="AL677" s="87"/>
      <c r="AM677" s="87"/>
      <c r="AN677" s="87"/>
      <c r="AO677" s="87"/>
      <c r="AP677" s="87"/>
      <c r="AQ677" s="87"/>
      <c r="AR677" s="87"/>
      <c r="AS677" s="87"/>
    </row>
    <row r="678" spans="1:45" ht="14.5" x14ac:dyDescent="0.2">
      <c r="A678" s="69"/>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row>
    <row r="679" spans="1:45" ht="14.5" x14ac:dyDescent="0.2">
      <c r="A679" s="69"/>
      <c r="B679" s="87"/>
      <c r="C679" s="87"/>
      <c r="D679" s="92"/>
      <c r="E679" s="92"/>
      <c r="F679" s="92"/>
      <c r="G679" s="92"/>
      <c r="H679" s="92"/>
      <c r="I679" s="92"/>
      <c r="J679" s="92"/>
      <c r="K679" s="92"/>
      <c r="L679" s="92"/>
      <c r="M679" s="92"/>
      <c r="N679" s="92"/>
      <c r="O679" s="92"/>
      <c r="P679" s="92"/>
      <c r="Q679" s="92"/>
      <c r="R679" s="87"/>
      <c r="S679" s="87"/>
      <c r="T679" s="87"/>
      <c r="U679" s="87"/>
      <c r="V679" s="87"/>
      <c r="W679" s="87"/>
      <c r="X679" s="92"/>
      <c r="Y679" s="92"/>
      <c r="Z679" s="92"/>
      <c r="AA679" s="92"/>
      <c r="AB679" s="92"/>
      <c r="AC679" s="92"/>
      <c r="AD679" s="92"/>
      <c r="AE679" s="92"/>
      <c r="AF679" s="87"/>
      <c r="AG679" s="87"/>
      <c r="AH679" s="87"/>
      <c r="AI679" s="87"/>
      <c r="AJ679" s="87"/>
      <c r="AK679" s="87"/>
      <c r="AL679" s="87"/>
      <c r="AM679" s="87"/>
      <c r="AN679" s="87"/>
      <c r="AO679" s="87"/>
      <c r="AP679" s="87"/>
      <c r="AQ679" s="87"/>
      <c r="AR679" s="87"/>
      <c r="AS679" s="87"/>
    </row>
    <row r="680" spans="1:45" ht="14.5" x14ac:dyDescent="0.2">
      <c r="A680" s="69"/>
      <c r="B680" s="87"/>
      <c r="C680" s="87"/>
      <c r="D680" s="92"/>
      <c r="E680" s="92"/>
      <c r="F680" s="92"/>
      <c r="G680" s="92"/>
      <c r="H680" s="92"/>
      <c r="I680" s="92"/>
      <c r="J680" s="92"/>
      <c r="K680" s="92"/>
      <c r="L680" s="92"/>
      <c r="M680" s="92"/>
      <c r="N680" s="92"/>
      <c r="O680" s="92"/>
      <c r="P680" s="92"/>
      <c r="Q680" s="92"/>
      <c r="R680" s="87"/>
      <c r="S680" s="87"/>
      <c r="T680" s="87"/>
      <c r="U680" s="87"/>
      <c r="V680" s="87"/>
      <c r="W680" s="87"/>
      <c r="X680" s="92"/>
      <c r="Y680" s="92"/>
      <c r="Z680" s="92"/>
      <c r="AA680" s="92"/>
      <c r="AB680" s="92"/>
      <c r="AC680" s="92"/>
      <c r="AD680" s="92"/>
      <c r="AE680" s="92"/>
      <c r="AF680" s="87"/>
      <c r="AG680" s="87"/>
      <c r="AH680" s="87"/>
      <c r="AI680" s="87"/>
      <c r="AJ680" s="87"/>
      <c r="AK680" s="87"/>
      <c r="AL680" s="87"/>
      <c r="AM680" s="87"/>
      <c r="AN680" s="87"/>
      <c r="AO680" s="87"/>
      <c r="AP680" s="87"/>
      <c r="AQ680" s="87"/>
      <c r="AR680" s="87"/>
      <c r="AS680" s="87"/>
    </row>
    <row r="681" spans="1:45" ht="14.5" x14ac:dyDescent="0.2">
      <c r="A681" s="69"/>
      <c r="B681" s="86"/>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c r="AA681" s="87"/>
      <c r="AB681" s="87"/>
      <c r="AC681" s="87"/>
      <c r="AD681" s="87"/>
      <c r="AE681" s="87"/>
      <c r="AF681" s="87"/>
      <c r="AG681" s="87"/>
      <c r="AH681" s="87"/>
      <c r="AI681" s="87"/>
      <c r="AJ681" s="87"/>
      <c r="AK681" s="87"/>
      <c r="AL681" s="87"/>
      <c r="AM681" s="87"/>
      <c r="AN681" s="87"/>
      <c r="AO681" s="87"/>
      <c r="AP681" s="87"/>
      <c r="AQ681" s="87"/>
      <c r="AR681" s="87"/>
      <c r="AS681" s="87"/>
    </row>
    <row r="682" spans="1:45" ht="14.5" x14ac:dyDescent="0.2">
      <c r="A682" s="69"/>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c r="AA682" s="87"/>
      <c r="AB682" s="87"/>
      <c r="AC682" s="87"/>
      <c r="AD682" s="87"/>
      <c r="AE682" s="87"/>
      <c r="AF682" s="87"/>
      <c r="AG682" s="87"/>
      <c r="AH682" s="87"/>
      <c r="AI682" s="87"/>
      <c r="AJ682" s="87"/>
      <c r="AK682" s="87"/>
      <c r="AL682" s="87"/>
      <c r="AM682" s="87"/>
      <c r="AN682" s="87"/>
      <c r="AO682" s="87"/>
      <c r="AP682" s="87"/>
      <c r="AQ682" s="87"/>
      <c r="AR682" s="87"/>
      <c r="AS682" s="87"/>
    </row>
    <row r="683" spans="1:45" ht="14.5" x14ac:dyDescent="0.2">
      <c r="A683" s="69"/>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c r="AA683" s="87"/>
      <c r="AB683" s="87"/>
      <c r="AC683" s="87"/>
      <c r="AD683" s="87"/>
      <c r="AE683" s="87"/>
      <c r="AF683" s="87"/>
      <c r="AG683" s="87"/>
      <c r="AH683" s="87"/>
      <c r="AI683" s="87"/>
      <c r="AJ683" s="87"/>
      <c r="AK683" s="87"/>
      <c r="AL683" s="87"/>
      <c r="AM683" s="87"/>
      <c r="AN683" s="87"/>
      <c r="AO683" s="87"/>
      <c r="AP683" s="87"/>
      <c r="AQ683" s="87"/>
      <c r="AR683" s="87"/>
      <c r="AS683" s="87"/>
    </row>
    <row r="684" spans="1:45" ht="14.5" x14ac:dyDescent="0.2">
      <c r="A684" s="69"/>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c r="AA684" s="87"/>
      <c r="AB684" s="87"/>
      <c r="AC684" s="87"/>
      <c r="AD684" s="87"/>
      <c r="AE684" s="87"/>
      <c r="AF684" s="87"/>
      <c r="AG684" s="87"/>
      <c r="AH684" s="87"/>
      <c r="AI684" s="87"/>
      <c r="AJ684" s="87"/>
      <c r="AK684" s="87"/>
      <c r="AL684" s="87"/>
      <c r="AM684" s="87"/>
      <c r="AN684" s="87"/>
      <c r="AO684" s="87"/>
      <c r="AP684" s="87"/>
      <c r="AQ684" s="87"/>
      <c r="AR684" s="87"/>
      <c r="AS684" s="87"/>
    </row>
    <row r="685" spans="1:45" ht="14.5" x14ac:dyDescent="0.2">
      <c r="A685" s="69"/>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c r="AA685" s="87"/>
      <c r="AB685" s="87"/>
      <c r="AC685" s="87"/>
      <c r="AD685" s="87"/>
      <c r="AE685" s="87"/>
      <c r="AF685" s="87"/>
      <c r="AG685" s="87"/>
      <c r="AH685" s="87"/>
      <c r="AI685" s="87"/>
      <c r="AJ685" s="87"/>
      <c r="AK685" s="87"/>
      <c r="AL685" s="87"/>
      <c r="AM685" s="87"/>
      <c r="AN685" s="87"/>
      <c r="AO685" s="87"/>
      <c r="AP685" s="87"/>
      <c r="AQ685" s="87"/>
      <c r="AR685" s="87"/>
      <c r="AS685" s="87"/>
    </row>
    <row r="686" spans="1:45" ht="14.5" x14ac:dyDescent="0.2">
      <c r="A686" s="69"/>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c r="AA686" s="87"/>
      <c r="AB686" s="87"/>
      <c r="AC686" s="87"/>
      <c r="AD686" s="87"/>
      <c r="AE686" s="87"/>
      <c r="AF686" s="87"/>
      <c r="AG686" s="87"/>
      <c r="AH686" s="87"/>
      <c r="AI686" s="87"/>
      <c r="AJ686" s="87"/>
      <c r="AK686" s="87"/>
      <c r="AL686" s="87"/>
      <c r="AM686" s="87"/>
      <c r="AN686" s="87"/>
      <c r="AO686" s="87"/>
      <c r="AP686" s="87"/>
      <c r="AQ686" s="87"/>
      <c r="AR686" s="87"/>
      <c r="AS686" s="87"/>
    </row>
    <row r="687" spans="1:45" ht="14.5" x14ac:dyDescent="0.2">
      <c r="A687" s="69"/>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c r="AA687" s="87"/>
      <c r="AB687" s="87"/>
      <c r="AC687" s="87"/>
      <c r="AD687" s="87"/>
      <c r="AE687" s="87"/>
      <c r="AF687" s="87"/>
      <c r="AG687" s="87"/>
      <c r="AH687" s="87"/>
      <c r="AI687" s="87"/>
      <c r="AJ687" s="87"/>
      <c r="AK687" s="87"/>
      <c r="AL687" s="87"/>
      <c r="AM687" s="87"/>
      <c r="AN687" s="87"/>
      <c r="AO687" s="87"/>
      <c r="AP687" s="87"/>
      <c r="AQ687" s="87"/>
      <c r="AR687" s="87"/>
      <c r="AS687" s="87"/>
    </row>
    <row r="688" spans="1:45" ht="14.5" x14ac:dyDescent="0.2">
      <c r="A688" s="69"/>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c r="AA688" s="87"/>
      <c r="AB688" s="87"/>
      <c r="AC688" s="87"/>
      <c r="AD688" s="87"/>
      <c r="AE688" s="87"/>
      <c r="AF688" s="87"/>
      <c r="AG688" s="87"/>
      <c r="AH688" s="87"/>
      <c r="AI688" s="87"/>
      <c r="AJ688" s="87"/>
      <c r="AK688" s="87"/>
      <c r="AL688" s="87"/>
      <c r="AM688" s="87"/>
      <c r="AN688" s="87"/>
      <c r="AO688" s="87"/>
      <c r="AP688" s="87"/>
      <c r="AQ688" s="87"/>
      <c r="AR688" s="87"/>
      <c r="AS688" s="87"/>
    </row>
    <row r="689" spans="1:45" ht="14.5" x14ac:dyDescent="0.2">
      <c r="A689" s="69"/>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c r="AA689" s="87"/>
      <c r="AB689" s="87"/>
      <c r="AC689" s="87"/>
      <c r="AD689" s="87"/>
      <c r="AE689" s="87"/>
      <c r="AF689" s="87"/>
      <c r="AG689" s="87"/>
      <c r="AH689" s="87"/>
      <c r="AI689" s="87"/>
      <c r="AJ689" s="87"/>
      <c r="AK689" s="87"/>
      <c r="AL689" s="87"/>
      <c r="AM689" s="87"/>
      <c r="AN689" s="87"/>
      <c r="AO689" s="87"/>
      <c r="AP689" s="87"/>
      <c r="AQ689" s="87"/>
      <c r="AR689" s="87"/>
      <c r="AS689" s="87"/>
    </row>
    <row r="690" spans="1:45" ht="14.5" x14ac:dyDescent="0.2">
      <c r="A690" s="69"/>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c r="AA690" s="87"/>
      <c r="AB690" s="87"/>
      <c r="AC690" s="87"/>
      <c r="AD690" s="87"/>
      <c r="AE690" s="87"/>
      <c r="AF690" s="87"/>
      <c r="AG690" s="87"/>
      <c r="AH690" s="87"/>
      <c r="AI690" s="87"/>
      <c r="AJ690" s="87"/>
      <c r="AK690" s="87"/>
      <c r="AL690" s="87"/>
      <c r="AM690" s="87"/>
      <c r="AN690" s="87"/>
      <c r="AO690" s="87"/>
      <c r="AP690" s="87"/>
      <c r="AQ690" s="87"/>
      <c r="AR690" s="87"/>
      <c r="AS690" s="87"/>
    </row>
    <row r="691" spans="1:45" ht="14.5" x14ac:dyDescent="0.2">
      <c r="A691" s="69"/>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c r="AA691" s="87"/>
      <c r="AB691" s="87"/>
      <c r="AC691" s="87"/>
      <c r="AD691" s="87"/>
      <c r="AE691" s="87"/>
      <c r="AF691" s="87"/>
      <c r="AG691" s="87"/>
      <c r="AH691" s="87"/>
      <c r="AI691" s="87"/>
      <c r="AJ691" s="87"/>
      <c r="AK691" s="87"/>
      <c r="AL691" s="87"/>
      <c r="AM691" s="87"/>
      <c r="AN691" s="87"/>
      <c r="AO691" s="87"/>
      <c r="AP691" s="87"/>
      <c r="AQ691" s="87"/>
      <c r="AR691" s="87"/>
      <c r="AS691" s="87"/>
    </row>
    <row r="692" spans="1:45" ht="14.5" x14ac:dyDescent="0.2">
      <c r="A692" s="69"/>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c r="AA692" s="87"/>
      <c r="AB692" s="87"/>
      <c r="AC692" s="87"/>
      <c r="AD692" s="87"/>
      <c r="AE692" s="87"/>
      <c r="AF692" s="87"/>
      <c r="AG692" s="87"/>
      <c r="AH692" s="87"/>
      <c r="AI692" s="87"/>
      <c r="AJ692" s="87"/>
      <c r="AK692" s="87"/>
      <c r="AL692" s="87"/>
      <c r="AM692" s="87"/>
      <c r="AN692" s="87"/>
      <c r="AO692" s="87"/>
      <c r="AP692" s="87"/>
      <c r="AQ692" s="87"/>
      <c r="AR692" s="87"/>
      <c r="AS692" s="87"/>
    </row>
    <row r="693" spans="1:45" ht="14.5" x14ac:dyDescent="0.2">
      <c r="A693" s="69"/>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c r="AA693" s="87"/>
      <c r="AB693" s="87"/>
      <c r="AC693" s="87"/>
      <c r="AD693" s="87"/>
      <c r="AE693" s="87"/>
      <c r="AF693" s="87"/>
      <c r="AG693" s="87"/>
      <c r="AH693" s="87"/>
      <c r="AI693" s="87"/>
      <c r="AJ693" s="87"/>
      <c r="AK693" s="87"/>
      <c r="AL693" s="87"/>
      <c r="AM693" s="87"/>
      <c r="AN693" s="87"/>
      <c r="AO693" s="87"/>
      <c r="AP693" s="87"/>
      <c r="AQ693" s="87"/>
      <c r="AR693" s="87"/>
      <c r="AS693" s="87"/>
    </row>
    <row r="694" spans="1:45" ht="14.5" x14ac:dyDescent="0.2">
      <c r="A694" s="69"/>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c r="AA694" s="87"/>
      <c r="AB694" s="87"/>
      <c r="AC694" s="87"/>
      <c r="AD694" s="87"/>
      <c r="AE694" s="87"/>
      <c r="AF694" s="87"/>
      <c r="AG694" s="87"/>
      <c r="AH694" s="87"/>
      <c r="AI694" s="87"/>
      <c r="AJ694" s="87"/>
      <c r="AK694" s="87"/>
      <c r="AL694" s="87"/>
      <c r="AM694" s="87"/>
      <c r="AN694" s="87"/>
      <c r="AO694" s="87"/>
      <c r="AP694" s="87"/>
      <c r="AQ694" s="87"/>
      <c r="AR694" s="87"/>
      <c r="AS694" s="87"/>
    </row>
    <row r="695" spans="1:45" ht="14.5" x14ac:dyDescent="0.2">
      <c r="A695" s="69"/>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c r="AA695" s="87"/>
      <c r="AB695" s="87"/>
      <c r="AC695" s="87"/>
      <c r="AD695" s="87"/>
      <c r="AE695" s="87"/>
      <c r="AF695" s="87"/>
      <c r="AG695" s="87"/>
      <c r="AH695" s="87"/>
      <c r="AI695" s="87"/>
      <c r="AJ695" s="87"/>
      <c r="AK695" s="87"/>
      <c r="AL695" s="87"/>
      <c r="AM695" s="87"/>
      <c r="AN695" s="87"/>
      <c r="AO695" s="87"/>
      <c r="AP695" s="87"/>
      <c r="AQ695" s="87"/>
      <c r="AR695" s="87"/>
      <c r="AS695" s="87"/>
    </row>
    <row r="696" spans="1:45" ht="14.5" x14ac:dyDescent="0.2">
      <c r="A696" s="69"/>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c r="AA696" s="87"/>
      <c r="AB696" s="87"/>
      <c r="AC696" s="87"/>
      <c r="AD696" s="87"/>
      <c r="AE696" s="87"/>
      <c r="AF696" s="87"/>
      <c r="AG696" s="87"/>
      <c r="AH696" s="87"/>
      <c r="AI696" s="87"/>
      <c r="AJ696" s="87"/>
      <c r="AK696" s="87"/>
      <c r="AL696" s="87"/>
      <c r="AM696" s="87"/>
      <c r="AN696" s="87"/>
      <c r="AO696" s="87"/>
      <c r="AP696" s="87"/>
      <c r="AQ696" s="87"/>
      <c r="AR696" s="87"/>
      <c r="AS696" s="87"/>
    </row>
    <row r="697" spans="1:45" ht="14.5" x14ac:dyDescent="0.2">
      <c r="A697" s="69"/>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c r="AA697" s="87"/>
      <c r="AB697" s="87"/>
      <c r="AC697" s="87"/>
      <c r="AD697" s="87"/>
      <c r="AE697" s="87"/>
      <c r="AF697" s="87"/>
      <c r="AG697" s="87"/>
      <c r="AH697" s="87"/>
      <c r="AI697" s="87"/>
      <c r="AJ697" s="87"/>
      <c r="AK697" s="87"/>
      <c r="AL697" s="87"/>
      <c r="AM697" s="87"/>
      <c r="AN697" s="87"/>
      <c r="AO697" s="87"/>
      <c r="AP697" s="87"/>
      <c r="AQ697" s="87"/>
      <c r="AR697" s="87"/>
      <c r="AS697" s="87"/>
    </row>
    <row r="698" spans="1:45" ht="14.5" x14ac:dyDescent="0.2">
      <c r="A698" s="69"/>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row>
    <row r="699" spans="1:45" ht="14.5" x14ac:dyDescent="0.2">
      <c r="A699" s="69"/>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c r="AA699" s="87"/>
      <c r="AB699" s="87"/>
      <c r="AC699" s="87"/>
      <c r="AD699" s="87"/>
      <c r="AE699" s="87"/>
      <c r="AF699" s="87"/>
      <c r="AG699" s="87"/>
      <c r="AH699" s="87"/>
      <c r="AI699" s="87"/>
      <c r="AJ699" s="87"/>
      <c r="AK699" s="87"/>
      <c r="AL699" s="87"/>
      <c r="AM699" s="87"/>
      <c r="AN699" s="87"/>
      <c r="AO699" s="87"/>
      <c r="AP699" s="87"/>
      <c r="AQ699" s="87"/>
      <c r="AR699" s="87"/>
      <c r="AS699" s="87"/>
    </row>
    <row r="700" spans="1:45" ht="14.5" x14ac:dyDescent="0.2">
      <c r="A700" s="69"/>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c r="AA700" s="87"/>
      <c r="AB700" s="87"/>
      <c r="AC700" s="87"/>
      <c r="AD700" s="87"/>
      <c r="AE700" s="87"/>
      <c r="AF700" s="87"/>
      <c r="AG700" s="87"/>
      <c r="AH700" s="87"/>
      <c r="AI700" s="87"/>
      <c r="AJ700" s="87"/>
      <c r="AK700" s="87"/>
      <c r="AL700" s="87"/>
      <c r="AM700" s="87"/>
      <c r="AN700" s="87"/>
      <c r="AO700" s="87"/>
      <c r="AP700" s="87"/>
      <c r="AQ700" s="87"/>
      <c r="AR700" s="87"/>
      <c r="AS700" s="87"/>
    </row>
    <row r="701" spans="1:45" ht="14.5" x14ac:dyDescent="0.2">
      <c r="A701" s="69"/>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c r="AA701" s="87"/>
      <c r="AB701" s="87"/>
      <c r="AC701" s="87"/>
      <c r="AD701" s="87"/>
      <c r="AE701" s="87"/>
      <c r="AF701" s="87"/>
      <c r="AG701" s="87"/>
      <c r="AH701" s="87"/>
      <c r="AI701" s="87"/>
      <c r="AJ701" s="87"/>
      <c r="AK701" s="87"/>
      <c r="AL701" s="87"/>
      <c r="AM701" s="87"/>
      <c r="AN701" s="87"/>
      <c r="AO701" s="87"/>
      <c r="AP701" s="87"/>
      <c r="AQ701" s="87"/>
      <c r="AR701" s="87"/>
      <c r="AS701" s="87"/>
    </row>
    <row r="702" spans="1:45" ht="14.5" x14ac:dyDescent="0.2">
      <c r="A702" s="69"/>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c r="AA702" s="87"/>
      <c r="AB702" s="87"/>
      <c r="AC702" s="87"/>
      <c r="AD702" s="87"/>
      <c r="AE702" s="87"/>
      <c r="AF702" s="87"/>
      <c r="AG702" s="87"/>
      <c r="AH702" s="87"/>
      <c r="AI702" s="87"/>
      <c r="AJ702" s="87"/>
      <c r="AK702" s="87"/>
      <c r="AL702" s="87"/>
      <c r="AM702" s="87"/>
      <c r="AN702" s="87"/>
      <c r="AO702" s="87"/>
      <c r="AP702" s="87"/>
      <c r="AQ702" s="87"/>
      <c r="AR702" s="87"/>
      <c r="AS702" s="87"/>
    </row>
    <row r="703" spans="1:45" ht="14.5" x14ac:dyDescent="0.2">
      <c r="A703" s="69"/>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c r="AA703" s="87"/>
      <c r="AB703" s="87"/>
      <c r="AC703" s="87"/>
      <c r="AD703" s="87"/>
      <c r="AE703" s="87"/>
      <c r="AF703" s="87"/>
      <c r="AG703" s="87"/>
      <c r="AH703" s="87"/>
      <c r="AI703" s="87"/>
      <c r="AJ703" s="87"/>
      <c r="AK703" s="87"/>
      <c r="AL703" s="87"/>
      <c r="AM703" s="87"/>
      <c r="AN703" s="87"/>
      <c r="AO703" s="87"/>
      <c r="AP703" s="87"/>
      <c r="AQ703" s="87"/>
      <c r="AR703" s="87"/>
      <c r="AS703" s="87"/>
    </row>
    <row r="704" spans="1:45" ht="14.5" x14ac:dyDescent="0.2">
      <c r="A704" s="69"/>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c r="AA704" s="87"/>
      <c r="AB704" s="87"/>
      <c r="AC704" s="87"/>
      <c r="AD704" s="87"/>
      <c r="AE704" s="87"/>
      <c r="AF704" s="87"/>
      <c r="AG704" s="87"/>
      <c r="AH704" s="87"/>
      <c r="AI704" s="87"/>
      <c r="AJ704" s="87"/>
      <c r="AK704" s="87"/>
      <c r="AL704" s="87"/>
      <c r="AM704" s="87"/>
      <c r="AN704" s="87"/>
      <c r="AO704" s="87"/>
      <c r="AP704" s="87"/>
      <c r="AQ704" s="87"/>
      <c r="AR704" s="87"/>
      <c r="AS704" s="87"/>
    </row>
    <row r="705" spans="1:45" ht="14.5" x14ac:dyDescent="0.2">
      <c r="A705" s="69"/>
      <c r="B705" s="87"/>
      <c r="C705" s="87"/>
      <c r="D705" s="92"/>
      <c r="E705" s="92"/>
      <c r="F705" s="92"/>
      <c r="G705" s="92"/>
      <c r="H705" s="92"/>
      <c r="I705" s="92"/>
      <c r="J705" s="92"/>
      <c r="K705" s="92"/>
      <c r="L705" s="92"/>
      <c r="M705" s="92"/>
      <c r="N705" s="92"/>
      <c r="O705" s="92"/>
      <c r="P705" s="92"/>
      <c r="Q705" s="92"/>
      <c r="R705" s="87"/>
      <c r="S705" s="87"/>
      <c r="T705" s="87"/>
      <c r="U705" s="87"/>
      <c r="V705" s="87"/>
      <c r="W705" s="87"/>
      <c r="X705" s="92"/>
      <c r="Y705" s="92"/>
      <c r="Z705" s="92"/>
      <c r="AA705" s="92"/>
      <c r="AB705" s="92"/>
      <c r="AC705" s="92"/>
      <c r="AD705" s="92"/>
      <c r="AE705" s="92"/>
      <c r="AF705" s="87"/>
      <c r="AG705" s="87"/>
      <c r="AH705" s="87"/>
      <c r="AI705" s="87"/>
      <c r="AJ705" s="87"/>
      <c r="AK705" s="87"/>
      <c r="AL705" s="87"/>
      <c r="AM705" s="87"/>
      <c r="AN705" s="87"/>
      <c r="AO705" s="87"/>
      <c r="AP705" s="87"/>
      <c r="AQ705" s="87"/>
      <c r="AR705" s="87"/>
      <c r="AS705" s="87"/>
    </row>
    <row r="706" spans="1:45" ht="14.5" x14ac:dyDescent="0.2">
      <c r="A706" s="69"/>
      <c r="B706" s="86"/>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c r="AA706" s="87"/>
      <c r="AB706" s="87"/>
      <c r="AC706" s="87"/>
      <c r="AD706" s="87"/>
      <c r="AE706" s="87"/>
      <c r="AF706" s="87"/>
      <c r="AG706" s="87"/>
      <c r="AH706" s="87"/>
      <c r="AI706" s="87"/>
      <c r="AJ706" s="87"/>
      <c r="AK706" s="87"/>
      <c r="AL706" s="87"/>
      <c r="AM706" s="87"/>
      <c r="AN706" s="87"/>
      <c r="AO706" s="87"/>
      <c r="AP706" s="87"/>
      <c r="AQ706" s="87"/>
      <c r="AR706" s="87"/>
      <c r="AS706" s="87"/>
    </row>
    <row r="707" spans="1:45" ht="14.5" x14ac:dyDescent="0.2">
      <c r="A707" s="86"/>
      <c r="B707" s="86"/>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c r="AA707" s="87"/>
      <c r="AB707" s="87"/>
      <c r="AC707" s="87"/>
      <c r="AD707" s="87"/>
      <c r="AE707" s="87"/>
      <c r="AF707" s="87"/>
      <c r="AG707" s="87"/>
      <c r="AH707" s="87"/>
      <c r="AI707" s="87"/>
      <c r="AJ707" s="87"/>
      <c r="AK707" s="87"/>
      <c r="AL707" s="87"/>
      <c r="AM707" s="87"/>
      <c r="AN707" s="87"/>
      <c r="AO707" s="87"/>
      <c r="AP707" s="87"/>
      <c r="AQ707" s="87"/>
      <c r="AR707" s="87"/>
      <c r="AS707" s="87"/>
    </row>
  </sheetData>
  <mergeCells count="23">
    <mergeCell ref="AF2:AS3"/>
    <mergeCell ref="C3:C5"/>
    <mergeCell ref="D3:Q3"/>
    <mergeCell ref="R3:AE3"/>
    <mergeCell ref="D4:D5"/>
    <mergeCell ref="S4:S5"/>
    <mergeCell ref="AC4:AE4"/>
    <mergeCell ref="AL4:AL5"/>
    <mergeCell ref="AO4:AO5"/>
    <mergeCell ref="W4:W5"/>
    <mergeCell ref="AB4:AB5"/>
    <mergeCell ref="J4:J5"/>
    <mergeCell ref="X4:X5"/>
    <mergeCell ref="A2:A5"/>
    <mergeCell ref="B2:B5"/>
    <mergeCell ref="C2:AE2"/>
    <mergeCell ref="T4:T5"/>
    <mergeCell ref="E4:E5"/>
    <mergeCell ref="F4:F5"/>
    <mergeCell ref="I4:I5"/>
    <mergeCell ref="N4:N5"/>
    <mergeCell ref="O4:Q4"/>
    <mergeCell ref="R4:R5"/>
  </mergeCells>
  <phoneticPr fontId="2"/>
  <printOptions horizontalCentered="1"/>
  <pageMargins left="0.47244094488188981" right="0.47244094488188981" top="0.59055118110236227" bottom="0.39370078740157483" header="0.31496062992125984" footer="0.31496062992125984"/>
  <pageSetup paperSize="9" scale="68" firstPageNumber="168" fitToWidth="2" fitToHeight="0" pageOrder="overThenDown" orientation="portrait" useFirstPageNumber="1" r:id="rId1"/>
  <headerFooter scaleWithDoc="0">
    <oddFooter>&amp;C&amp;"ＭＳ ゴシック,標準"&amp;8－ &amp;P  －</oddFooter>
  </headerFooter>
  <rowBreaks count="2" manualBreakCount="2">
    <brk id="78" max="41" man="1"/>
    <brk id="152" max="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S55"/>
  <sheetViews>
    <sheetView view="pageBreakPreview" zoomScaleNormal="70" zoomScaleSheetLayoutView="100" workbookViewId="0">
      <pane ySplit="5" topLeftCell="A6" activePane="bottomLeft" state="frozen"/>
      <selection activeCell="W11" sqref="W11"/>
      <selection pane="bottomLeft" activeCell="K39" sqref="K39"/>
    </sheetView>
  </sheetViews>
  <sheetFormatPr defaultColWidth="12.08984375" defaultRowHeight="14.5" x14ac:dyDescent="0.2"/>
  <cols>
    <col min="1" max="1" width="9.36328125" style="88" customWidth="1"/>
    <col min="2" max="2" width="18.36328125" style="88" customWidth="1"/>
    <col min="3" max="3" width="6" style="88" customWidth="1"/>
    <col min="4" max="17" width="6" style="72" customWidth="1"/>
    <col min="18" max="23" width="6" style="88" customWidth="1"/>
    <col min="24" max="31" width="6" style="72" customWidth="1"/>
    <col min="32" max="43" width="5.7265625" style="88" customWidth="1"/>
    <col min="44" max="45" width="5.7265625" style="72" customWidth="1"/>
    <col min="46" max="16384" width="12.08984375" style="72"/>
  </cols>
  <sheetData>
    <row r="1" spans="1:45" s="70" customFormat="1" ht="18.75" customHeight="1" x14ac:dyDescent="0.2">
      <c r="A1" s="67" t="s">
        <v>554</v>
      </c>
      <c r="B1" s="68"/>
      <c r="C1" s="68"/>
      <c r="R1" s="68"/>
      <c r="S1" s="68"/>
      <c r="T1" s="68"/>
      <c r="U1" s="68"/>
      <c r="V1" s="68"/>
      <c r="W1" s="68"/>
      <c r="AF1" s="68"/>
      <c r="AG1" s="68"/>
      <c r="AH1" s="68"/>
      <c r="AI1" s="68"/>
      <c r="AJ1" s="68"/>
      <c r="AK1" s="68"/>
      <c r="AL1" s="68"/>
      <c r="AM1" s="71"/>
      <c r="AN1" s="71"/>
      <c r="AO1" s="68"/>
      <c r="AP1" s="68"/>
      <c r="AQ1" s="68"/>
    </row>
    <row r="2" spans="1:45" ht="11.25" customHeight="1" x14ac:dyDescent="0.2">
      <c r="A2" s="327" t="s">
        <v>6</v>
      </c>
      <c r="B2" s="327" t="s">
        <v>2</v>
      </c>
      <c r="C2" s="329" t="s">
        <v>423</v>
      </c>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1"/>
      <c r="AF2" s="332" t="s">
        <v>391</v>
      </c>
      <c r="AG2" s="332"/>
      <c r="AH2" s="332"/>
      <c r="AI2" s="332"/>
      <c r="AJ2" s="332"/>
      <c r="AK2" s="332"/>
      <c r="AL2" s="332"/>
      <c r="AM2" s="332"/>
      <c r="AN2" s="332"/>
      <c r="AO2" s="332"/>
      <c r="AP2" s="332"/>
      <c r="AQ2" s="332"/>
      <c r="AR2" s="332"/>
      <c r="AS2" s="332"/>
    </row>
    <row r="3" spans="1:45" ht="11.25" customHeight="1" x14ac:dyDescent="0.2">
      <c r="A3" s="328"/>
      <c r="B3" s="328"/>
      <c r="C3" s="333" t="s">
        <v>392</v>
      </c>
      <c r="D3" s="335" t="s">
        <v>393</v>
      </c>
      <c r="E3" s="336"/>
      <c r="F3" s="336"/>
      <c r="G3" s="336"/>
      <c r="H3" s="336"/>
      <c r="I3" s="336"/>
      <c r="J3" s="336"/>
      <c r="K3" s="336"/>
      <c r="L3" s="336"/>
      <c r="M3" s="336"/>
      <c r="N3" s="336"/>
      <c r="O3" s="336"/>
      <c r="P3" s="336"/>
      <c r="Q3" s="337"/>
      <c r="R3" s="333" t="s">
        <v>424</v>
      </c>
      <c r="S3" s="333"/>
      <c r="T3" s="333"/>
      <c r="U3" s="333"/>
      <c r="V3" s="333"/>
      <c r="W3" s="333"/>
      <c r="X3" s="333"/>
      <c r="Y3" s="333"/>
      <c r="Z3" s="333"/>
      <c r="AA3" s="333"/>
      <c r="AB3" s="333"/>
      <c r="AC3" s="333"/>
      <c r="AD3" s="333"/>
      <c r="AE3" s="333"/>
      <c r="AF3" s="332"/>
      <c r="AG3" s="332"/>
      <c r="AH3" s="332"/>
      <c r="AI3" s="332"/>
      <c r="AJ3" s="332"/>
      <c r="AK3" s="332"/>
      <c r="AL3" s="332"/>
      <c r="AM3" s="332"/>
      <c r="AN3" s="332"/>
      <c r="AO3" s="332"/>
      <c r="AP3" s="332"/>
      <c r="AQ3" s="332"/>
      <c r="AR3" s="332"/>
      <c r="AS3" s="332"/>
    </row>
    <row r="4" spans="1:45" s="76" customFormat="1" ht="12.75" customHeight="1" x14ac:dyDescent="0.2">
      <c r="A4" s="328"/>
      <c r="B4" s="328"/>
      <c r="C4" s="333"/>
      <c r="D4" s="316" t="s">
        <v>395</v>
      </c>
      <c r="E4" s="316" t="s">
        <v>396</v>
      </c>
      <c r="F4" s="314" t="s">
        <v>397</v>
      </c>
      <c r="G4" s="195" t="s">
        <v>522</v>
      </c>
      <c r="H4" s="195" t="s">
        <v>526</v>
      </c>
      <c r="I4" s="316" t="s">
        <v>398</v>
      </c>
      <c r="J4" s="316" t="s">
        <v>535</v>
      </c>
      <c r="K4" s="195" t="s">
        <v>524</v>
      </c>
      <c r="L4" s="195" t="s">
        <v>524</v>
      </c>
      <c r="M4" s="195" t="s">
        <v>525</v>
      </c>
      <c r="N4" s="316" t="s">
        <v>399</v>
      </c>
      <c r="O4" s="318" t="s">
        <v>400</v>
      </c>
      <c r="P4" s="318"/>
      <c r="Q4" s="318"/>
      <c r="R4" s="316" t="s">
        <v>395</v>
      </c>
      <c r="S4" s="316" t="s">
        <v>396</v>
      </c>
      <c r="T4" s="314" t="s">
        <v>397</v>
      </c>
      <c r="U4" s="195" t="s">
        <v>522</v>
      </c>
      <c r="V4" s="195" t="s">
        <v>526</v>
      </c>
      <c r="W4" s="316" t="s">
        <v>398</v>
      </c>
      <c r="X4" s="316" t="s">
        <v>535</v>
      </c>
      <c r="Y4" s="195" t="s">
        <v>524</v>
      </c>
      <c r="Z4" s="195" t="s">
        <v>524</v>
      </c>
      <c r="AA4" s="195" t="s">
        <v>525</v>
      </c>
      <c r="AB4" s="316" t="s">
        <v>399</v>
      </c>
      <c r="AC4" s="318" t="s">
        <v>401</v>
      </c>
      <c r="AD4" s="318"/>
      <c r="AE4" s="318"/>
      <c r="AF4" s="201" t="s">
        <v>402</v>
      </c>
      <c r="AG4" s="201" t="s">
        <v>403</v>
      </c>
      <c r="AH4" s="201" t="s">
        <v>404</v>
      </c>
      <c r="AI4" s="73" t="s">
        <v>405</v>
      </c>
      <c r="AJ4" s="73" t="s">
        <v>406</v>
      </c>
      <c r="AK4" s="201" t="s">
        <v>407</v>
      </c>
      <c r="AL4" s="325" t="s">
        <v>408</v>
      </c>
      <c r="AM4" s="201" t="s">
        <v>442</v>
      </c>
      <c r="AN4" s="201" t="s">
        <v>409</v>
      </c>
      <c r="AO4" s="325" t="s">
        <v>410</v>
      </c>
      <c r="AP4" s="74" t="s">
        <v>411</v>
      </c>
      <c r="AQ4" s="74" t="s">
        <v>537</v>
      </c>
      <c r="AR4" s="75" t="s">
        <v>412</v>
      </c>
      <c r="AS4" s="75" t="s">
        <v>413</v>
      </c>
    </row>
    <row r="5" spans="1:45" s="76" customFormat="1" ht="12.75" customHeight="1" x14ac:dyDescent="0.2">
      <c r="A5" s="328"/>
      <c r="B5" s="328"/>
      <c r="C5" s="334"/>
      <c r="D5" s="317"/>
      <c r="E5" s="317"/>
      <c r="F5" s="315"/>
      <c r="G5" s="196" t="s">
        <v>523</v>
      </c>
      <c r="H5" s="196" t="s">
        <v>523</v>
      </c>
      <c r="I5" s="317"/>
      <c r="J5" s="317"/>
      <c r="K5" s="196" t="s">
        <v>523</v>
      </c>
      <c r="L5" s="196" t="s">
        <v>536</v>
      </c>
      <c r="M5" s="196" t="s">
        <v>523</v>
      </c>
      <c r="N5" s="317"/>
      <c r="O5" s="201" t="s">
        <v>414</v>
      </c>
      <c r="P5" s="201" t="s">
        <v>415</v>
      </c>
      <c r="Q5" s="201" t="s">
        <v>3</v>
      </c>
      <c r="R5" s="317"/>
      <c r="S5" s="317"/>
      <c r="T5" s="315"/>
      <c r="U5" s="196" t="s">
        <v>523</v>
      </c>
      <c r="V5" s="196" t="s">
        <v>523</v>
      </c>
      <c r="W5" s="317"/>
      <c r="X5" s="317"/>
      <c r="Y5" s="196" t="s">
        <v>443</v>
      </c>
      <c r="Z5" s="196" t="s">
        <v>536</v>
      </c>
      <c r="AA5" s="196" t="s">
        <v>523</v>
      </c>
      <c r="AB5" s="317"/>
      <c r="AC5" s="201" t="s">
        <v>414</v>
      </c>
      <c r="AD5" s="201" t="s">
        <v>415</v>
      </c>
      <c r="AE5" s="201" t="s">
        <v>3</v>
      </c>
      <c r="AF5" s="202" t="s">
        <v>416</v>
      </c>
      <c r="AG5" s="202" t="s">
        <v>416</v>
      </c>
      <c r="AH5" s="202" t="s">
        <v>417</v>
      </c>
      <c r="AI5" s="77" t="s">
        <v>418</v>
      </c>
      <c r="AJ5" s="77" t="s">
        <v>418</v>
      </c>
      <c r="AK5" s="202" t="s">
        <v>416</v>
      </c>
      <c r="AL5" s="326"/>
      <c r="AM5" s="202" t="s">
        <v>443</v>
      </c>
      <c r="AN5" s="202" t="s">
        <v>417</v>
      </c>
      <c r="AO5" s="326"/>
      <c r="AP5" s="78" t="s">
        <v>419</v>
      </c>
      <c r="AQ5" s="78" t="s">
        <v>419</v>
      </c>
      <c r="AR5" s="79" t="s">
        <v>420</v>
      </c>
      <c r="AS5" s="79" t="s">
        <v>420</v>
      </c>
    </row>
    <row r="6" spans="1:45" ht="14.15" customHeight="1" x14ac:dyDescent="0.2">
      <c r="A6" s="80" t="s">
        <v>556</v>
      </c>
      <c r="B6" s="237" t="s">
        <v>98</v>
      </c>
      <c r="C6" s="82">
        <v>45</v>
      </c>
      <c r="D6" s="212">
        <v>1</v>
      </c>
      <c r="E6" s="212">
        <v>0</v>
      </c>
      <c r="F6" s="212">
        <v>1</v>
      </c>
      <c r="G6" s="212">
        <v>0</v>
      </c>
      <c r="H6" s="212">
        <v>0</v>
      </c>
      <c r="I6" s="212">
        <v>42</v>
      </c>
      <c r="J6" s="212">
        <v>0</v>
      </c>
      <c r="K6" s="212">
        <v>1</v>
      </c>
      <c r="L6" s="212">
        <v>0</v>
      </c>
      <c r="M6" s="212">
        <v>0</v>
      </c>
      <c r="N6" s="212">
        <v>0</v>
      </c>
      <c r="O6" s="213">
        <v>35</v>
      </c>
      <c r="P6" s="213">
        <v>10</v>
      </c>
      <c r="Q6" s="213">
        <v>45</v>
      </c>
      <c r="R6" s="81">
        <v>0</v>
      </c>
      <c r="S6" s="81">
        <v>0</v>
      </c>
      <c r="T6" s="81">
        <v>0</v>
      </c>
      <c r="U6" s="81">
        <v>0</v>
      </c>
      <c r="V6" s="81">
        <v>0</v>
      </c>
      <c r="W6" s="81">
        <v>0</v>
      </c>
      <c r="X6" s="212">
        <v>0</v>
      </c>
      <c r="Y6" s="212">
        <v>0</v>
      </c>
      <c r="Z6" s="212">
        <v>0</v>
      </c>
      <c r="AA6" s="212">
        <v>0</v>
      </c>
      <c r="AB6" s="212">
        <v>0</v>
      </c>
      <c r="AC6" s="212">
        <v>0</v>
      </c>
      <c r="AD6" s="212">
        <v>0</v>
      </c>
      <c r="AE6" s="213">
        <v>0</v>
      </c>
      <c r="AF6" s="213">
        <v>1</v>
      </c>
      <c r="AG6" s="213">
        <v>3</v>
      </c>
      <c r="AH6" s="213">
        <v>1</v>
      </c>
      <c r="AI6" s="213">
        <v>1</v>
      </c>
      <c r="AJ6" s="213">
        <v>1</v>
      </c>
      <c r="AK6" s="213">
        <v>1</v>
      </c>
      <c r="AL6" s="212">
        <v>0</v>
      </c>
      <c r="AM6" s="212">
        <v>1</v>
      </c>
      <c r="AN6" s="212">
        <v>0</v>
      </c>
      <c r="AO6" s="212">
        <v>0</v>
      </c>
      <c r="AP6" s="212">
        <v>0</v>
      </c>
      <c r="AQ6" s="212">
        <v>0</v>
      </c>
      <c r="AR6" s="212">
        <v>0</v>
      </c>
      <c r="AS6" s="212">
        <v>0</v>
      </c>
    </row>
    <row r="7" spans="1:45" ht="14.15" customHeight="1" x14ac:dyDescent="0.2">
      <c r="A7" s="241" t="s">
        <v>556</v>
      </c>
      <c r="B7" s="257" t="s">
        <v>341</v>
      </c>
      <c r="C7" s="243">
        <v>13</v>
      </c>
      <c r="D7" s="244">
        <v>1</v>
      </c>
      <c r="E7" s="244">
        <v>0</v>
      </c>
      <c r="F7" s="244">
        <v>1</v>
      </c>
      <c r="G7" s="244">
        <v>0</v>
      </c>
      <c r="H7" s="244">
        <v>0</v>
      </c>
      <c r="I7" s="244">
        <v>10</v>
      </c>
      <c r="J7" s="244">
        <v>0</v>
      </c>
      <c r="K7" s="244">
        <v>1</v>
      </c>
      <c r="L7" s="244">
        <v>0</v>
      </c>
      <c r="M7" s="244">
        <v>0</v>
      </c>
      <c r="N7" s="244">
        <v>0</v>
      </c>
      <c r="O7" s="245">
        <v>6</v>
      </c>
      <c r="P7" s="245">
        <v>7</v>
      </c>
      <c r="Q7" s="245">
        <v>13</v>
      </c>
      <c r="R7" s="242">
        <v>0</v>
      </c>
      <c r="S7" s="242">
        <v>0</v>
      </c>
      <c r="T7" s="242">
        <v>0</v>
      </c>
      <c r="U7" s="242">
        <v>0</v>
      </c>
      <c r="V7" s="242">
        <v>0</v>
      </c>
      <c r="W7" s="242">
        <v>0</v>
      </c>
      <c r="X7" s="244">
        <v>0</v>
      </c>
      <c r="Y7" s="244">
        <v>0</v>
      </c>
      <c r="Z7" s="244">
        <v>0</v>
      </c>
      <c r="AA7" s="244">
        <v>0</v>
      </c>
      <c r="AB7" s="244">
        <v>0</v>
      </c>
      <c r="AC7" s="244">
        <v>0</v>
      </c>
      <c r="AD7" s="244">
        <v>0</v>
      </c>
      <c r="AE7" s="245">
        <v>0</v>
      </c>
      <c r="AF7" s="245">
        <v>1</v>
      </c>
      <c r="AG7" s="245">
        <v>0</v>
      </c>
      <c r="AH7" s="245">
        <v>1</v>
      </c>
      <c r="AI7" s="245">
        <v>1</v>
      </c>
      <c r="AJ7" s="245">
        <v>1</v>
      </c>
      <c r="AK7" s="245">
        <v>1</v>
      </c>
      <c r="AL7" s="244">
        <v>0</v>
      </c>
      <c r="AM7" s="244">
        <v>0</v>
      </c>
      <c r="AN7" s="244">
        <v>0</v>
      </c>
      <c r="AO7" s="244">
        <v>0</v>
      </c>
      <c r="AP7" s="244">
        <v>0</v>
      </c>
      <c r="AQ7" s="244">
        <v>0</v>
      </c>
      <c r="AR7" s="244">
        <v>0</v>
      </c>
      <c r="AS7" s="244">
        <v>0</v>
      </c>
    </row>
    <row r="8" spans="1:45" ht="14.15" customHeight="1" x14ac:dyDescent="0.2">
      <c r="A8" s="80" t="s">
        <v>556</v>
      </c>
      <c r="B8" s="81" t="s">
        <v>96</v>
      </c>
      <c r="C8" s="82">
        <v>56</v>
      </c>
      <c r="D8" s="212">
        <v>1</v>
      </c>
      <c r="E8" s="212">
        <v>0</v>
      </c>
      <c r="F8" s="212">
        <v>1</v>
      </c>
      <c r="G8" s="212">
        <v>0</v>
      </c>
      <c r="H8" s="212">
        <v>0</v>
      </c>
      <c r="I8" s="212">
        <v>53</v>
      </c>
      <c r="J8" s="212">
        <v>0</v>
      </c>
      <c r="K8" s="212">
        <v>1</v>
      </c>
      <c r="L8" s="212">
        <v>0</v>
      </c>
      <c r="M8" s="212">
        <v>0</v>
      </c>
      <c r="N8" s="212">
        <v>0</v>
      </c>
      <c r="O8" s="213">
        <v>43</v>
      </c>
      <c r="P8" s="213">
        <v>13</v>
      </c>
      <c r="Q8" s="213">
        <v>56</v>
      </c>
      <c r="R8" s="81">
        <v>0</v>
      </c>
      <c r="S8" s="81">
        <v>0</v>
      </c>
      <c r="T8" s="81">
        <v>0</v>
      </c>
      <c r="U8" s="81">
        <v>0</v>
      </c>
      <c r="V8" s="81">
        <v>0</v>
      </c>
      <c r="W8" s="81">
        <v>0</v>
      </c>
      <c r="X8" s="212">
        <v>0</v>
      </c>
      <c r="Y8" s="212">
        <v>0</v>
      </c>
      <c r="Z8" s="212">
        <v>0</v>
      </c>
      <c r="AA8" s="212">
        <v>0</v>
      </c>
      <c r="AB8" s="212">
        <v>0</v>
      </c>
      <c r="AC8" s="212">
        <v>0</v>
      </c>
      <c r="AD8" s="212">
        <v>0</v>
      </c>
      <c r="AE8" s="213">
        <v>0</v>
      </c>
      <c r="AF8" s="213">
        <v>1</v>
      </c>
      <c r="AG8" s="212">
        <v>3</v>
      </c>
      <c r="AH8" s="213">
        <v>1</v>
      </c>
      <c r="AI8" s="213">
        <v>1</v>
      </c>
      <c r="AJ8" s="213">
        <v>1</v>
      </c>
      <c r="AK8" s="213">
        <v>1</v>
      </c>
      <c r="AL8" s="212">
        <v>0</v>
      </c>
      <c r="AM8" s="212">
        <v>1</v>
      </c>
      <c r="AN8" s="212">
        <v>0</v>
      </c>
      <c r="AO8" s="212">
        <v>1</v>
      </c>
      <c r="AP8" s="212">
        <v>1</v>
      </c>
      <c r="AQ8" s="212">
        <v>0</v>
      </c>
      <c r="AR8" s="212">
        <v>0</v>
      </c>
      <c r="AS8" s="212">
        <v>1</v>
      </c>
    </row>
    <row r="9" spans="1:45" ht="14.15" customHeight="1" x14ac:dyDescent="0.2">
      <c r="A9" s="238" t="s">
        <v>421</v>
      </c>
      <c r="B9" s="238">
        <v>3</v>
      </c>
      <c r="C9" s="239">
        <v>114</v>
      </c>
      <c r="D9" s="240">
        <v>3</v>
      </c>
      <c r="E9" s="240">
        <v>0</v>
      </c>
      <c r="F9" s="240">
        <v>3</v>
      </c>
      <c r="G9" s="240">
        <v>0</v>
      </c>
      <c r="H9" s="240">
        <v>0</v>
      </c>
      <c r="I9" s="240">
        <v>105</v>
      </c>
      <c r="J9" s="240">
        <v>0</v>
      </c>
      <c r="K9" s="240">
        <v>3</v>
      </c>
      <c r="L9" s="240">
        <v>0</v>
      </c>
      <c r="M9" s="240">
        <v>0</v>
      </c>
      <c r="N9" s="240">
        <v>0</v>
      </c>
      <c r="O9" s="240">
        <v>84</v>
      </c>
      <c r="P9" s="240">
        <v>30</v>
      </c>
      <c r="Q9" s="240">
        <v>114</v>
      </c>
      <c r="R9" s="240">
        <v>0</v>
      </c>
      <c r="S9" s="240">
        <v>0</v>
      </c>
      <c r="T9" s="240">
        <v>0</v>
      </c>
      <c r="U9" s="240">
        <v>0</v>
      </c>
      <c r="V9" s="240">
        <v>0</v>
      </c>
      <c r="W9" s="240">
        <v>0</v>
      </c>
      <c r="X9" s="240">
        <v>0</v>
      </c>
      <c r="Y9" s="240">
        <v>0</v>
      </c>
      <c r="Z9" s="240">
        <v>0</v>
      </c>
      <c r="AA9" s="240">
        <v>0</v>
      </c>
      <c r="AB9" s="240">
        <v>0</v>
      </c>
      <c r="AC9" s="240">
        <v>0</v>
      </c>
      <c r="AD9" s="240">
        <v>0</v>
      </c>
      <c r="AE9" s="240">
        <v>0</v>
      </c>
      <c r="AF9" s="240">
        <v>3</v>
      </c>
      <c r="AG9" s="240">
        <v>6</v>
      </c>
      <c r="AH9" s="240">
        <v>3</v>
      </c>
      <c r="AI9" s="240">
        <v>3</v>
      </c>
      <c r="AJ9" s="240">
        <v>3</v>
      </c>
      <c r="AK9" s="240">
        <v>3</v>
      </c>
      <c r="AL9" s="240">
        <v>0</v>
      </c>
      <c r="AM9" s="240">
        <v>2</v>
      </c>
      <c r="AN9" s="240">
        <v>0</v>
      </c>
      <c r="AO9" s="240">
        <v>1</v>
      </c>
      <c r="AP9" s="240">
        <v>1</v>
      </c>
      <c r="AQ9" s="240">
        <v>0</v>
      </c>
      <c r="AR9" s="240">
        <v>0</v>
      </c>
      <c r="AS9" s="240">
        <v>1</v>
      </c>
    </row>
    <row r="10" spans="1:45" ht="14.15" customHeight="1" x14ac:dyDescent="0.2">
      <c r="A10" s="80" t="s">
        <v>557</v>
      </c>
      <c r="B10" s="237" t="s">
        <v>577</v>
      </c>
      <c r="C10" s="81">
        <v>74</v>
      </c>
      <c r="D10" s="82">
        <v>1</v>
      </c>
      <c r="E10" s="212">
        <v>1</v>
      </c>
      <c r="F10" s="212">
        <v>1</v>
      </c>
      <c r="G10" s="212">
        <v>0</v>
      </c>
      <c r="H10" s="212">
        <v>0</v>
      </c>
      <c r="I10" s="212">
        <v>68</v>
      </c>
      <c r="J10" s="212">
        <v>0</v>
      </c>
      <c r="K10" s="212">
        <v>3</v>
      </c>
      <c r="L10" s="212">
        <v>0</v>
      </c>
      <c r="M10" s="212">
        <v>0</v>
      </c>
      <c r="N10" s="212">
        <v>0</v>
      </c>
      <c r="O10" s="212">
        <v>49</v>
      </c>
      <c r="P10" s="213">
        <v>25</v>
      </c>
      <c r="Q10" s="213">
        <v>74</v>
      </c>
      <c r="R10" s="213">
        <v>0</v>
      </c>
      <c r="S10" s="81">
        <v>0</v>
      </c>
      <c r="T10" s="81">
        <v>0</v>
      </c>
      <c r="U10" s="81">
        <v>0</v>
      </c>
      <c r="V10" s="81">
        <v>0</v>
      </c>
      <c r="W10" s="81">
        <v>0</v>
      </c>
      <c r="X10" s="81">
        <v>0</v>
      </c>
      <c r="Y10" s="212">
        <v>0</v>
      </c>
      <c r="Z10" s="212">
        <v>0</v>
      </c>
      <c r="AA10" s="212">
        <v>0</v>
      </c>
      <c r="AB10" s="212">
        <v>0</v>
      </c>
      <c r="AC10" s="212">
        <v>0</v>
      </c>
      <c r="AD10" s="212">
        <v>0</v>
      </c>
      <c r="AE10" s="212">
        <v>0</v>
      </c>
      <c r="AF10" s="213">
        <v>1</v>
      </c>
      <c r="AG10" s="213">
        <v>3</v>
      </c>
      <c r="AH10" s="213">
        <v>1</v>
      </c>
      <c r="AI10" s="213">
        <v>1</v>
      </c>
      <c r="AJ10" s="213">
        <v>1</v>
      </c>
      <c r="AK10" s="213">
        <v>1</v>
      </c>
      <c r="AL10" s="213">
        <v>0</v>
      </c>
      <c r="AM10" s="212">
        <v>1</v>
      </c>
      <c r="AN10" s="212">
        <v>0</v>
      </c>
      <c r="AO10" s="212">
        <v>1</v>
      </c>
      <c r="AP10" s="212">
        <v>0</v>
      </c>
      <c r="AQ10" s="212">
        <v>0</v>
      </c>
      <c r="AR10" s="212">
        <v>0</v>
      </c>
      <c r="AS10" s="212">
        <v>0</v>
      </c>
    </row>
    <row r="11" spans="1:45" ht="14.15" customHeight="1" x14ac:dyDescent="0.2">
      <c r="A11" s="241" t="s">
        <v>557</v>
      </c>
      <c r="B11" s="257" t="s">
        <v>578</v>
      </c>
      <c r="C11" s="242">
        <v>78</v>
      </c>
      <c r="D11" s="243">
        <v>0</v>
      </c>
      <c r="E11" s="244">
        <v>0</v>
      </c>
      <c r="F11" s="244">
        <v>0</v>
      </c>
      <c r="G11" s="244">
        <v>0</v>
      </c>
      <c r="H11" s="244">
        <v>0</v>
      </c>
      <c r="I11" s="244">
        <v>0</v>
      </c>
      <c r="J11" s="244">
        <v>0</v>
      </c>
      <c r="K11" s="244">
        <v>0</v>
      </c>
      <c r="L11" s="244">
        <v>0</v>
      </c>
      <c r="M11" s="244">
        <v>0</v>
      </c>
      <c r="N11" s="244">
        <v>0</v>
      </c>
      <c r="O11" s="244">
        <v>0</v>
      </c>
      <c r="P11" s="245">
        <v>0</v>
      </c>
      <c r="Q11" s="245">
        <v>0</v>
      </c>
      <c r="R11" s="245">
        <v>1</v>
      </c>
      <c r="S11" s="242">
        <v>1</v>
      </c>
      <c r="T11" s="242">
        <v>1</v>
      </c>
      <c r="U11" s="242">
        <v>0</v>
      </c>
      <c r="V11" s="242">
        <v>0</v>
      </c>
      <c r="W11" s="242">
        <v>72</v>
      </c>
      <c r="X11" s="242">
        <v>0</v>
      </c>
      <c r="Y11" s="244">
        <v>3</v>
      </c>
      <c r="Z11" s="244">
        <v>0</v>
      </c>
      <c r="AA11" s="244">
        <v>0</v>
      </c>
      <c r="AB11" s="244">
        <v>0</v>
      </c>
      <c r="AC11" s="244">
        <v>55</v>
      </c>
      <c r="AD11" s="244">
        <v>23</v>
      </c>
      <c r="AE11" s="244">
        <v>78</v>
      </c>
      <c r="AF11" s="245">
        <v>1</v>
      </c>
      <c r="AG11" s="245">
        <v>4</v>
      </c>
      <c r="AH11" s="245">
        <v>1</v>
      </c>
      <c r="AI11" s="245">
        <v>1</v>
      </c>
      <c r="AJ11" s="245">
        <v>1</v>
      </c>
      <c r="AK11" s="245">
        <v>0</v>
      </c>
      <c r="AL11" s="245">
        <v>0</v>
      </c>
      <c r="AM11" s="244">
        <v>1</v>
      </c>
      <c r="AN11" s="244">
        <v>0</v>
      </c>
      <c r="AO11" s="244">
        <v>0</v>
      </c>
      <c r="AP11" s="244">
        <v>0</v>
      </c>
      <c r="AQ11" s="244">
        <v>0</v>
      </c>
      <c r="AR11" s="244">
        <v>0</v>
      </c>
      <c r="AS11" s="244">
        <v>0</v>
      </c>
    </row>
    <row r="12" spans="1:45" ht="14.15" customHeight="1" x14ac:dyDescent="0.2">
      <c r="A12" s="80" t="s">
        <v>557</v>
      </c>
      <c r="B12" s="237" t="s">
        <v>579</v>
      </c>
      <c r="C12" s="81">
        <v>61</v>
      </c>
      <c r="D12" s="82">
        <v>1</v>
      </c>
      <c r="E12" s="212">
        <v>1</v>
      </c>
      <c r="F12" s="212">
        <v>1</v>
      </c>
      <c r="G12" s="212">
        <v>0</v>
      </c>
      <c r="H12" s="212">
        <v>0</v>
      </c>
      <c r="I12" s="212">
        <v>56</v>
      </c>
      <c r="J12" s="212">
        <v>0</v>
      </c>
      <c r="K12" s="212">
        <v>2</v>
      </c>
      <c r="L12" s="212">
        <v>0</v>
      </c>
      <c r="M12" s="212">
        <v>0</v>
      </c>
      <c r="N12" s="212">
        <v>0</v>
      </c>
      <c r="O12" s="212">
        <v>42</v>
      </c>
      <c r="P12" s="213">
        <v>19</v>
      </c>
      <c r="Q12" s="213">
        <v>61</v>
      </c>
      <c r="R12" s="213">
        <v>0</v>
      </c>
      <c r="S12" s="81">
        <v>0</v>
      </c>
      <c r="T12" s="81">
        <v>0</v>
      </c>
      <c r="U12" s="81">
        <v>0</v>
      </c>
      <c r="V12" s="81">
        <v>0</v>
      </c>
      <c r="W12" s="81">
        <v>0</v>
      </c>
      <c r="X12" s="81">
        <v>0</v>
      </c>
      <c r="Y12" s="212">
        <v>0</v>
      </c>
      <c r="Z12" s="212">
        <v>0</v>
      </c>
      <c r="AA12" s="212">
        <v>0</v>
      </c>
      <c r="AB12" s="212">
        <v>0</v>
      </c>
      <c r="AC12" s="212">
        <v>0</v>
      </c>
      <c r="AD12" s="212">
        <v>0</v>
      </c>
      <c r="AE12" s="212">
        <v>0</v>
      </c>
      <c r="AF12" s="213">
        <v>1</v>
      </c>
      <c r="AG12" s="213">
        <v>3</v>
      </c>
      <c r="AH12" s="213">
        <v>1</v>
      </c>
      <c r="AI12" s="213">
        <v>1</v>
      </c>
      <c r="AJ12" s="213">
        <v>1</v>
      </c>
      <c r="AK12" s="213">
        <v>0</v>
      </c>
      <c r="AL12" s="213">
        <v>0</v>
      </c>
      <c r="AM12" s="212">
        <v>1</v>
      </c>
      <c r="AN12" s="212">
        <v>0</v>
      </c>
      <c r="AO12" s="212">
        <v>0</v>
      </c>
      <c r="AP12" s="212">
        <v>0</v>
      </c>
      <c r="AQ12" s="212">
        <v>1</v>
      </c>
      <c r="AR12" s="212">
        <v>0</v>
      </c>
      <c r="AS12" s="212">
        <v>0</v>
      </c>
    </row>
    <row r="13" spans="1:45" ht="14.15" customHeight="1" x14ac:dyDescent="0.2">
      <c r="A13" s="241" t="s">
        <v>557</v>
      </c>
      <c r="B13" s="257" t="s">
        <v>580</v>
      </c>
      <c r="C13" s="242">
        <v>64</v>
      </c>
      <c r="D13" s="243">
        <v>1</v>
      </c>
      <c r="E13" s="244">
        <v>1</v>
      </c>
      <c r="F13" s="244">
        <v>1</v>
      </c>
      <c r="G13" s="244">
        <v>0</v>
      </c>
      <c r="H13" s="244">
        <v>0</v>
      </c>
      <c r="I13" s="244">
        <v>59</v>
      </c>
      <c r="J13" s="244">
        <v>0</v>
      </c>
      <c r="K13" s="244">
        <v>2</v>
      </c>
      <c r="L13" s="244">
        <v>0</v>
      </c>
      <c r="M13" s="244">
        <v>0</v>
      </c>
      <c r="N13" s="244">
        <v>0</v>
      </c>
      <c r="O13" s="244">
        <v>50</v>
      </c>
      <c r="P13" s="245">
        <v>14</v>
      </c>
      <c r="Q13" s="245">
        <v>64</v>
      </c>
      <c r="R13" s="245">
        <v>0</v>
      </c>
      <c r="S13" s="242">
        <v>0</v>
      </c>
      <c r="T13" s="242">
        <v>0</v>
      </c>
      <c r="U13" s="242">
        <v>0</v>
      </c>
      <c r="V13" s="242">
        <v>0</v>
      </c>
      <c r="W13" s="242">
        <v>0</v>
      </c>
      <c r="X13" s="242">
        <v>0</v>
      </c>
      <c r="Y13" s="244">
        <v>0</v>
      </c>
      <c r="Z13" s="244">
        <v>0</v>
      </c>
      <c r="AA13" s="244">
        <v>0</v>
      </c>
      <c r="AB13" s="244">
        <v>0</v>
      </c>
      <c r="AC13" s="244">
        <v>0</v>
      </c>
      <c r="AD13" s="244">
        <v>0</v>
      </c>
      <c r="AE13" s="244">
        <v>0</v>
      </c>
      <c r="AF13" s="245">
        <v>1</v>
      </c>
      <c r="AG13" s="245">
        <v>3</v>
      </c>
      <c r="AH13" s="245">
        <v>1</v>
      </c>
      <c r="AI13" s="245">
        <v>1</v>
      </c>
      <c r="AJ13" s="245">
        <v>1</v>
      </c>
      <c r="AK13" s="245">
        <v>0</v>
      </c>
      <c r="AL13" s="245">
        <v>0</v>
      </c>
      <c r="AM13" s="244">
        <v>1</v>
      </c>
      <c r="AN13" s="244">
        <v>0</v>
      </c>
      <c r="AO13" s="244">
        <v>1</v>
      </c>
      <c r="AP13" s="244">
        <v>0</v>
      </c>
      <c r="AQ13" s="244">
        <v>0</v>
      </c>
      <c r="AR13" s="244">
        <v>0</v>
      </c>
      <c r="AS13" s="244">
        <v>0</v>
      </c>
    </row>
    <row r="14" spans="1:45" ht="14.15" customHeight="1" x14ac:dyDescent="0.2">
      <c r="A14" s="80" t="s">
        <v>557</v>
      </c>
      <c r="B14" s="237" t="s">
        <v>581</v>
      </c>
      <c r="C14" s="81">
        <v>53</v>
      </c>
      <c r="D14" s="82">
        <v>1</v>
      </c>
      <c r="E14" s="212">
        <v>0</v>
      </c>
      <c r="F14" s="212">
        <v>1</v>
      </c>
      <c r="G14" s="212">
        <v>0</v>
      </c>
      <c r="H14" s="212">
        <v>0</v>
      </c>
      <c r="I14" s="212">
        <v>50</v>
      </c>
      <c r="J14" s="212">
        <v>0</v>
      </c>
      <c r="K14" s="212">
        <v>1</v>
      </c>
      <c r="L14" s="212">
        <v>0</v>
      </c>
      <c r="M14" s="212">
        <v>0</v>
      </c>
      <c r="N14" s="212">
        <v>0</v>
      </c>
      <c r="O14" s="212">
        <v>35</v>
      </c>
      <c r="P14" s="213">
        <v>18</v>
      </c>
      <c r="Q14" s="213">
        <v>53</v>
      </c>
      <c r="R14" s="213">
        <v>0</v>
      </c>
      <c r="S14" s="81">
        <v>0</v>
      </c>
      <c r="T14" s="81">
        <v>0</v>
      </c>
      <c r="U14" s="81">
        <v>0</v>
      </c>
      <c r="V14" s="81">
        <v>0</v>
      </c>
      <c r="W14" s="81">
        <v>0</v>
      </c>
      <c r="X14" s="81">
        <v>0</v>
      </c>
      <c r="Y14" s="212">
        <v>0</v>
      </c>
      <c r="Z14" s="212">
        <v>0</v>
      </c>
      <c r="AA14" s="212">
        <v>0</v>
      </c>
      <c r="AB14" s="212">
        <v>0</v>
      </c>
      <c r="AC14" s="212">
        <v>0</v>
      </c>
      <c r="AD14" s="212">
        <v>0</v>
      </c>
      <c r="AE14" s="212">
        <v>0</v>
      </c>
      <c r="AF14" s="213">
        <v>1</v>
      </c>
      <c r="AG14" s="213">
        <v>3</v>
      </c>
      <c r="AH14" s="213">
        <v>1</v>
      </c>
      <c r="AI14" s="213">
        <v>1</v>
      </c>
      <c r="AJ14" s="213">
        <v>1</v>
      </c>
      <c r="AK14" s="213">
        <v>0</v>
      </c>
      <c r="AL14" s="213">
        <v>0</v>
      </c>
      <c r="AM14" s="212">
        <v>1</v>
      </c>
      <c r="AN14" s="212">
        <v>0</v>
      </c>
      <c r="AO14" s="212">
        <v>0</v>
      </c>
      <c r="AP14" s="212">
        <v>0</v>
      </c>
      <c r="AQ14" s="212">
        <v>0</v>
      </c>
      <c r="AR14" s="212">
        <v>0</v>
      </c>
      <c r="AS14" s="212">
        <v>0</v>
      </c>
    </row>
    <row r="15" spans="1:45" ht="14.15" customHeight="1" x14ac:dyDescent="0.2">
      <c r="A15" s="241" t="s">
        <v>557</v>
      </c>
      <c r="B15" s="257" t="s">
        <v>582</v>
      </c>
      <c r="C15" s="242">
        <v>62</v>
      </c>
      <c r="D15" s="243">
        <v>1</v>
      </c>
      <c r="E15" s="244">
        <v>0</v>
      </c>
      <c r="F15" s="244">
        <v>1</v>
      </c>
      <c r="G15" s="244">
        <v>1</v>
      </c>
      <c r="H15" s="244">
        <v>0</v>
      </c>
      <c r="I15" s="244">
        <v>58</v>
      </c>
      <c r="J15" s="244">
        <v>0</v>
      </c>
      <c r="K15" s="244">
        <v>1</v>
      </c>
      <c r="L15" s="244">
        <v>0</v>
      </c>
      <c r="M15" s="244">
        <v>0</v>
      </c>
      <c r="N15" s="244">
        <v>0</v>
      </c>
      <c r="O15" s="244">
        <v>48</v>
      </c>
      <c r="P15" s="245">
        <v>14</v>
      </c>
      <c r="Q15" s="245">
        <v>62</v>
      </c>
      <c r="R15" s="245">
        <v>0</v>
      </c>
      <c r="S15" s="242">
        <v>0</v>
      </c>
      <c r="T15" s="242">
        <v>0</v>
      </c>
      <c r="U15" s="242">
        <v>0</v>
      </c>
      <c r="V15" s="242">
        <v>0</v>
      </c>
      <c r="W15" s="242">
        <v>0</v>
      </c>
      <c r="X15" s="242">
        <v>0</v>
      </c>
      <c r="Y15" s="244">
        <v>0</v>
      </c>
      <c r="Z15" s="244">
        <v>0</v>
      </c>
      <c r="AA15" s="244">
        <v>0</v>
      </c>
      <c r="AB15" s="244">
        <v>0</v>
      </c>
      <c r="AC15" s="244">
        <v>0</v>
      </c>
      <c r="AD15" s="244">
        <v>0</v>
      </c>
      <c r="AE15" s="244">
        <v>0</v>
      </c>
      <c r="AF15" s="245">
        <v>1</v>
      </c>
      <c r="AG15" s="245">
        <v>3</v>
      </c>
      <c r="AH15" s="245">
        <v>1</v>
      </c>
      <c r="AI15" s="245">
        <v>1</v>
      </c>
      <c r="AJ15" s="245">
        <v>1</v>
      </c>
      <c r="AK15" s="245">
        <v>0</v>
      </c>
      <c r="AL15" s="245">
        <v>0</v>
      </c>
      <c r="AM15" s="244">
        <v>1</v>
      </c>
      <c r="AN15" s="244">
        <v>0</v>
      </c>
      <c r="AO15" s="244">
        <v>1</v>
      </c>
      <c r="AP15" s="244">
        <v>0</v>
      </c>
      <c r="AQ15" s="244">
        <v>0</v>
      </c>
      <c r="AR15" s="244">
        <v>0</v>
      </c>
      <c r="AS15" s="244">
        <v>0</v>
      </c>
    </row>
    <row r="16" spans="1:45" ht="14.15" customHeight="1" x14ac:dyDescent="0.2">
      <c r="A16" s="80" t="s">
        <v>557</v>
      </c>
      <c r="B16" s="237" t="s">
        <v>583</v>
      </c>
      <c r="C16" s="81">
        <v>59</v>
      </c>
      <c r="D16" s="82">
        <v>1</v>
      </c>
      <c r="E16" s="212">
        <v>0</v>
      </c>
      <c r="F16" s="212">
        <v>1</v>
      </c>
      <c r="G16" s="212">
        <v>1</v>
      </c>
      <c r="H16" s="212">
        <v>0</v>
      </c>
      <c r="I16" s="212">
        <v>55</v>
      </c>
      <c r="J16" s="212">
        <v>0</v>
      </c>
      <c r="K16" s="212">
        <v>1</v>
      </c>
      <c r="L16" s="212">
        <v>0</v>
      </c>
      <c r="M16" s="212">
        <v>0</v>
      </c>
      <c r="N16" s="212">
        <v>0</v>
      </c>
      <c r="O16" s="212">
        <v>45</v>
      </c>
      <c r="P16" s="213">
        <v>14</v>
      </c>
      <c r="Q16" s="213">
        <v>59</v>
      </c>
      <c r="R16" s="213">
        <v>0</v>
      </c>
      <c r="S16" s="81">
        <v>0</v>
      </c>
      <c r="T16" s="81">
        <v>0</v>
      </c>
      <c r="U16" s="81">
        <v>0</v>
      </c>
      <c r="V16" s="81">
        <v>0</v>
      </c>
      <c r="W16" s="81">
        <v>0</v>
      </c>
      <c r="X16" s="81">
        <v>0</v>
      </c>
      <c r="Y16" s="212">
        <v>0</v>
      </c>
      <c r="Z16" s="212">
        <v>0</v>
      </c>
      <c r="AA16" s="212">
        <v>0</v>
      </c>
      <c r="AB16" s="212">
        <v>0</v>
      </c>
      <c r="AC16" s="212">
        <v>0</v>
      </c>
      <c r="AD16" s="212">
        <v>0</v>
      </c>
      <c r="AE16" s="212">
        <v>0</v>
      </c>
      <c r="AF16" s="213">
        <v>1</v>
      </c>
      <c r="AG16" s="213">
        <v>3</v>
      </c>
      <c r="AH16" s="213">
        <v>1</v>
      </c>
      <c r="AI16" s="213">
        <v>1</v>
      </c>
      <c r="AJ16" s="213">
        <v>1</v>
      </c>
      <c r="AK16" s="213">
        <v>0</v>
      </c>
      <c r="AL16" s="213">
        <v>0</v>
      </c>
      <c r="AM16" s="212">
        <v>1</v>
      </c>
      <c r="AN16" s="212">
        <v>0</v>
      </c>
      <c r="AO16" s="212">
        <v>0</v>
      </c>
      <c r="AP16" s="212">
        <v>0</v>
      </c>
      <c r="AQ16" s="212">
        <v>0</v>
      </c>
      <c r="AR16" s="212">
        <v>0</v>
      </c>
      <c r="AS16" s="212">
        <v>0</v>
      </c>
    </row>
    <row r="17" spans="1:45" ht="14.15" customHeight="1" x14ac:dyDescent="0.2">
      <c r="A17" s="238" t="s">
        <v>421</v>
      </c>
      <c r="B17" s="238">
        <v>7</v>
      </c>
      <c r="C17" s="246">
        <v>451</v>
      </c>
      <c r="D17" s="240">
        <v>6</v>
      </c>
      <c r="E17" s="240">
        <v>3</v>
      </c>
      <c r="F17" s="240">
        <v>6</v>
      </c>
      <c r="G17" s="240">
        <v>2</v>
      </c>
      <c r="H17" s="240">
        <v>0</v>
      </c>
      <c r="I17" s="240">
        <v>346</v>
      </c>
      <c r="J17" s="240">
        <v>0</v>
      </c>
      <c r="K17" s="240">
        <v>10</v>
      </c>
      <c r="L17" s="240">
        <v>0</v>
      </c>
      <c r="M17" s="240">
        <v>0</v>
      </c>
      <c r="N17" s="240">
        <v>0</v>
      </c>
      <c r="O17" s="240">
        <v>269</v>
      </c>
      <c r="P17" s="240">
        <v>104</v>
      </c>
      <c r="Q17" s="240">
        <v>373</v>
      </c>
      <c r="R17" s="240">
        <v>1</v>
      </c>
      <c r="S17" s="240">
        <v>1</v>
      </c>
      <c r="T17" s="240">
        <v>1</v>
      </c>
      <c r="U17" s="240">
        <v>0</v>
      </c>
      <c r="V17" s="240">
        <v>0</v>
      </c>
      <c r="W17" s="240">
        <v>72</v>
      </c>
      <c r="X17" s="240">
        <v>0</v>
      </c>
      <c r="Y17" s="240">
        <v>3</v>
      </c>
      <c r="Z17" s="240">
        <v>0</v>
      </c>
      <c r="AA17" s="240">
        <v>0</v>
      </c>
      <c r="AB17" s="240">
        <v>0</v>
      </c>
      <c r="AC17" s="240">
        <v>55</v>
      </c>
      <c r="AD17" s="240">
        <v>23</v>
      </c>
      <c r="AE17" s="240">
        <v>78</v>
      </c>
      <c r="AF17" s="240">
        <v>7</v>
      </c>
      <c r="AG17" s="240">
        <v>22</v>
      </c>
      <c r="AH17" s="240">
        <v>7</v>
      </c>
      <c r="AI17" s="240">
        <v>7</v>
      </c>
      <c r="AJ17" s="240">
        <v>7</v>
      </c>
      <c r="AK17" s="240">
        <v>1</v>
      </c>
      <c r="AL17" s="240">
        <v>0</v>
      </c>
      <c r="AM17" s="240">
        <v>7</v>
      </c>
      <c r="AN17" s="240">
        <v>0</v>
      </c>
      <c r="AO17" s="240">
        <v>3</v>
      </c>
      <c r="AP17" s="240">
        <v>0</v>
      </c>
      <c r="AQ17" s="240">
        <v>1</v>
      </c>
      <c r="AR17" s="240">
        <v>0</v>
      </c>
      <c r="AS17" s="240">
        <v>0</v>
      </c>
    </row>
    <row r="18" spans="1:45" ht="14.15" customHeight="1" x14ac:dyDescent="0.2">
      <c r="A18" s="80" t="s">
        <v>558</v>
      </c>
      <c r="B18" s="237" t="s">
        <v>93</v>
      </c>
      <c r="C18" s="82">
        <v>11</v>
      </c>
      <c r="D18" s="212">
        <v>0</v>
      </c>
      <c r="E18" s="212">
        <v>0</v>
      </c>
      <c r="F18" s="212">
        <v>0</v>
      </c>
      <c r="G18" s="212">
        <v>0</v>
      </c>
      <c r="H18" s="212">
        <v>0</v>
      </c>
      <c r="I18" s="212">
        <v>0</v>
      </c>
      <c r="J18" s="212">
        <v>0</v>
      </c>
      <c r="K18" s="212">
        <v>0</v>
      </c>
      <c r="L18" s="212">
        <v>0</v>
      </c>
      <c r="M18" s="212">
        <v>0</v>
      </c>
      <c r="N18" s="212">
        <v>0</v>
      </c>
      <c r="O18" s="213">
        <v>0</v>
      </c>
      <c r="P18" s="213">
        <v>0</v>
      </c>
      <c r="Q18" s="213">
        <v>0</v>
      </c>
      <c r="R18" s="81">
        <v>1</v>
      </c>
      <c r="S18" s="81">
        <v>0</v>
      </c>
      <c r="T18" s="81">
        <v>1</v>
      </c>
      <c r="U18" s="81">
        <v>0</v>
      </c>
      <c r="V18" s="81">
        <v>0</v>
      </c>
      <c r="W18" s="81">
        <v>9</v>
      </c>
      <c r="X18" s="212">
        <v>0</v>
      </c>
      <c r="Y18" s="212">
        <v>0</v>
      </c>
      <c r="Z18" s="212">
        <v>0</v>
      </c>
      <c r="AA18" s="212">
        <v>0</v>
      </c>
      <c r="AB18" s="212">
        <v>0</v>
      </c>
      <c r="AC18" s="212">
        <v>8</v>
      </c>
      <c r="AD18" s="212">
        <v>3</v>
      </c>
      <c r="AE18" s="213">
        <v>11</v>
      </c>
      <c r="AF18" s="213">
        <v>1</v>
      </c>
      <c r="AG18" s="213">
        <v>0</v>
      </c>
      <c r="AH18" s="213">
        <v>1</v>
      </c>
      <c r="AI18" s="213">
        <v>1</v>
      </c>
      <c r="AJ18" s="213">
        <v>1</v>
      </c>
      <c r="AK18" s="213">
        <v>0</v>
      </c>
      <c r="AL18" s="212">
        <v>1</v>
      </c>
      <c r="AM18" s="212">
        <v>0</v>
      </c>
      <c r="AN18" s="212">
        <v>0</v>
      </c>
      <c r="AO18" s="212">
        <v>0</v>
      </c>
      <c r="AP18" s="212">
        <v>0</v>
      </c>
      <c r="AQ18" s="212">
        <v>0</v>
      </c>
      <c r="AR18" s="212">
        <v>0</v>
      </c>
      <c r="AS18" s="212">
        <v>0</v>
      </c>
    </row>
    <row r="19" spans="1:45" ht="14.15" customHeight="1" x14ac:dyDescent="0.2">
      <c r="A19" s="241" t="s">
        <v>558</v>
      </c>
      <c r="B19" s="257" t="s">
        <v>94</v>
      </c>
      <c r="C19" s="243">
        <v>13</v>
      </c>
      <c r="D19" s="244">
        <v>0</v>
      </c>
      <c r="E19" s="244">
        <v>0</v>
      </c>
      <c r="F19" s="244">
        <v>0</v>
      </c>
      <c r="G19" s="244">
        <v>0</v>
      </c>
      <c r="H19" s="244">
        <v>0</v>
      </c>
      <c r="I19" s="244">
        <v>0</v>
      </c>
      <c r="J19" s="244">
        <v>0</v>
      </c>
      <c r="K19" s="244">
        <v>0</v>
      </c>
      <c r="L19" s="244">
        <v>0</v>
      </c>
      <c r="M19" s="244">
        <v>0</v>
      </c>
      <c r="N19" s="244">
        <v>0</v>
      </c>
      <c r="O19" s="245">
        <v>0</v>
      </c>
      <c r="P19" s="245">
        <v>0</v>
      </c>
      <c r="Q19" s="245">
        <v>0</v>
      </c>
      <c r="R19" s="242">
        <v>1</v>
      </c>
      <c r="S19" s="242">
        <v>0</v>
      </c>
      <c r="T19" s="242">
        <v>1</v>
      </c>
      <c r="U19" s="242">
        <v>0</v>
      </c>
      <c r="V19" s="242">
        <v>0</v>
      </c>
      <c r="W19" s="242">
        <v>9</v>
      </c>
      <c r="X19" s="244">
        <v>0</v>
      </c>
      <c r="Y19" s="244">
        <v>1</v>
      </c>
      <c r="Z19" s="244">
        <v>0</v>
      </c>
      <c r="AA19" s="244">
        <v>0</v>
      </c>
      <c r="AB19" s="244">
        <v>1</v>
      </c>
      <c r="AC19" s="244">
        <v>11</v>
      </c>
      <c r="AD19" s="244">
        <v>2</v>
      </c>
      <c r="AE19" s="245">
        <v>13</v>
      </c>
      <c r="AF19" s="245">
        <v>1</v>
      </c>
      <c r="AG19" s="245">
        <v>0</v>
      </c>
      <c r="AH19" s="245">
        <v>1</v>
      </c>
      <c r="AI19" s="245">
        <v>1</v>
      </c>
      <c r="AJ19" s="245">
        <v>1</v>
      </c>
      <c r="AK19" s="245">
        <v>0</v>
      </c>
      <c r="AL19" s="244">
        <v>1</v>
      </c>
      <c r="AM19" s="244">
        <v>0</v>
      </c>
      <c r="AN19" s="244">
        <v>0</v>
      </c>
      <c r="AO19" s="244">
        <v>0</v>
      </c>
      <c r="AP19" s="244">
        <v>0</v>
      </c>
      <c r="AQ19" s="244">
        <v>0</v>
      </c>
      <c r="AR19" s="244">
        <v>0</v>
      </c>
      <c r="AS19" s="244">
        <v>0</v>
      </c>
    </row>
    <row r="20" spans="1:45" ht="14.15" customHeight="1" x14ac:dyDescent="0.2">
      <c r="A20" s="80" t="s">
        <v>558</v>
      </c>
      <c r="B20" s="81" t="s">
        <v>95</v>
      </c>
      <c r="C20" s="82">
        <v>14</v>
      </c>
      <c r="D20" s="212">
        <v>0</v>
      </c>
      <c r="E20" s="212">
        <v>0</v>
      </c>
      <c r="F20" s="212">
        <v>0</v>
      </c>
      <c r="G20" s="212">
        <v>0</v>
      </c>
      <c r="H20" s="212">
        <v>0</v>
      </c>
      <c r="I20" s="212">
        <v>0</v>
      </c>
      <c r="J20" s="212">
        <v>0</v>
      </c>
      <c r="K20" s="212">
        <v>0</v>
      </c>
      <c r="L20" s="212">
        <v>0</v>
      </c>
      <c r="M20" s="212">
        <v>0</v>
      </c>
      <c r="N20" s="212">
        <v>0</v>
      </c>
      <c r="O20" s="212">
        <v>0</v>
      </c>
      <c r="P20" s="212">
        <v>0</v>
      </c>
      <c r="Q20" s="213">
        <v>0</v>
      </c>
      <c r="R20" s="81">
        <v>1</v>
      </c>
      <c r="S20" s="81">
        <v>0</v>
      </c>
      <c r="T20" s="81">
        <v>1</v>
      </c>
      <c r="U20" s="81">
        <v>0</v>
      </c>
      <c r="V20" s="81">
        <v>0</v>
      </c>
      <c r="W20" s="81">
        <v>11</v>
      </c>
      <c r="X20" s="212">
        <v>1</v>
      </c>
      <c r="Y20" s="212">
        <v>0</v>
      </c>
      <c r="Z20" s="212">
        <v>0</v>
      </c>
      <c r="AA20" s="212">
        <v>0</v>
      </c>
      <c r="AB20" s="212">
        <v>0</v>
      </c>
      <c r="AC20" s="212">
        <v>9</v>
      </c>
      <c r="AD20" s="212">
        <v>5</v>
      </c>
      <c r="AE20" s="212">
        <v>14</v>
      </c>
      <c r="AF20" s="212">
        <v>1</v>
      </c>
      <c r="AG20" s="212">
        <v>0</v>
      </c>
      <c r="AH20" s="212">
        <v>1</v>
      </c>
      <c r="AI20" s="212">
        <v>1</v>
      </c>
      <c r="AJ20" s="212">
        <v>1</v>
      </c>
      <c r="AK20" s="212">
        <v>2</v>
      </c>
      <c r="AL20" s="212">
        <v>1</v>
      </c>
      <c r="AM20" s="212">
        <v>0</v>
      </c>
      <c r="AN20" s="212">
        <v>0</v>
      </c>
      <c r="AO20" s="212">
        <v>0</v>
      </c>
      <c r="AP20" s="212">
        <v>0</v>
      </c>
      <c r="AQ20" s="212">
        <v>0</v>
      </c>
      <c r="AR20" s="212">
        <v>0</v>
      </c>
      <c r="AS20" s="212">
        <v>0</v>
      </c>
    </row>
    <row r="21" spans="1:45" ht="14.15" customHeight="1" x14ac:dyDescent="0.2">
      <c r="A21" s="238" t="s">
        <v>421</v>
      </c>
      <c r="B21" s="238">
        <v>3</v>
      </c>
      <c r="C21" s="246">
        <v>38</v>
      </c>
      <c r="D21" s="240">
        <v>0</v>
      </c>
      <c r="E21" s="240">
        <v>0</v>
      </c>
      <c r="F21" s="240">
        <v>0</v>
      </c>
      <c r="G21" s="240">
        <v>0</v>
      </c>
      <c r="H21" s="240">
        <v>0</v>
      </c>
      <c r="I21" s="240">
        <v>0</v>
      </c>
      <c r="J21" s="240">
        <v>0</v>
      </c>
      <c r="K21" s="240">
        <v>0</v>
      </c>
      <c r="L21" s="240">
        <v>0</v>
      </c>
      <c r="M21" s="240">
        <v>0</v>
      </c>
      <c r="N21" s="240">
        <v>0</v>
      </c>
      <c r="O21" s="240">
        <v>0</v>
      </c>
      <c r="P21" s="240">
        <v>0</v>
      </c>
      <c r="Q21" s="240">
        <v>0</v>
      </c>
      <c r="R21" s="240">
        <v>3</v>
      </c>
      <c r="S21" s="240">
        <v>0</v>
      </c>
      <c r="T21" s="240">
        <v>3</v>
      </c>
      <c r="U21" s="240">
        <v>0</v>
      </c>
      <c r="V21" s="240">
        <v>0</v>
      </c>
      <c r="W21" s="240">
        <v>29</v>
      </c>
      <c r="X21" s="240">
        <v>1</v>
      </c>
      <c r="Y21" s="240">
        <v>1</v>
      </c>
      <c r="Z21" s="240">
        <v>0</v>
      </c>
      <c r="AA21" s="240">
        <v>0</v>
      </c>
      <c r="AB21" s="240">
        <v>1</v>
      </c>
      <c r="AC21" s="240">
        <v>28</v>
      </c>
      <c r="AD21" s="240">
        <v>10</v>
      </c>
      <c r="AE21" s="240">
        <v>38</v>
      </c>
      <c r="AF21" s="240">
        <v>3</v>
      </c>
      <c r="AG21" s="240">
        <v>0</v>
      </c>
      <c r="AH21" s="240">
        <v>3</v>
      </c>
      <c r="AI21" s="240">
        <v>3</v>
      </c>
      <c r="AJ21" s="240">
        <v>3</v>
      </c>
      <c r="AK21" s="240">
        <v>2</v>
      </c>
      <c r="AL21" s="240">
        <v>3</v>
      </c>
      <c r="AM21" s="240">
        <v>0</v>
      </c>
      <c r="AN21" s="240">
        <v>0</v>
      </c>
      <c r="AO21" s="240">
        <v>0</v>
      </c>
      <c r="AP21" s="240">
        <v>0</v>
      </c>
      <c r="AQ21" s="240">
        <v>0</v>
      </c>
      <c r="AR21" s="240">
        <v>0</v>
      </c>
      <c r="AS21" s="240">
        <v>0</v>
      </c>
    </row>
    <row r="22" spans="1:45" ht="14.15" customHeight="1" x14ac:dyDescent="0.2">
      <c r="A22" s="80" t="s">
        <v>560</v>
      </c>
      <c r="B22" s="81" t="s">
        <v>223</v>
      </c>
      <c r="C22" s="82">
        <v>14</v>
      </c>
      <c r="D22" s="212">
        <v>1</v>
      </c>
      <c r="E22" s="212">
        <v>0</v>
      </c>
      <c r="F22" s="212">
        <v>1</v>
      </c>
      <c r="G22" s="212">
        <v>0</v>
      </c>
      <c r="H22" s="212">
        <v>0</v>
      </c>
      <c r="I22" s="212">
        <v>9</v>
      </c>
      <c r="J22" s="212">
        <v>0</v>
      </c>
      <c r="K22" s="212">
        <v>1</v>
      </c>
      <c r="L22" s="212">
        <v>0</v>
      </c>
      <c r="M22" s="212">
        <v>0</v>
      </c>
      <c r="N22" s="212">
        <v>2</v>
      </c>
      <c r="O22" s="212">
        <v>9</v>
      </c>
      <c r="P22" s="212">
        <v>5</v>
      </c>
      <c r="Q22" s="213">
        <v>14</v>
      </c>
      <c r="R22" s="81">
        <v>0</v>
      </c>
      <c r="S22" s="81">
        <v>0</v>
      </c>
      <c r="T22" s="81">
        <v>0</v>
      </c>
      <c r="U22" s="81">
        <v>0</v>
      </c>
      <c r="V22" s="81">
        <v>0</v>
      </c>
      <c r="W22" s="81">
        <v>0</v>
      </c>
      <c r="X22" s="212">
        <v>0</v>
      </c>
      <c r="Y22" s="212">
        <v>0</v>
      </c>
      <c r="Z22" s="212">
        <v>0</v>
      </c>
      <c r="AA22" s="212">
        <v>0</v>
      </c>
      <c r="AB22" s="212">
        <v>0</v>
      </c>
      <c r="AC22" s="213">
        <v>0</v>
      </c>
      <c r="AD22" s="213">
        <v>0</v>
      </c>
      <c r="AE22" s="213">
        <v>0</v>
      </c>
      <c r="AF22" s="212">
        <v>1</v>
      </c>
      <c r="AG22" s="212">
        <v>0</v>
      </c>
      <c r="AH22" s="212">
        <v>1</v>
      </c>
      <c r="AI22" s="212">
        <v>1</v>
      </c>
      <c r="AJ22" s="212">
        <v>1</v>
      </c>
      <c r="AK22" s="212">
        <v>0</v>
      </c>
      <c r="AL22" s="212">
        <v>1</v>
      </c>
      <c r="AM22" s="212">
        <v>0</v>
      </c>
      <c r="AN22" s="212">
        <v>0</v>
      </c>
      <c r="AO22" s="212">
        <v>0</v>
      </c>
      <c r="AP22" s="212">
        <v>0</v>
      </c>
      <c r="AQ22" s="212">
        <v>0</v>
      </c>
      <c r="AR22" s="212">
        <v>0</v>
      </c>
      <c r="AS22" s="212">
        <v>0</v>
      </c>
    </row>
    <row r="23" spans="1:45" ht="14.15" customHeight="1" x14ac:dyDescent="0.2">
      <c r="A23" s="238" t="s">
        <v>421</v>
      </c>
      <c r="B23" s="238">
        <v>1</v>
      </c>
      <c r="C23" s="239">
        <v>14</v>
      </c>
      <c r="D23" s="240">
        <v>1</v>
      </c>
      <c r="E23" s="240">
        <v>0</v>
      </c>
      <c r="F23" s="240">
        <v>1</v>
      </c>
      <c r="G23" s="240">
        <v>0</v>
      </c>
      <c r="H23" s="240">
        <v>0</v>
      </c>
      <c r="I23" s="240">
        <v>9</v>
      </c>
      <c r="J23" s="240">
        <v>0</v>
      </c>
      <c r="K23" s="240">
        <v>1</v>
      </c>
      <c r="L23" s="240">
        <v>0</v>
      </c>
      <c r="M23" s="240">
        <v>0</v>
      </c>
      <c r="N23" s="240">
        <v>2</v>
      </c>
      <c r="O23" s="240">
        <v>9</v>
      </c>
      <c r="P23" s="240">
        <v>5</v>
      </c>
      <c r="Q23" s="240">
        <v>14</v>
      </c>
      <c r="R23" s="240">
        <v>0</v>
      </c>
      <c r="S23" s="240">
        <v>0</v>
      </c>
      <c r="T23" s="240">
        <v>0</v>
      </c>
      <c r="U23" s="240">
        <v>0</v>
      </c>
      <c r="V23" s="240">
        <v>0</v>
      </c>
      <c r="W23" s="240">
        <v>0</v>
      </c>
      <c r="X23" s="240">
        <v>0</v>
      </c>
      <c r="Y23" s="240">
        <v>0</v>
      </c>
      <c r="Z23" s="240">
        <v>0</v>
      </c>
      <c r="AA23" s="240">
        <v>0</v>
      </c>
      <c r="AB23" s="240">
        <v>0</v>
      </c>
      <c r="AC23" s="240">
        <v>0</v>
      </c>
      <c r="AD23" s="240">
        <v>0</v>
      </c>
      <c r="AE23" s="240">
        <v>0</v>
      </c>
      <c r="AF23" s="240">
        <v>1</v>
      </c>
      <c r="AG23" s="240">
        <v>0</v>
      </c>
      <c r="AH23" s="240">
        <v>1</v>
      </c>
      <c r="AI23" s="240">
        <v>1</v>
      </c>
      <c r="AJ23" s="240">
        <v>1</v>
      </c>
      <c r="AK23" s="240">
        <v>0</v>
      </c>
      <c r="AL23" s="240">
        <v>1</v>
      </c>
      <c r="AM23" s="240">
        <v>0</v>
      </c>
      <c r="AN23" s="240">
        <v>0</v>
      </c>
      <c r="AO23" s="240">
        <v>0</v>
      </c>
      <c r="AP23" s="240">
        <v>0</v>
      </c>
      <c r="AQ23" s="240">
        <v>0</v>
      </c>
      <c r="AR23" s="240">
        <v>0</v>
      </c>
      <c r="AS23" s="240">
        <v>0</v>
      </c>
    </row>
    <row r="24" spans="1:45" ht="14.15" customHeight="1" x14ac:dyDescent="0.2">
      <c r="A24" s="80" t="s">
        <v>562</v>
      </c>
      <c r="B24" s="237" t="s">
        <v>226</v>
      </c>
      <c r="C24" s="82">
        <v>9</v>
      </c>
      <c r="D24" s="212">
        <v>0</v>
      </c>
      <c r="E24" s="212">
        <v>0</v>
      </c>
      <c r="F24" s="212">
        <v>0</v>
      </c>
      <c r="G24" s="212">
        <v>0</v>
      </c>
      <c r="H24" s="212">
        <v>0</v>
      </c>
      <c r="I24" s="212">
        <v>0</v>
      </c>
      <c r="J24" s="212">
        <v>0</v>
      </c>
      <c r="K24" s="212">
        <v>0</v>
      </c>
      <c r="L24" s="212">
        <v>0</v>
      </c>
      <c r="M24" s="212">
        <v>0</v>
      </c>
      <c r="N24" s="212">
        <v>0</v>
      </c>
      <c r="O24" s="213">
        <v>0</v>
      </c>
      <c r="P24" s="213">
        <v>0</v>
      </c>
      <c r="Q24" s="213">
        <v>0</v>
      </c>
      <c r="R24" s="81">
        <v>1</v>
      </c>
      <c r="S24" s="81">
        <v>0</v>
      </c>
      <c r="T24" s="81">
        <v>1</v>
      </c>
      <c r="U24" s="81">
        <v>0</v>
      </c>
      <c r="V24" s="81">
        <v>0</v>
      </c>
      <c r="W24" s="81">
        <v>7</v>
      </c>
      <c r="X24" s="212">
        <v>0</v>
      </c>
      <c r="Y24" s="212">
        <v>0</v>
      </c>
      <c r="Z24" s="212">
        <v>0</v>
      </c>
      <c r="AA24" s="212">
        <v>0</v>
      </c>
      <c r="AB24" s="212">
        <v>0</v>
      </c>
      <c r="AC24" s="212">
        <v>8</v>
      </c>
      <c r="AD24" s="212">
        <v>1</v>
      </c>
      <c r="AE24" s="213">
        <v>9</v>
      </c>
      <c r="AF24" s="213">
        <v>1</v>
      </c>
      <c r="AG24" s="213">
        <v>0</v>
      </c>
      <c r="AH24" s="213">
        <v>1</v>
      </c>
      <c r="AI24" s="213">
        <v>1</v>
      </c>
      <c r="AJ24" s="213">
        <v>1</v>
      </c>
      <c r="AK24" s="213">
        <v>0</v>
      </c>
      <c r="AL24" s="212">
        <v>0</v>
      </c>
      <c r="AM24" s="212">
        <v>0</v>
      </c>
      <c r="AN24" s="212">
        <v>0</v>
      </c>
      <c r="AO24" s="212">
        <v>0</v>
      </c>
      <c r="AP24" s="212">
        <v>0</v>
      </c>
      <c r="AQ24" s="212">
        <v>0</v>
      </c>
      <c r="AR24" s="212">
        <v>0</v>
      </c>
      <c r="AS24" s="212">
        <v>0</v>
      </c>
    </row>
    <row r="25" spans="1:45" ht="14.15" customHeight="1" x14ac:dyDescent="0.2">
      <c r="A25" s="241" t="s">
        <v>562</v>
      </c>
      <c r="B25" s="257" t="s">
        <v>228</v>
      </c>
      <c r="C25" s="243">
        <v>23</v>
      </c>
      <c r="D25" s="244">
        <v>1</v>
      </c>
      <c r="E25" s="244">
        <v>0</v>
      </c>
      <c r="F25" s="244">
        <v>1</v>
      </c>
      <c r="G25" s="244">
        <v>0</v>
      </c>
      <c r="H25" s="244">
        <v>0</v>
      </c>
      <c r="I25" s="244">
        <v>19</v>
      </c>
      <c r="J25" s="244">
        <v>0</v>
      </c>
      <c r="K25" s="244">
        <v>2</v>
      </c>
      <c r="L25" s="244">
        <v>0</v>
      </c>
      <c r="M25" s="244">
        <v>0</v>
      </c>
      <c r="N25" s="244">
        <v>0</v>
      </c>
      <c r="O25" s="245">
        <v>17</v>
      </c>
      <c r="P25" s="245">
        <v>6</v>
      </c>
      <c r="Q25" s="245">
        <v>23</v>
      </c>
      <c r="R25" s="242">
        <v>0</v>
      </c>
      <c r="S25" s="242">
        <v>0</v>
      </c>
      <c r="T25" s="242">
        <v>0</v>
      </c>
      <c r="U25" s="242">
        <v>0</v>
      </c>
      <c r="V25" s="242">
        <v>0</v>
      </c>
      <c r="W25" s="242">
        <v>0</v>
      </c>
      <c r="X25" s="244">
        <v>0</v>
      </c>
      <c r="Y25" s="244">
        <v>0</v>
      </c>
      <c r="Z25" s="244">
        <v>0</v>
      </c>
      <c r="AA25" s="244">
        <v>0</v>
      </c>
      <c r="AB25" s="244">
        <v>0</v>
      </c>
      <c r="AC25" s="244">
        <v>0</v>
      </c>
      <c r="AD25" s="244">
        <v>0</v>
      </c>
      <c r="AE25" s="245">
        <v>0</v>
      </c>
      <c r="AF25" s="245">
        <v>1</v>
      </c>
      <c r="AG25" s="245">
        <v>3</v>
      </c>
      <c r="AH25" s="245">
        <v>1</v>
      </c>
      <c r="AI25" s="245">
        <v>1</v>
      </c>
      <c r="AJ25" s="245">
        <v>1</v>
      </c>
      <c r="AK25" s="245">
        <v>0</v>
      </c>
      <c r="AL25" s="244">
        <v>0</v>
      </c>
      <c r="AM25" s="244">
        <v>1</v>
      </c>
      <c r="AN25" s="244">
        <v>0</v>
      </c>
      <c r="AO25" s="244">
        <v>0</v>
      </c>
      <c r="AP25" s="244">
        <v>1</v>
      </c>
      <c r="AQ25" s="244">
        <v>0</v>
      </c>
      <c r="AR25" s="244">
        <v>0</v>
      </c>
      <c r="AS25" s="244">
        <v>1</v>
      </c>
    </row>
    <row r="26" spans="1:45" ht="14.15" customHeight="1" x14ac:dyDescent="0.2">
      <c r="A26" s="238" t="s">
        <v>421</v>
      </c>
      <c r="B26" s="238">
        <v>2</v>
      </c>
      <c r="C26" s="239">
        <v>32</v>
      </c>
      <c r="D26" s="240">
        <v>1</v>
      </c>
      <c r="E26" s="240">
        <v>0</v>
      </c>
      <c r="F26" s="240">
        <v>1</v>
      </c>
      <c r="G26" s="240">
        <v>0</v>
      </c>
      <c r="H26" s="240">
        <v>0</v>
      </c>
      <c r="I26" s="240">
        <v>19</v>
      </c>
      <c r="J26" s="240">
        <v>0</v>
      </c>
      <c r="K26" s="240">
        <v>2</v>
      </c>
      <c r="L26" s="240">
        <v>0</v>
      </c>
      <c r="M26" s="240">
        <v>0</v>
      </c>
      <c r="N26" s="240">
        <v>0</v>
      </c>
      <c r="O26" s="240">
        <v>17</v>
      </c>
      <c r="P26" s="240">
        <v>6</v>
      </c>
      <c r="Q26" s="240">
        <v>23</v>
      </c>
      <c r="R26" s="240">
        <v>1</v>
      </c>
      <c r="S26" s="240">
        <v>0</v>
      </c>
      <c r="T26" s="240">
        <v>1</v>
      </c>
      <c r="U26" s="240">
        <v>0</v>
      </c>
      <c r="V26" s="240">
        <v>0</v>
      </c>
      <c r="W26" s="240">
        <v>7</v>
      </c>
      <c r="X26" s="240">
        <v>0</v>
      </c>
      <c r="Y26" s="240">
        <v>0</v>
      </c>
      <c r="Z26" s="240">
        <v>0</v>
      </c>
      <c r="AA26" s="240">
        <v>0</v>
      </c>
      <c r="AB26" s="240">
        <v>0</v>
      </c>
      <c r="AC26" s="240">
        <v>8</v>
      </c>
      <c r="AD26" s="240">
        <v>1</v>
      </c>
      <c r="AE26" s="240">
        <v>9</v>
      </c>
      <c r="AF26" s="240">
        <v>2</v>
      </c>
      <c r="AG26" s="240">
        <v>3</v>
      </c>
      <c r="AH26" s="240">
        <v>2</v>
      </c>
      <c r="AI26" s="240">
        <v>2</v>
      </c>
      <c r="AJ26" s="240">
        <v>2</v>
      </c>
      <c r="AK26" s="240">
        <v>0</v>
      </c>
      <c r="AL26" s="240">
        <v>0</v>
      </c>
      <c r="AM26" s="240">
        <v>1</v>
      </c>
      <c r="AN26" s="240">
        <v>0</v>
      </c>
      <c r="AO26" s="240">
        <v>0</v>
      </c>
      <c r="AP26" s="240">
        <v>1</v>
      </c>
      <c r="AQ26" s="240">
        <v>0</v>
      </c>
      <c r="AR26" s="240">
        <v>0</v>
      </c>
      <c r="AS26" s="240">
        <v>1</v>
      </c>
    </row>
    <row r="27" spans="1:45" ht="14.15" customHeight="1" x14ac:dyDescent="0.2">
      <c r="A27" s="80" t="s">
        <v>563</v>
      </c>
      <c r="B27" s="237" t="s">
        <v>584</v>
      </c>
      <c r="C27" s="82">
        <v>57</v>
      </c>
      <c r="D27" s="212">
        <v>1</v>
      </c>
      <c r="E27" s="212">
        <v>0</v>
      </c>
      <c r="F27" s="212">
        <v>1</v>
      </c>
      <c r="G27" s="212">
        <v>0</v>
      </c>
      <c r="H27" s="212">
        <v>0</v>
      </c>
      <c r="I27" s="212">
        <v>54</v>
      </c>
      <c r="J27" s="212">
        <v>0</v>
      </c>
      <c r="K27" s="212">
        <v>1</v>
      </c>
      <c r="L27" s="212">
        <v>0</v>
      </c>
      <c r="M27" s="212">
        <v>0</v>
      </c>
      <c r="N27" s="212">
        <v>0</v>
      </c>
      <c r="O27" s="213">
        <v>46</v>
      </c>
      <c r="P27" s="213">
        <v>11</v>
      </c>
      <c r="Q27" s="213">
        <v>57</v>
      </c>
      <c r="R27" s="81">
        <v>0</v>
      </c>
      <c r="S27" s="81">
        <v>0</v>
      </c>
      <c r="T27" s="81">
        <v>0</v>
      </c>
      <c r="U27" s="81">
        <v>0</v>
      </c>
      <c r="V27" s="81">
        <v>0</v>
      </c>
      <c r="W27" s="81">
        <v>0</v>
      </c>
      <c r="X27" s="212">
        <v>0</v>
      </c>
      <c r="Y27" s="212">
        <v>0</v>
      </c>
      <c r="Z27" s="212">
        <v>0</v>
      </c>
      <c r="AA27" s="212">
        <v>0</v>
      </c>
      <c r="AB27" s="212">
        <v>0</v>
      </c>
      <c r="AC27" s="212">
        <v>0</v>
      </c>
      <c r="AD27" s="212">
        <v>0</v>
      </c>
      <c r="AE27" s="213">
        <v>0</v>
      </c>
      <c r="AF27" s="213">
        <v>1</v>
      </c>
      <c r="AG27" s="213">
        <v>3</v>
      </c>
      <c r="AH27" s="213">
        <v>1</v>
      </c>
      <c r="AI27" s="213">
        <v>1</v>
      </c>
      <c r="AJ27" s="213">
        <v>1</v>
      </c>
      <c r="AK27" s="213">
        <v>0</v>
      </c>
      <c r="AL27" s="212">
        <v>0</v>
      </c>
      <c r="AM27" s="212">
        <v>1</v>
      </c>
      <c r="AN27" s="212">
        <v>0</v>
      </c>
      <c r="AO27" s="212">
        <v>0</v>
      </c>
      <c r="AP27" s="212">
        <v>1</v>
      </c>
      <c r="AQ27" s="212">
        <v>0</v>
      </c>
      <c r="AR27" s="212">
        <v>1</v>
      </c>
      <c r="AS27" s="212">
        <v>1</v>
      </c>
    </row>
    <row r="28" spans="1:45" ht="14.15" customHeight="1" x14ac:dyDescent="0.2">
      <c r="A28" s="241" t="s">
        <v>563</v>
      </c>
      <c r="B28" s="257" t="s">
        <v>92</v>
      </c>
      <c r="C28" s="243">
        <v>23</v>
      </c>
      <c r="D28" s="244">
        <v>1</v>
      </c>
      <c r="E28" s="244">
        <v>0</v>
      </c>
      <c r="F28" s="244">
        <v>1</v>
      </c>
      <c r="G28" s="244">
        <v>0</v>
      </c>
      <c r="H28" s="244">
        <v>0</v>
      </c>
      <c r="I28" s="244">
        <v>18</v>
      </c>
      <c r="J28" s="244">
        <v>0</v>
      </c>
      <c r="K28" s="244">
        <v>1</v>
      </c>
      <c r="L28" s="244">
        <v>0</v>
      </c>
      <c r="M28" s="244">
        <v>0</v>
      </c>
      <c r="N28" s="244">
        <v>2</v>
      </c>
      <c r="O28" s="245">
        <v>15</v>
      </c>
      <c r="P28" s="245">
        <v>8</v>
      </c>
      <c r="Q28" s="245">
        <v>23</v>
      </c>
      <c r="R28" s="242">
        <v>0</v>
      </c>
      <c r="S28" s="242">
        <v>0</v>
      </c>
      <c r="T28" s="242">
        <v>0</v>
      </c>
      <c r="U28" s="242">
        <v>0</v>
      </c>
      <c r="V28" s="242">
        <v>0</v>
      </c>
      <c r="W28" s="242">
        <v>0</v>
      </c>
      <c r="X28" s="244">
        <v>0</v>
      </c>
      <c r="Y28" s="244">
        <v>0</v>
      </c>
      <c r="Z28" s="244">
        <v>0</v>
      </c>
      <c r="AA28" s="244">
        <v>0</v>
      </c>
      <c r="AB28" s="244">
        <v>0</v>
      </c>
      <c r="AC28" s="244">
        <v>0</v>
      </c>
      <c r="AD28" s="244">
        <v>0</v>
      </c>
      <c r="AE28" s="245">
        <v>0</v>
      </c>
      <c r="AF28" s="245">
        <v>1</v>
      </c>
      <c r="AG28" s="245">
        <v>3</v>
      </c>
      <c r="AH28" s="245">
        <v>1</v>
      </c>
      <c r="AI28" s="245">
        <v>1</v>
      </c>
      <c r="AJ28" s="245">
        <v>1</v>
      </c>
      <c r="AK28" s="245">
        <v>0</v>
      </c>
      <c r="AL28" s="244">
        <v>0</v>
      </c>
      <c r="AM28" s="244">
        <v>0</v>
      </c>
      <c r="AN28" s="244">
        <v>0</v>
      </c>
      <c r="AO28" s="244">
        <v>1</v>
      </c>
      <c r="AP28" s="244">
        <v>1</v>
      </c>
      <c r="AQ28" s="244">
        <v>0</v>
      </c>
      <c r="AR28" s="244">
        <v>0</v>
      </c>
      <c r="AS28" s="244">
        <v>1</v>
      </c>
    </row>
    <row r="29" spans="1:45" ht="14.15" customHeight="1" x14ac:dyDescent="0.2">
      <c r="A29" s="238" t="s">
        <v>421</v>
      </c>
      <c r="B29" s="238">
        <v>2</v>
      </c>
      <c r="C29" s="239">
        <v>80</v>
      </c>
      <c r="D29" s="240">
        <v>2</v>
      </c>
      <c r="E29" s="240">
        <v>0</v>
      </c>
      <c r="F29" s="240">
        <v>2</v>
      </c>
      <c r="G29" s="240">
        <v>0</v>
      </c>
      <c r="H29" s="240">
        <v>0</v>
      </c>
      <c r="I29" s="240">
        <v>72</v>
      </c>
      <c r="J29" s="240">
        <v>0</v>
      </c>
      <c r="K29" s="240">
        <v>2</v>
      </c>
      <c r="L29" s="240">
        <v>0</v>
      </c>
      <c r="M29" s="240">
        <v>0</v>
      </c>
      <c r="N29" s="240">
        <v>2</v>
      </c>
      <c r="O29" s="240">
        <v>61</v>
      </c>
      <c r="P29" s="240">
        <v>19</v>
      </c>
      <c r="Q29" s="240">
        <v>80</v>
      </c>
      <c r="R29" s="240">
        <v>0</v>
      </c>
      <c r="S29" s="240">
        <v>0</v>
      </c>
      <c r="T29" s="240">
        <v>0</v>
      </c>
      <c r="U29" s="240">
        <v>0</v>
      </c>
      <c r="V29" s="240">
        <v>0</v>
      </c>
      <c r="W29" s="240">
        <v>0</v>
      </c>
      <c r="X29" s="240">
        <v>0</v>
      </c>
      <c r="Y29" s="240">
        <v>0</v>
      </c>
      <c r="Z29" s="240">
        <v>0</v>
      </c>
      <c r="AA29" s="240">
        <v>0</v>
      </c>
      <c r="AB29" s="240">
        <v>0</v>
      </c>
      <c r="AC29" s="240">
        <v>0</v>
      </c>
      <c r="AD29" s="240">
        <v>0</v>
      </c>
      <c r="AE29" s="240">
        <v>0</v>
      </c>
      <c r="AF29" s="240">
        <v>2</v>
      </c>
      <c r="AG29" s="240">
        <v>6</v>
      </c>
      <c r="AH29" s="240">
        <v>2</v>
      </c>
      <c r="AI29" s="240">
        <v>2</v>
      </c>
      <c r="AJ29" s="240">
        <v>2</v>
      </c>
      <c r="AK29" s="240">
        <v>0</v>
      </c>
      <c r="AL29" s="240">
        <v>0</v>
      </c>
      <c r="AM29" s="240">
        <v>1</v>
      </c>
      <c r="AN29" s="240">
        <v>0</v>
      </c>
      <c r="AO29" s="240">
        <v>1</v>
      </c>
      <c r="AP29" s="240">
        <v>2</v>
      </c>
      <c r="AQ29" s="240">
        <v>0</v>
      </c>
      <c r="AR29" s="240">
        <v>1</v>
      </c>
      <c r="AS29" s="240">
        <v>2</v>
      </c>
    </row>
    <row r="30" spans="1:45" ht="14.15" customHeight="1" x14ac:dyDescent="0.2">
      <c r="A30" s="80" t="s">
        <v>564</v>
      </c>
      <c r="B30" s="83" t="s">
        <v>133</v>
      </c>
      <c r="C30" s="82">
        <v>15</v>
      </c>
      <c r="D30" s="212">
        <v>1</v>
      </c>
      <c r="E30" s="212">
        <v>0</v>
      </c>
      <c r="F30" s="212">
        <v>1</v>
      </c>
      <c r="G30" s="212">
        <v>0</v>
      </c>
      <c r="H30" s="212">
        <v>0</v>
      </c>
      <c r="I30" s="212">
        <v>11</v>
      </c>
      <c r="J30" s="212">
        <v>0</v>
      </c>
      <c r="K30" s="212">
        <v>2</v>
      </c>
      <c r="L30" s="212">
        <v>0</v>
      </c>
      <c r="M30" s="212">
        <v>0</v>
      </c>
      <c r="N30" s="212">
        <v>0</v>
      </c>
      <c r="O30" s="213">
        <v>12</v>
      </c>
      <c r="P30" s="213">
        <v>3</v>
      </c>
      <c r="Q30" s="213">
        <v>15</v>
      </c>
      <c r="R30" s="81">
        <v>0</v>
      </c>
      <c r="S30" s="81">
        <v>0</v>
      </c>
      <c r="T30" s="81">
        <v>0</v>
      </c>
      <c r="U30" s="81">
        <v>0</v>
      </c>
      <c r="V30" s="81">
        <v>0</v>
      </c>
      <c r="W30" s="81">
        <v>0</v>
      </c>
      <c r="X30" s="212">
        <v>0</v>
      </c>
      <c r="Y30" s="212">
        <v>0</v>
      </c>
      <c r="Z30" s="212">
        <v>0</v>
      </c>
      <c r="AA30" s="212">
        <v>0</v>
      </c>
      <c r="AB30" s="212">
        <v>0</v>
      </c>
      <c r="AC30" s="213">
        <v>0</v>
      </c>
      <c r="AD30" s="213">
        <v>0</v>
      </c>
      <c r="AE30" s="213">
        <v>0</v>
      </c>
      <c r="AF30" s="212">
        <v>1</v>
      </c>
      <c r="AG30" s="212">
        <v>0</v>
      </c>
      <c r="AH30" s="212">
        <v>1</v>
      </c>
      <c r="AI30" s="212">
        <v>1</v>
      </c>
      <c r="AJ30" s="212">
        <v>1</v>
      </c>
      <c r="AK30" s="212">
        <v>0</v>
      </c>
      <c r="AL30" s="212">
        <v>0</v>
      </c>
      <c r="AM30" s="212">
        <v>0</v>
      </c>
      <c r="AN30" s="212">
        <v>0</v>
      </c>
      <c r="AO30" s="212">
        <v>0</v>
      </c>
      <c r="AP30" s="212">
        <v>1</v>
      </c>
      <c r="AQ30" s="212">
        <v>0</v>
      </c>
      <c r="AR30" s="212">
        <v>0</v>
      </c>
      <c r="AS30" s="212">
        <v>1</v>
      </c>
    </row>
    <row r="31" spans="1:45" ht="14.15" customHeight="1" x14ac:dyDescent="0.2">
      <c r="A31" s="238" t="s">
        <v>421</v>
      </c>
      <c r="B31" s="238">
        <v>1</v>
      </c>
      <c r="C31" s="239">
        <v>15</v>
      </c>
      <c r="D31" s="240">
        <v>1</v>
      </c>
      <c r="E31" s="240">
        <v>0</v>
      </c>
      <c r="F31" s="240">
        <v>1</v>
      </c>
      <c r="G31" s="240">
        <v>0</v>
      </c>
      <c r="H31" s="240">
        <v>0</v>
      </c>
      <c r="I31" s="240">
        <v>11</v>
      </c>
      <c r="J31" s="240">
        <v>0</v>
      </c>
      <c r="K31" s="240">
        <v>2</v>
      </c>
      <c r="L31" s="240">
        <v>0</v>
      </c>
      <c r="M31" s="240">
        <v>0</v>
      </c>
      <c r="N31" s="240">
        <v>0</v>
      </c>
      <c r="O31" s="240">
        <v>12</v>
      </c>
      <c r="P31" s="240">
        <v>3</v>
      </c>
      <c r="Q31" s="240">
        <v>15</v>
      </c>
      <c r="R31" s="240">
        <v>0</v>
      </c>
      <c r="S31" s="240">
        <v>0</v>
      </c>
      <c r="T31" s="240">
        <v>0</v>
      </c>
      <c r="U31" s="240">
        <v>0</v>
      </c>
      <c r="V31" s="240">
        <v>0</v>
      </c>
      <c r="W31" s="240">
        <v>0</v>
      </c>
      <c r="X31" s="240">
        <v>0</v>
      </c>
      <c r="Y31" s="240">
        <v>0</v>
      </c>
      <c r="Z31" s="240">
        <v>0</v>
      </c>
      <c r="AA31" s="240">
        <v>0</v>
      </c>
      <c r="AB31" s="240">
        <v>0</v>
      </c>
      <c r="AC31" s="240">
        <v>0</v>
      </c>
      <c r="AD31" s="240">
        <v>0</v>
      </c>
      <c r="AE31" s="240">
        <v>0</v>
      </c>
      <c r="AF31" s="240">
        <v>1</v>
      </c>
      <c r="AG31" s="240">
        <v>0</v>
      </c>
      <c r="AH31" s="240">
        <v>1</v>
      </c>
      <c r="AI31" s="240">
        <v>1</v>
      </c>
      <c r="AJ31" s="240">
        <v>1</v>
      </c>
      <c r="AK31" s="240">
        <v>0</v>
      </c>
      <c r="AL31" s="240">
        <v>0</v>
      </c>
      <c r="AM31" s="240">
        <v>0</v>
      </c>
      <c r="AN31" s="240">
        <v>0</v>
      </c>
      <c r="AO31" s="240">
        <v>0</v>
      </c>
      <c r="AP31" s="240">
        <v>1</v>
      </c>
      <c r="AQ31" s="240">
        <v>0</v>
      </c>
      <c r="AR31" s="240">
        <v>0</v>
      </c>
      <c r="AS31" s="240">
        <v>1</v>
      </c>
    </row>
    <row r="32" spans="1:45" ht="14.15" customHeight="1" x14ac:dyDescent="0.2">
      <c r="A32" s="80" t="s">
        <v>566</v>
      </c>
      <c r="B32" s="237" t="s">
        <v>91</v>
      </c>
      <c r="C32" s="82">
        <v>11</v>
      </c>
      <c r="D32" s="212">
        <v>0</v>
      </c>
      <c r="E32" s="212">
        <v>0</v>
      </c>
      <c r="F32" s="212">
        <v>0</v>
      </c>
      <c r="G32" s="212">
        <v>0</v>
      </c>
      <c r="H32" s="212">
        <v>0</v>
      </c>
      <c r="I32" s="212">
        <v>0</v>
      </c>
      <c r="J32" s="212">
        <v>0</v>
      </c>
      <c r="K32" s="212">
        <v>0</v>
      </c>
      <c r="L32" s="212">
        <v>0</v>
      </c>
      <c r="M32" s="212">
        <v>0</v>
      </c>
      <c r="N32" s="212">
        <v>0</v>
      </c>
      <c r="O32" s="213">
        <v>0</v>
      </c>
      <c r="P32" s="213">
        <v>0</v>
      </c>
      <c r="Q32" s="213">
        <v>0</v>
      </c>
      <c r="R32" s="81">
        <v>1</v>
      </c>
      <c r="S32" s="81">
        <v>0</v>
      </c>
      <c r="T32" s="81">
        <v>1</v>
      </c>
      <c r="U32" s="81">
        <v>0</v>
      </c>
      <c r="V32" s="81">
        <v>0</v>
      </c>
      <c r="W32" s="81">
        <v>9</v>
      </c>
      <c r="X32" s="212">
        <v>0</v>
      </c>
      <c r="Y32" s="212">
        <v>0</v>
      </c>
      <c r="Z32" s="212">
        <v>0</v>
      </c>
      <c r="AA32" s="212">
        <v>0</v>
      </c>
      <c r="AB32" s="212">
        <v>0</v>
      </c>
      <c r="AC32" s="212">
        <v>7</v>
      </c>
      <c r="AD32" s="212">
        <v>4</v>
      </c>
      <c r="AE32" s="213">
        <v>11</v>
      </c>
      <c r="AF32" s="213">
        <v>1</v>
      </c>
      <c r="AG32" s="213">
        <v>0</v>
      </c>
      <c r="AH32" s="213">
        <v>1</v>
      </c>
      <c r="AI32" s="213">
        <v>1</v>
      </c>
      <c r="AJ32" s="213">
        <v>1</v>
      </c>
      <c r="AK32" s="213">
        <v>0</v>
      </c>
      <c r="AL32" s="212">
        <v>0</v>
      </c>
      <c r="AM32" s="212">
        <v>0</v>
      </c>
      <c r="AN32" s="212">
        <v>0</v>
      </c>
      <c r="AO32" s="212">
        <v>0</v>
      </c>
      <c r="AP32" s="212">
        <v>0</v>
      </c>
      <c r="AQ32" s="212">
        <v>0</v>
      </c>
      <c r="AR32" s="212">
        <v>0</v>
      </c>
      <c r="AS32" s="212">
        <v>0</v>
      </c>
    </row>
    <row r="33" spans="1:45" ht="14.15" customHeight="1" x14ac:dyDescent="0.2">
      <c r="A33" s="241" t="s">
        <v>566</v>
      </c>
      <c r="B33" s="257" t="s">
        <v>217</v>
      </c>
      <c r="C33" s="243">
        <v>13</v>
      </c>
      <c r="D33" s="244">
        <v>1</v>
      </c>
      <c r="E33" s="244">
        <v>0</v>
      </c>
      <c r="F33" s="244">
        <v>1</v>
      </c>
      <c r="G33" s="244">
        <v>0</v>
      </c>
      <c r="H33" s="244">
        <v>0</v>
      </c>
      <c r="I33" s="244">
        <v>11</v>
      </c>
      <c r="J33" s="244">
        <v>0</v>
      </c>
      <c r="K33" s="244">
        <v>0</v>
      </c>
      <c r="L33" s="244">
        <v>0</v>
      </c>
      <c r="M33" s="244">
        <v>0</v>
      </c>
      <c r="N33" s="244">
        <v>0</v>
      </c>
      <c r="O33" s="245">
        <v>10</v>
      </c>
      <c r="P33" s="245">
        <v>3</v>
      </c>
      <c r="Q33" s="245">
        <v>13</v>
      </c>
      <c r="R33" s="242">
        <v>0</v>
      </c>
      <c r="S33" s="242">
        <v>0</v>
      </c>
      <c r="T33" s="242">
        <v>0</v>
      </c>
      <c r="U33" s="242">
        <v>0</v>
      </c>
      <c r="V33" s="242">
        <v>0</v>
      </c>
      <c r="W33" s="242">
        <v>0</v>
      </c>
      <c r="X33" s="244">
        <v>0</v>
      </c>
      <c r="Y33" s="244">
        <v>0</v>
      </c>
      <c r="Z33" s="244">
        <v>0</v>
      </c>
      <c r="AA33" s="244">
        <v>0</v>
      </c>
      <c r="AB33" s="244">
        <v>0</v>
      </c>
      <c r="AC33" s="244">
        <v>0</v>
      </c>
      <c r="AD33" s="244">
        <v>0</v>
      </c>
      <c r="AE33" s="245">
        <v>0</v>
      </c>
      <c r="AF33" s="245">
        <v>1</v>
      </c>
      <c r="AG33" s="245">
        <v>0</v>
      </c>
      <c r="AH33" s="245">
        <v>1</v>
      </c>
      <c r="AI33" s="245">
        <v>1</v>
      </c>
      <c r="AJ33" s="245">
        <v>1</v>
      </c>
      <c r="AK33" s="245">
        <v>0</v>
      </c>
      <c r="AL33" s="244">
        <v>0</v>
      </c>
      <c r="AM33" s="244">
        <v>0</v>
      </c>
      <c r="AN33" s="244">
        <v>0</v>
      </c>
      <c r="AO33" s="244">
        <v>0</v>
      </c>
      <c r="AP33" s="244">
        <v>0</v>
      </c>
      <c r="AQ33" s="244">
        <v>0</v>
      </c>
      <c r="AR33" s="244">
        <v>0</v>
      </c>
      <c r="AS33" s="244">
        <v>0</v>
      </c>
    </row>
    <row r="34" spans="1:45" ht="14.15" customHeight="1" x14ac:dyDescent="0.2">
      <c r="A34" s="80" t="s">
        <v>566</v>
      </c>
      <c r="B34" s="237" t="s">
        <v>218</v>
      </c>
      <c r="C34" s="82">
        <v>21</v>
      </c>
      <c r="D34" s="212">
        <v>1</v>
      </c>
      <c r="E34" s="212">
        <v>0</v>
      </c>
      <c r="F34" s="212">
        <v>1</v>
      </c>
      <c r="G34" s="212">
        <v>0</v>
      </c>
      <c r="H34" s="212">
        <v>0</v>
      </c>
      <c r="I34" s="212">
        <v>14</v>
      </c>
      <c r="J34" s="212">
        <v>0</v>
      </c>
      <c r="K34" s="212">
        <v>1</v>
      </c>
      <c r="L34" s="212">
        <v>0</v>
      </c>
      <c r="M34" s="212">
        <v>0</v>
      </c>
      <c r="N34" s="212">
        <v>4</v>
      </c>
      <c r="O34" s="213">
        <v>12</v>
      </c>
      <c r="P34" s="213">
        <v>9</v>
      </c>
      <c r="Q34" s="213">
        <v>21</v>
      </c>
      <c r="R34" s="81">
        <v>0</v>
      </c>
      <c r="S34" s="81">
        <v>0</v>
      </c>
      <c r="T34" s="81">
        <v>0</v>
      </c>
      <c r="U34" s="81">
        <v>0</v>
      </c>
      <c r="V34" s="81">
        <v>0</v>
      </c>
      <c r="W34" s="81">
        <v>0</v>
      </c>
      <c r="X34" s="212">
        <v>0</v>
      </c>
      <c r="Y34" s="212">
        <v>0</v>
      </c>
      <c r="Z34" s="212">
        <v>0</v>
      </c>
      <c r="AA34" s="212">
        <v>0</v>
      </c>
      <c r="AB34" s="212">
        <v>0</v>
      </c>
      <c r="AC34" s="212">
        <v>0</v>
      </c>
      <c r="AD34" s="212">
        <v>0</v>
      </c>
      <c r="AE34" s="213">
        <v>0</v>
      </c>
      <c r="AF34" s="213">
        <v>1</v>
      </c>
      <c r="AG34" s="213">
        <v>0</v>
      </c>
      <c r="AH34" s="213">
        <v>1</v>
      </c>
      <c r="AI34" s="213">
        <v>1</v>
      </c>
      <c r="AJ34" s="213">
        <v>1</v>
      </c>
      <c r="AK34" s="213">
        <v>0</v>
      </c>
      <c r="AL34" s="212">
        <v>1</v>
      </c>
      <c r="AM34" s="212">
        <v>0</v>
      </c>
      <c r="AN34" s="212">
        <v>0</v>
      </c>
      <c r="AO34" s="212">
        <v>0</v>
      </c>
      <c r="AP34" s="212">
        <v>1</v>
      </c>
      <c r="AQ34" s="212">
        <v>0</v>
      </c>
      <c r="AR34" s="212">
        <v>0</v>
      </c>
      <c r="AS34" s="212">
        <v>0</v>
      </c>
    </row>
    <row r="35" spans="1:45" ht="14.15" customHeight="1" x14ac:dyDescent="0.2">
      <c r="A35" s="241" t="s">
        <v>566</v>
      </c>
      <c r="B35" s="257" t="s">
        <v>219</v>
      </c>
      <c r="C35" s="243">
        <v>15</v>
      </c>
      <c r="D35" s="244">
        <v>1</v>
      </c>
      <c r="E35" s="244">
        <v>0</v>
      </c>
      <c r="F35" s="244">
        <v>1</v>
      </c>
      <c r="G35" s="244">
        <v>0</v>
      </c>
      <c r="H35" s="244">
        <v>0</v>
      </c>
      <c r="I35" s="244">
        <v>12</v>
      </c>
      <c r="J35" s="244">
        <v>0</v>
      </c>
      <c r="K35" s="244">
        <v>1</v>
      </c>
      <c r="L35" s="244">
        <v>0</v>
      </c>
      <c r="M35" s="244">
        <v>0</v>
      </c>
      <c r="N35" s="244">
        <v>0</v>
      </c>
      <c r="O35" s="245">
        <v>10</v>
      </c>
      <c r="P35" s="245">
        <v>5</v>
      </c>
      <c r="Q35" s="245">
        <v>15</v>
      </c>
      <c r="R35" s="242">
        <v>0</v>
      </c>
      <c r="S35" s="242">
        <v>0</v>
      </c>
      <c r="T35" s="242">
        <v>0</v>
      </c>
      <c r="U35" s="242">
        <v>0</v>
      </c>
      <c r="V35" s="242">
        <v>0</v>
      </c>
      <c r="W35" s="242">
        <v>0</v>
      </c>
      <c r="X35" s="244">
        <v>0</v>
      </c>
      <c r="Y35" s="244">
        <v>0</v>
      </c>
      <c r="Z35" s="244">
        <v>0</v>
      </c>
      <c r="AA35" s="244">
        <v>0</v>
      </c>
      <c r="AB35" s="244">
        <v>0</v>
      </c>
      <c r="AC35" s="244">
        <v>0</v>
      </c>
      <c r="AD35" s="244">
        <v>0</v>
      </c>
      <c r="AE35" s="245">
        <v>0</v>
      </c>
      <c r="AF35" s="245">
        <v>1</v>
      </c>
      <c r="AG35" s="245">
        <v>0</v>
      </c>
      <c r="AH35" s="245">
        <v>1</v>
      </c>
      <c r="AI35" s="245">
        <v>1</v>
      </c>
      <c r="AJ35" s="245">
        <v>1</v>
      </c>
      <c r="AK35" s="245">
        <v>1</v>
      </c>
      <c r="AL35" s="244">
        <v>0</v>
      </c>
      <c r="AM35" s="244">
        <v>0</v>
      </c>
      <c r="AN35" s="244">
        <v>0</v>
      </c>
      <c r="AO35" s="244">
        <v>0</v>
      </c>
      <c r="AP35" s="244">
        <v>0</v>
      </c>
      <c r="AQ35" s="244">
        <v>0</v>
      </c>
      <c r="AR35" s="244">
        <v>0</v>
      </c>
      <c r="AS35" s="244">
        <v>0</v>
      </c>
    </row>
    <row r="36" spans="1:45" ht="14.15" customHeight="1" x14ac:dyDescent="0.2">
      <c r="A36" s="80" t="s">
        <v>566</v>
      </c>
      <c r="B36" s="81" t="s">
        <v>213</v>
      </c>
      <c r="C36" s="82">
        <v>14</v>
      </c>
      <c r="D36" s="212">
        <v>0</v>
      </c>
      <c r="E36" s="212">
        <v>0</v>
      </c>
      <c r="F36" s="212">
        <v>0</v>
      </c>
      <c r="G36" s="212">
        <v>0</v>
      </c>
      <c r="H36" s="212">
        <v>0</v>
      </c>
      <c r="I36" s="212">
        <v>0</v>
      </c>
      <c r="J36" s="212">
        <v>0</v>
      </c>
      <c r="K36" s="212">
        <v>0</v>
      </c>
      <c r="L36" s="212">
        <v>0</v>
      </c>
      <c r="M36" s="212">
        <v>0</v>
      </c>
      <c r="N36" s="212">
        <v>0</v>
      </c>
      <c r="O36" s="213">
        <v>0</v>
      </c>
      <c r="P36" s="213">
        <v>0</v>
      </c>
      <c r="Q36" s="213">
        <v>0</v>
      </c>
      <c r="R36" s="81">
        <v>1</v>
      </c>
      <c r="S36" s="81">
        <v>0</v>
      </c>
      <c r="T36" s="81">
        <v>1</v>
      </c>
      <c r="U36" s="81">
        <v>0</v>
      </c>
      <c r="V36" s="81">
        <v>0</v>
      </c>
      <c r="W36" s="81">
        <v>10</v>
      </c>
      <c r="X36" s="212">
        <v>0</v>
      </c>
      <c r="Y36" s="212">
        <v>1</v>
      </c>
      <c r="Z36" s="212">
        <v>0</v>
      </c>
      <c r="AA36" s="212">
        <v>0</v>
      </c>
      <c r="AB36" s="212">
        <v>1</v>
      </c>
      <c r="AC36" s="212">
        <v>9</v>
      </c>
      <c r="AD36" s="212">
        <v>5</v>
      </c>
      <c r="AE36" s="212">
        <v>14</v>
      </c>
      <c r="AF36" s="212">
        <v>1</v>
      </c>
      <c r="AG36" s="212">
        <v>0</v>
      </c>
      <c r="AH36" s="212">
        <v>1</v>
      </c>
      <c r="AI36" s="212">
        <v>1</v>
      </c>
      <c r="AJ36" s="212">
        <v>1</v>
      </c>
      <c r="AK36" s="212">
        <v>0</v>
      </c>
      <c r="AL36" s="212">
        <v>1</v>
      </c>
      <c r="AM36" s="212">
        <v>0</v>
      </c>
      <c r="AN36" s="212">
        <v>0</v>
      </c>
      <c r="AO36" s="212">
        <v>0</v>
      </c>
      <c r="AP36" s="212">
        <v>0</v>
      </c>
      <c r="AQ36" s="212">
        <v>0</v>
      </c>
      <c r="AR36" s="212">
        <v>0</v>
      </c>
      <c r="AS36" s="212">
        <v>0</v>
      </c>
    </row>
    <row r="37" spans="1:45" ht="14.15" customHeight="1" x14ac:dyDescent="0.2">
      <c r="A37" s="238" t="s">
        <v>421</v>
      </c>
      <c r="B37" s="238">
        <v>5</v>
      </c>
      <c r="C37" s="240">
        <v>74</v>
      </c>
      <c r="D37" s="240">
        <v>3</v>
      </c>
      <c r="E37" s="240">
        <v>0</v>
      </c>
      <c r="F37" s="240">
        <v>3</v>
      </c>
      <c r="G37" s="240">
        <v>0</v>
      </c>
      <c r="H37" s="240">
        <v>0</v>
      </c>
      <c r="I37" s="240">
        <v>37</v>
      </c>
      <c r="J37" s="240">
        <v>0</v>
      </c>
      <c r="K37" s="240">
        <v>2</v>
      </c>
      <c r="L37" s="240">
        <v>0</v>
      </c>
      <c r="M37" s="240">
        <v>0</v>
      </c>
      <c r="N37" s="240">
        <v>4</v>
      </c>
      <c r="O37" s="240">
        <v>32</v>
      </c>
      <c r="P37" s="240">
        <v>17</v>
      </c>
      <c r="Q37" s="240">
        <v>49</v>
      </c>
      <c r="R37" s="240">
        <v>2</v>
      </c>
      <c r="S37" s="240">
        <v>0</v>
      </c>
      <c r="T37" s="240">
        <v>2</v>
      </c>
      <c r="U37" s="240">
        <v>0</v>
      </c>
      <c r="V37" s="240">
        <v>0</v>
      </c>
      <c r="W37" s="240">
        <v>19</v>
      </c>
      <c r="X37" s="240">
        <v>0</v>
      </c>
      <c r="Y37" s="240">
        <v>1</v>
      </c>
      <c r="Z37" s="240">
        <v>0</v>
      </c>
      <c r="AA37" s="240">
        <v>0</v>
      </c>
      <c r="AB37" s="240">
        <v>1</v>
      </c>
      <c r="AC37" s="240">
        <v>16</v>
      </c>
      <c r="AD37" s="240">
        <v>9</v>
      </c>
      <c r="AE37" s="240">
        <v>25</v>
      </c>
      <c r="AF37" s="240">
        <v>5</v>
      </c>
      <c r="AG37" s="240">
        <v>0</v>
      </c>
      <c r="AH37" s="240">
        <v>5</v>
      </c>
      <c r="AI37" s="240">
        <v>5</v>
      </c>
      <c r="AJ37" s="240">
        <v>5</v>
      </c>
      <c r="AK37" s="240">
        <v>1</v>
      </c>
      <c r="AL37" s="240">
        <v>2</v>
      </c>
      <c r="AM37" s="240">
        <v>0</v>
      </c>
      <c r="AN37" s="240">
        <v>0</v>
      </c>
      <c r="AO37" s="240">
        <v>0</v>
      </c>
      <c r="AP37" s="240">
        <v>1</v>
      </c>
      <c r="AQ37" s="240">
        <v>0</v>
      </c>
      <c r="AR37" s="240">
        <v>0</v>
      </c>
      <c r="AS37" s="240">
        <v>0</v>
      </c>
    </row>
    <row r="38" spans="1:45" ht="14.15" customHeight="1" x14ac:dyDescent="0.2">
      <c r="A38" s="80" t="s">
        <v>568</v>
      </c>
      <c r="B38" s="81" t="s">
        <v>220</v>
      </c>
      <c r="C38" s="82">
        <v>10</v>
      </c>
      <c r="D38" s="212">
        <v>0</v>
      </c>
      <c r="E38" s="212">
        <v>0</v>
      </c>
      <c r="F38" s="212">
        <v>0</v>
      </c>
      <c r="G38" s="212">
        <v>0</v>
      </c>
      <c r="H38" s="212">
        <v>0</v>
      </c>
      <c r="I38" s="212">
        <v>0</v>
      </c>
      <c r="J38" s="212">
        <v>0</v>
      </c>
      <c r="K38" s="212">
        <v>0</v>
      </c>
      <c r="L38" s="212">
        <v>0</v>
      </c>
      <c r="M38" s="212">
        <v>0</v>
      </c>
      <c r="N38" s="212">
        <v>0</v>
      </c>
      <c r="O38" s="213">
        <v>0</v>
      </c>
      <c r="P38" s="213">
        <v>0</v>
      </c>
      <c r="Q38" s="213">
        <v>0</v>
      </c>
      <c r="R38" s="81">
        <v>1</v>
      </c>
      <c r="S38" s="81">
        <v>0</v>
      </c>
      <c r="T38" s="81">
        <v>1</v>
      </c>
      <c r="U38" s="81">
        <v>0</v>
      </c>
      <c r="V38" s="81">
        <v>0</v>
      </c>
      <c r="W38" s="81">
        <v>8</v>
      </c>
      <c r="X38" s="212">
        <v>0</v>
      </c>
      <c r="Y38" s="212">
        <v>0</v>
      </c>
      <c r="Z38" s="212">
        <v>0</v>
      </c>
      <c r="AA38" s="212">
        <v>0</v>
      </c>
      <c r="AB38" s="212">
        <v>0</v>
      </c>
      <c r="AC38" s="212">
        <v>10</v>
      </c>
      <c r="AD38" s="212">
        <v>0</v>
      </c>
      <c r="AE38" s="212">
        <v>10</v>
      </c>
      <c r="AF38" s="212">
        <v>1</v>
      </c>
      <c r="AG38" s="212">
        <v>0</v>
      </c>
      <c r="AH38" s="212">
        <v>1</v>
      </c>
      <c r="AI38" s="212">
        <v>1</v>
      </c>
      <c r="AJ38" s="212">
        <v>1</v>
      </c>
      <c r="AK38" s="212">
        <v>0</v>
      </c>
      <c r="AL38" s="212">
        <v>0</v>
      </c>
      <c r="AM38" s="212">
        <v>0</v>
      </c>
      <c r="AN38" s="212">
        <v>0</v>
      </c>
      <c r="AO38" s="212">
        <v>0</v>
      </c>
      <c r="AP38" s="212">
        <v>0</v>
      </c>
      <c r="AQ38" s="212">
        <v>0</v>
      </c>
      <c r="AR38" s="212">
        <v>0</v>
      </c>
      <c r="AS38" s="212">
        <v>0</v>
      </c>
    </row>
    <row r="39" spans="1:45" ht="14.15" customHeight="1" x14ac:dyDescent="0.2">
      <c r="A39" s="238" t="s">
        <v>421</v>
      </c>
      <c r="B39" s="238">
        <v>1</v>
      </c>
      <c r="C39" s="246">
        <v>10</v>
      </c>
      <c r="D39" s="247">
        <v>0</v>
      </c>
      <c r="E39" s="247">
        <v>0</v>
      </c>
      <c r="F39" s="247">
        <v>0</v>
      </c>
      <c r="G39" s="247">
        <v>0</v>
      </c>
      <c r="H39" s="247">
        <v>0</v>
      </c>
      <c r="I39" s="247">
        <v>0</v>
      </c>
      <c r="J39" s="247">
        <v>0</v>
      </c>
      <c r="K39" s="247">
        <v>0</v>
      </c>
      <c r="L39" s="247">
        <v>0</v>
      </c>
      <c r="M39" s="247">
        <v>0</v>
      </c>
      <c r="N39" s="247">
        <v>0</v>
      </c>
      <c r="O39" s="247">
        <v>0</v>
      </c>
      <c r="P39" s="247">
        <v>0</v>
      </c>
      <c r="Q39" s="247">
        <v>0</v>
      </c>
      <c r="R39" s="247">
        <v>1</v>
      </c>
      <c r="S39" s="247">
        <v>0</v>
      </c>
      <c r="T39" s="247">
        <v>1</v>
      </c>
      <c r="U39" s="247">
        <v>0</v>
      </c>
      <c r="V39" s="247">
        <v>0</v>
      </c>
      <c r="W39" s="247">
        <v>8</v>
      </c>
      <c r="X39" s="247">
        <v>0</v>
      </c>
      <c r="Y39" s="247">
        <v>0</v>
      </c>
      <c r="Z39" s="247">
        <v>0</v>
      </c>
      <c r="AA39" s="247">
        <v>0</v>
      </c>
      <c r="AB39" s="247">
        <v>0</v>
      </c>
      <c r="AC39" s="247">
        <v>10</v>
      </c>
      <c r="AD39" s="247">
        <v>0</v>
      </c>
      <c r="AE39" s="247">
        <v>10</v>
      </c>
      <c r="AF39" s="247">
        <v>1</v>
      </c>
      <c r="AG39" s="247">
        <v>0</v>
      </c>
      <c r="AH39" s="247">
        <v>1</v>
      </c>
      <c r="AI39" s="247">
        <v>1</v>
      </c>
      <c r="AJ39" s="247">
        <v>1</v>
      </c>
      <c r="AK39" s="247">
        <v>0</v>
      </c>
      <c r="AL39" s="247">
        <v>0</v>
      </c>
      <c r="AM39" s="247">
        <v>0</v>
      </c>
      <c r="AN39" s="247">
        <v>0</v>
      </c>
      <c r="AO39" s="247">
        <v>0</v>
      </c>
      <c r="AP39" s="247">
        <v>0</v>
      </c>
      <c r="AQ39" s="247">
        <v>0</v>
      </c>
      <c r="AR39" s="247">
        <v>0</v>
      </c>
      <c r="AS39" s="247">
        <v>0</v>
      </c>
    </row>
    <row r="40" spans="1:45" ht="14.15" customHeight="1" x14ac:dyDescent="0.2">
      <c r="A40" s="80" t="s">
        <v>570</v>
      </c>
      <c r="B40" s="81" t="s">
        <v>585</v>
      </c>
      <c r="C40" s="82">
        <v>22</v>
      </c>
      <c r="D40" s="212">
        <v>1</v>
      </c>
      <c r="E40" s="212">
        <v>0</v>
      </c>
      <c r="F40" s="212">
        <v>1</v>
      </c>
      <c r="G40" s="212">
        <v>0</v>
      </c>
      <c r="H40" s="212">
        <v>0</v>
      </c>
      <c r="I40" s="212">
        <v>9</v>
      </c>
      <c r="J40" s="212">
        <v>0</v>
      </c>
      <c r="K40" s="212">
        <v>1</v>
      </c>
      <c r="L40" s="212">
        <v>0</v>
      </c>
      <c r="M40" s="212">
        <v>0</v>
      </c>
      <c r="N40" s="212">
        <v>1</v>
      </c>
      <c r="O40" s="213">
        <v>10</v>
      </c>
      <c r="P40" s="213">
        <v>3</v>
      </c>
      <c r="Q40" s="213">
        <v>13</v>
      </c>
      <c r="R40" s="81">
        <v>0</v>
      </c>
      <c r="S40" s="81">
        <v>0</v>
      </c>
      <c r="T40" s="81">
        <v>1</v>
      </c>
      <c r="U40" s="81">
        <v>0</v>
      </c>
      <c r="V40" s="81">
        <v>0</v>
      </c>
      <c r="W40" s="81">
        <v>8</v>
      </c>
      <c r="X40" s="212">
        <v>0</v>
      </c>
      <c r="Y40" s="212">
        <v>0</v>
      </c>
      <c r="Z40" s="212">
        <v>0</v>
      </c>
      <c r="AA40" s="212">
        <v>0</v>
      </c>
      <c r="AB40" s="212">
        <v>0</v>
      </c>
      <c r="AC40" s="212">
        <v>5</v>
      </c>
      <c r="AD40" s="212">
        <v>4</v>
      </c>
      <c r="AE40" s="212">
        <v>9</v>
      </c>
      <c r="AF40" s="212">
        <v>0</v>
      </c>
      <c r="AG40" s="212">
        <v>0</v>
      </c>
      <c r="AH40" s="212">
        <v>1</v>
      </c>
      <c r="AI40" s="212">
        <v>1</v>
      </c>
      <c r="AJ40" s="212">
        <v>1</v>
      </c>
      <c r="AK40" s="212">
        <v>0</v>
      </c>
      <c r="AL40" s="212">
        <v>1</v>
      </c>
      <c r="AM40" s="212">
        <v>0</v>
      </c>
      <c r="AN40" s="212">
        <v>0</v>
      </c>
      <c r="AO40" s="212">
        <v>0</v>
      </c>
      <c r="AP40" s="212">
        <v>0</v>
      </c>
      <c r="AQ40" s="212">
        <v>0</v>
      </c>
      <c r="AR40" s="212">
        <v>0</v>
      </c>
      <c r="AS40" s="212">
        <v>0</v>
      </c>
    </row>
    <row r="41" spans="1:45" ht="14.15" customHeight="1" x14ac:dyDescent="0.2">
      <c r="A41" s="238" t="s">
        <v>421</v>
      </c>
      <c r="B41" s="238">
        <v>1</v>
      </c>
      <c r="C41" s="246">
        <v>22</v>
      </c>
      <c r="D41" s="247">
        <v>1</v>
      </c>
      <c r="E41" s="247">
        <v>0</v>
      </c>
      <c r="F41" s="247">
        <v>1</v>
      </c>
      <c r="G41" s="247">
        <v>0</v>
      </c>
      <c r="H41" s="247">
        <v>0</v>
      </c>
      <c r="I41" s="247">
        <v>9</v>
      </c>
      <c r="J41" s="247">
        <v>0</v>
      </c>
      <c r="K41" s="247">
        <v>1</v>
      </c>
      <c r="L41" s="247">
        <v>0</v>
      </c>
      <c r="M41" s="247">
        <v>0</v>
      </c>
      <c r="N41" s="247">
        <v>1</v>
      </c>
      <c r="O41" s="247">
        <v>10</v>
      </c>
      <c r="P41" s="247">
        <v>3</v>
      </c>
      <c r="Q41" s="247">
        <v>13</v>
      </c>
      <c r="R41" s="247">
        <v>0</v>
      </c>
      <c r="S41" s="247">
        <v>0</v>
      </c>
      <c r="T41" s="247">
        <v>1</v>
      </c>
      <c r="U41" s="247">
        <v>0</v>
      </c>
      <c r="V41" s="247">
        <v>0</v>
      </c>
      <c r="W41" s="247">
        <v>8</v>
      </c>
      <c r="X41" s="247">
        <v>0</v>
      </c>
      <c r="Y41" s="247">
        <v>0</v>
      </c>
      <c r="Z41" s="247">
        <v>0</v>
      </c>
      <c r="AA41" s="247">
        <v>0</v>
      </c>
      <c r="AB41" s="247">
        <v>0</v>
      </c>
      <c r="AC41" s="247">
        <v>5</v>
      </c>
      <c r="AD41" s="247">
        <v>4</v>
      </c>
      <c r="AE41" s="247">
        <v>9</v>
      </c>
      <c r="AF41" s="247">
        <v>0</v>
      </c>
      <c r="AG41" s="247">
        <v>0</v>
      </c>
      <c r="AH41" s="247">
        <v>1</v>
      </c>
      <c r="AI41" s="247">
        <v>1</v>
      </c>
      <c r="AJ41" s="247">
        <v>1</v>
      </c>
      <c r="AK41" s="247">
        <v>0</v>
      </c>
      <c r="AL41" s="247">
        <v>1</v>
      </c>
      <c r="AM41" s="247">
        <v>0</v>
      </c>
      <c r="AN41" s="247">
        <v>0</v>
      </c>
      <c r="AO41" s="247">
        <v>0</v>
      </c>
      <c r="AP41" s="247">
        <v>0</v>
      </c>
      <c r="AQ41" s="247">
        <v>0</v>
      </c>
      <c r="AR41" s="247">
        <v>0</v>
      </c>
      <c r="AS41" s="247">
        <v>0</v>
      </c>
    </row>
    <row r="42" spans="1:45" ht="14.15" customHeight="1" x14ac:dyDescent="0.2">
      <c r="A42" s="80" t="s">
        <v>572</v>
      </c>
      <c r="B42" s="81" t="s">
        <v>90</v>
      </c>
      <c r="C42" s="82">
        <v>42</v>
      </c>
      <c r="D42" s="212">
        <v>1</v>
      </c>
      <c r="E42" s="212">
        <v>0</v>
      </c>
      <c r="F42" s="212">
        <v>1</v>
      </c>
      <c r="G42" s="212">
        <v>0</v>
      </c>
      <c r="H42" s="212">
        <v>0</v>
      </c>
      <c r="I42" s="212">
        <v>39</v>
      </c>
      <c r="J42" s="212">
        <v>0</v>
      </c>
      <c r="K42" s="212">
        <v>1</v>
      </c>
      <c r="L42" s="212">
        <v>0</v>
      </c>
      <c r="M42" s="212">
        <v>0</v>
      </c>
      <c r="N42" s="212">
        <v>0</v>
      </c>
      <c r="O42" s="213">
        <v>33</v>
      </c>
      <c r="P42" s="213">
        <v>9</v>
      </c>
      <c r="Q42" s="213">
        <v>42</v>
      </c>
      <c r="R42" s="81">
        <v>0</v>
      </c>
      <c r="S42" s="81">
        <v>0</v>
      </c>
      <c r="T42" s="81">
        <v>0</v>
      </c>
      <c r="U42" s="81">
        <v>0</v>
      </c>
      <c r="V42" s="81">
        <v>0</v>
      </c>
      <c r="W42" s="81">
        <v>0</v>
      </c>
      <c r="X42" s="212">
        <v>0</v>
      </c>
      <c r="Y42" s="212">
        <v>0</v>
      </c>
      <c r="Z42" s="212">
        <v>0</v>
      </c>
      <c r="AA42" s="212">
        <v>0</v>
      </c>
      <c r="AB42" s="212">
        <v>0</v>
      </c>
      <c r="AC42" s="213">
        <v>0</v>
      </c>
      <c r="AD42" s="213">
        <v>0</v>
      </c>
      <c r="AE42" s="213">
        <v>0</v>
      </c>
      <c r="AF42" s="212">
        <v>1</v>
      </c>
      <c r="AG42" s="212">
        <v>3</v>
      </c>
      <c r="AH42" s="212">
        <v>1</v>
      </c>
      <c r="AI42" s="212">
        <v>1</v>
      </c>
      <c r="AJ42" s="212">
        <v>1</v>
      </c>
      <c r="AK42" s="212">
        <v>1</v>
      </c>
      <c r="AL42" s="212">
        <v>0</v>
      </c>
      <c r="AM42" s="212">
        <v>0</v>
      </c>
      <c r="AN42" s="212">
        <v>0</v>
      </c>
      <c r="AO42" s="212">
        <v>0</v>
      </c>
      <c r="AP42" s="212">
        <v>0</v>
      </c>
      <c r="AQ42" s="212">
        <v>0</v>
      </c>
      <c r="AR42" s="212">
        <v>0</v>
      </c>
      <c r="AS42" s="212">
        <v>0</v>
      </c>
    </row>
    <row r="43" spans="1:45" ht="14.15" customHeight="1" x14ac:dyDescent="0.2">
      <c r="A43" s="80" t="s">
        <v>572</v>
      </c>
      <c r="B43" s="81" t="s">
        <v>229</v>
      </c>
      <c r="C43" s="82">
        <v>26</v>
      </c>
      <c r="D43" s="212">
        <v>1</v>
      </c>
      <c r="E43" s="212">
        <v>0</v>
      </c>
      <c r="F43" s="212">
        <v>1</v>
      </c>
      <c r="G43" s="212">
        <v>0</v>
      </c>
      <c r="H43" s="212">
        <v>0</v>
      </c>
      <c r="I43" s="212">
        <v>23</v>
      </c>
      <c r="J43" s="212">
        <v>0</v>
      </c>
      <c r="K43" s="212">
        <v>1</v>
      </c>
      <c r="L43" s="212">
        <v>0</v>
      </c>
      <c r="M43" s="212">
        <v>0</v>
      </c>
      <c r="N43" s="212">
        <v>0</v>
      </c>
      <c r="O43" s="213">
        <v>20</v>
      </c>
      <c r="P43" s="213">
        <v>6</v>
      </c>
      <c r="Q43" s="213">
        <v>26</v>
      </c>
      <c r="R43" s="81">
        <v>0</v>
      </c>
      <c r="S43" s="81">
        <v>0</v>
      </c>
      <c r="T43" s="81">
        <v>0</v>
      </c>
      <c r="U43" s="81">
        <v>0</v>
      </c>
      <c r="V43" s="81">
        <v>0</v>
      </c>
      <c r="W43" s="81">
        <v>0</v>
      </c>
      <c r="X43" s="212">
        <v>0</v>
      </c>
      <c r="Y43" s="212">
        <v>0</v>
      </c>
      <c r="Z43" s="212">
        <v>0</v>
      </c>
      <c r="AA43" s="212">
        <v>0</v>
      </c>
      <c r="AB43" s="212">
        <v>0</v>
      </c>
      <c r="AC43" s="213">
        <v>0</v>
      </c>
      <c r="AD43" s="213">
        <v>0</v>
      </c>
      <c r="AE43" s="213">
        <v>0</v>
      </c>
      <c r="AF43" s="212">
        <v>1</v>
      </c>
      <c r="AG43" s="212">
        <v>3</v>
      </c>
      <c r="AH43" s="212">
        <v>1</v>
      </c>
      <c r="AI43" s="212">
        <v>1</v>
      </c>
      <c r="AJ43" s="212">
        <v>1</v>
      </c>
      <c r="AK43" s="212">
        <v>2</v>
      </c>
      <c r="AL43" s="212">
        <v>1</v>
      </c>
      <c r="AM43" s="212">
        <v>0</v>
      </c>
      <c r="AN43" s="212">
        <v>0</v>
      </c>
      <c r="AO43" s="212">
        <v>0</v>
      </c>
      <c r="AP43" s="212">
        <v>0</v>
      </c>
      <c r="AQ43" s="212">
        <v>0</v>
      </c>
      <c r="AR43" s="212">
        <v>0</v>
      </c>
      <c r="AS43" s="212">
        <v>0</v>
      </c>
    </row>
    <row r="44" spans="1:45" ht="14.15" customHeight="1" x14ac:dyDescent="0.2">
      <c r="A44" s="238" t="s">
        <v>421</v>
      </c>
      <c r="B44" s="238">
        <v>2</v>
      </c>
      <c r="C44" s="239">
        <v>68</v>
      </c>
      <c r="D44" s="240">
        <v>2</v>
      </c>
      <c r="E44" s="240">
        <v>0</v>
      </c>
      <c r="F44" s="240">
        <v>2</v>
      </c>
      <c r="G44" s="240">
        <v>0</v>
      </c>
      <c r="H44" s="240">
        <v>0</v>
      </c>
      <c r="I44" s="240">
        <v>62</v>
      </c>
      <c r="J44" s="240">
        <v>0</v>
      </c>
      <c r="K44" s="240">
        <v>2</v>
      </c>
      <c r="L44" s="240">
        <v>0</v>
      </c>
      <c r="M44" s="240">
        <v>0</v>
      </c>
      <c r="N44" s="240">
        <v>0</v>
      </c>
      <c r="O44" s="240">
        <v>53</v>
      </c>
      <c r="P44" s="240">
        <v>15</v>
      </c>
      <c r="Q44" s="240">
        <v>68</v>
      </c>
      <c r="R44" s="240">
        <v>0</v>
      </c>
      <c r="S44" s="240">
        <v>0</v>
      </c>
      <c r="T44" s="240">
        <v>0</v>
      </c>
      <c r="U44" s="240">
        <v>0</v>
      </c>
      <c r="V44" s="240">
        <v>0</v>
      </c>
      <c r="W44" s="240">
        <v>0</v>
      </c>
      <c r="X44" s="240">
        <v>0</v>
      </c>
      <c r="Y44" s="240">
        <v>0</v>
      </c>
      <c r="Z44" s="240">
        <v>0</v>
      </c>
      <c r="AA44" s="240">
        <v>0</v>
      </c>
      <c r="AB44" s="240">
        <v>0</v>
      </c>
      <c r="AC44" s="240">
        <v>0</v>
      </c>
      <c r="AD44" s="240">
        <v>0</v>
      </c>
      <c r="AE44" s="240">
        <v>0</v>
      </c>
      <c r="AF44" s="240">
        <v>2</v>
      </c>
      <c r="AG44" s="240">
        <v>6</v>
      </c>
      <c r="AH44" s="240">
        <v>2</v>
      </c>
      <c r="AI44" s="240">
        <v>2</v>
      </c>
      <c r="AJ44" s="240">
        <v>2</v>
      </c>
      <c r="AK44" s="240">
        <v>3</v>
      </c>
      <c r="AL44" s="240">
        <v>1</v>
      </c>
      <c r="AM44" s="240">
        <v>0</v>
      </c>
      <c r="AN44" s="240">
        <v>0</v>
      </c>
      <c r="AO44" s="240">
        <v>0</v>
      </c>
      <c r="AP44" s="240">
        <v>0</v>
      </c>
      <c r="AQ44" s="240">
        <v>0</v>
      </c>
      <c r="AR44" s="240">
        <v>0</v>
      </c>
      <c r="AS44" s="240">
        <v>0</v>
      </c>
    </row>
    <row r="45" spans="1:45" ht="14.15" customHeight="1" x14ac:dyDescent="0.2">
      <c r="A45" s="80" t="s">
        <v>575</v>
      </c>
      <c r="B45" s="237" t="s">
        <v>89</v>
      </c>
      <c r="C45" s="82">
        <v>50</v>
      </c>
      <c r="D45" s="212">
        <v>1</v>
      </c>
      <c r="E45" s="212">
        <v>0</v>
      </c>
      <c r="F45" s="212">
        <v>1</v>
      </c>
      <c r="G45" s="212">
        <v>0</v>
      </c>
      <c r="H45" s="212">
        <v>0</v>
      </c>
      <c r="I45" s="212">
        <v>47</v>
      </c>
      <c r="J45" s="212">
        <v>0</v>
      </c>
      <c r="K45" s="212">
        <v>1</v>
      </c>
      <c r="L45" s="212">
        <v>0</v>
      </c>
      <c r="M45" s="212">
        <v>0</v>
      </c>
      <c r="N45" s="212">
        <v>0</v>
      </c>
      <c r="O45" s="213">
        <v>37</v>
      </c>
      <c r="P45" s="213">
        <v>13</v>
      </c>
      <c r="Q45" s="213">
        <v>50</v>
      </c>
      <c r="R45" s="81">
        <v>0</v>
      </c>
      <c r="S45" s="81">
        <v>0</v>
      </c>
      <c r="T45" s="81">
        <v>0</v>
      </c>
      <c r="U45" s="81">
        <v>0</v>
      </c>
      <c r="V45" s="81">
        <v>0</v>
      </c>
      <c r="W45" s="81">
        <v>0</v>
      </c>
      <c r="X45" s="212">
        <v>0</v>
      </c>
      <c r="Y45" s="212">
        <v>0</v>
      </c>
      <c r="Z45" s="212">
        <v>0</v>
      </c>
      <c r="AA45" s="212">
        <v>0</v>
      </c>
      <c r="AB45" s="212">
        <v>0</v>
      </c>
      <c r="AC45" s="212">
        <v>0</v>
      </c>
      <c r="AD45" s="212">
        <v>0</v>
      </c>
      <c r="AE45" s="213">
        <v>0</v>
      </c>
      <c r="AF45" s="213">
        <v>1</v>
      </c>
      <c r="AG45" s="213">
        <v>3</v>
      </c>
      <c r="AH45" s="213">
        <v>1</v>
      </c>
      <c r="AI45" s="213">
        <v>1</v>
      </c>
      <c r="AJ45" s="213">
        <v>1</v>
      </c>
      <c r="AK45" s="213">
        <v>0</v>
      </c>
      <c r="AL45" s="212">
        <v>0</v>
      </c>
      <c r="AM45" s="212">
        <v>1</v>
      </c>
      <c r="AN45" s="212">
        <v>7</v>
      </c>
      <c r="AO45" s="212">
        <v>0</v>
      </c>
      <c r="AP45" s="212">
        <v>1</v>
      </c>
      <c r="AQ45" s="212">
        <v>0</v>
      </c>
      <c r="AR45" s="212">
        <v>0</v>
      </c>
      <c r="AS45" s="212">
        <v>1</v>
      </c>
    </row>
    <row r="46" spans="1:45" ht="14.15" customHeight="1" x14ac:dyDescent="0.2">
      <c r="A46" s="241" t="s">
        <v>575</v>
      </c>
      <c r="B46" s="257" t="s">
        <v>232</v>
      </c>
      <c r="C46" s="243">
        <v>18</v>
      </c>
      <c r="D46" s="244">
        <v>1</v>
      </c>
      <c r="E46" s="244">
        <v>0</v>
      </c>
      <c r="F46" s="244">
        <v>2</v>
      </c>
      <c r="G46" s="244">
        <v>0</v>
      </c>
      <c r="H46" s="244">
        <v>0</v>
      </c>
      <c r="I46" s="244">
        <v>14</v>
      </c>
      <c r="J46" s="244">
        <v>0</v>
      </c>
      <c r="K46" s="244">
        <v>1</v>
      </c>
      <c r="L46" s="244">
        <v>0</v>
      </c>
      <c r="M46" s="244">
        <v>0</v>
      </c>
      <c r="N46" s="244">
        <v>0</v>
      </c>
      <c r="O46" s="245">
        <v>14</v>
      </c>
      <c r="P46" s="245">
        <v>4</v>
      </c>
      <c r="Q46" s="245">
        <v>18</v>
      </c>
      <c r="R46" s="242">
        <v>0</v>
      </c>
      <c r="S46" s="242">
        <v>0</v>
      </c>
      <c r="T46" s="242">
        <v>0</v>
      </c>
      <c r="U46" s="242">
        <v>0</v>
      </c>
      <c r="V46" s="242">
        <v>0</v>
      </c>
      <c r="W46" s="242">
        <v>0</v>
      </c>
      <c r="X46" s="244">
        <v>0</v>
      </c>
      <c r="Y46" s="244">
        <v>0</v>
      </c>
      <c r="Z46" s="244">
        <v>0</v>
      </c>
      <c r="AA46" s="244">
        <v>0</v>
      </c>
      <c r="AB46" s="244">
        <v>0</v>
      </c>
      <c r="AC46" s="244">
        <v>0</v>
      </c>
      <c r="AD46" s="244">
        <v>0</v>
      </c>
      <c r="AE46" s="245">
        <v>0</v>
      </c>
      <c r="AF46" s="245">
        <v>1</v>
      </c>
      <c r="AG46" s="245">
        <v>3</v>
      </c>
      <c r="AH46" s="245">
        <v>1</v>
      </c>
      <c r="AI46" s="245">
        <v>1</v>
      </c>
      <c r="AJ46" s="245">
        <v>1</v>
      </c>
      <c r="AK46" s="245">
        <v>0</v>
      </c>
      <c r="AL46" s="244">
        <v>0</v>
      </c>
      <c r="AM46" s="244">
        <v>0</v>
      </c>
      <c r="AN46" s="244">
        <v>1</v>
      </c>
      <c r="AO46" s="244">
        <v>0</v>
      </c>
      <c r="AP46" s="244">
        <v>0</v>
      </c>
      <c r="AQ46" s="244">
        <v>0</v>
      </c>
      <c r="AR46" s="244">
        <v>0</v>
      </c>
      <c r="AS46" s="244">
        <v>0</v>
      </c>
    </row>
    <row r="47" spans="1:45" ht="14.15" customHeight="1" x14ac:dyDescent="0.2">
      <c r="A47" s="238" t="s">
        <v>421</v>
      </c>
      <c r="B47" s="238">
        <v>2</v>
      </c>
      <c r="C47" s="239">
        <v>68</v>
      </c>
      <c r="D47" s="240">
        <v>2</v>
      </c>
      <c r="E47" s="240">
        <v>0</v>
      </c>
      <c r="F47" s="240">
        <v>3</v>
      </c>
      <c r="G47" s="240">
        <v>0</v>
      </c>
      <c r="H47" s="240">
        <v>0</v>
      </c>
      <c r="I47" s="240">
        <v>61</v>
      </c>
      <c r="J47" s="240">
        <v>0</v>
      </c>
      <c r="K47" s="240">
        <v>2</v>
      </c>
      <c r="L47" s="240">
        <v>0</v>
      </c>
      <c r="M47" s="240">
        <v>0</v>
      </c>
      <c r="N47" s="240">
        <v>0</v>
      </c>
      <c r="O47" s="240">
        <v>51</v>
      </c>
      <c r="P47" s="240">
        <v>17</v>
      </c>
      <c r="Q47" s="240">
        <v>68</v>
      </c>
      <c r="R47" s="240">
        <v>0</v>
      </c>
      <c r="S47" s="240">
        <v>0</v>
      </c>
      <c r="T47" s="240">
        <v>0</v>
      </c>
      <c r="U47" s="240">
        <v>0</v>
      </c>
      <c r="V47" s="240">
        <v>0</v>
      </c>
      <c r="W47" s="240">
        <v>0</v>
      </c>
      <c r="X47" s="240">
        <v>0</v>
      </c>
      <c r="Y47" s="240">
        <v>0</v>
      </c>
      <c r="Z47" s="240">
        <v>0</v>
      </c>
      <c r="AA47" s="240">
        <v>0</v>
      </c>
      <c r="AB47" s="240">
        <v>0</v>
      </c>
      <c r="AC47" s="240">
        <v>0</v>
      </c>
      <c r="AD47" s="240">
        <v>0</v>
      </c>
      <c r="AE47" s="240">
        <v>0</v>
      </c>
      <c r="AF47" s="240">
        <v>2</v>
      </c>
      <c r="AG47" s="240">
        <v>6</v>
      </c>
      <c r="AH47" s="240">
        <v>2</v>
      </c>
      <c r="AI47" s="240">
        <v>2</v>
      </c>
      <c r="AJ47" s="240">
        <v>2</v>
      </c>
      <c r="AK47" s="240">
        <v>0</v>
      </c>
      <c r="AL47" s="240">
        <v>0</v>
      </c>
      <c r="AM47" s="240">
        <v>1</v>
      </c>
      <c r="AN47" s="240">
        <v>8</v>
      </c>
      <c r="AO47" s="240">
        <v>0</v>
      </c>
      <c r="AP47" s="240">
        <v>1</v>
      </c>
      <c r="AQ47" s="240">
        <v>0</v>
      </c>
      <c r="AR47" s="240">
        <v>0</v>
      </c>
      <c r="AS47" s="240">
        <v>1</v>
      </c>
    </row>
    <row r="48" spans="1:45" ht="14.15" customHeight="1" x14ac:dyDescent="0.2">
      <c r="A48" s="80" t="s">
        <v>576</v>
      </c>
      <c r="B48" s="81" t="s">
        <v>234</v>
      </c>
      <c r="C48" s="82">
        <v>26</v>
      </c>
      <c r="D48" s="212">
        <v>1</v>
      </c>
      <c r="E48" s="212">
        <v>0</v>
      </c>
      <c r="F48" s="212">
        <v>2</v>
      </c>
      <c r="G48" s="212">
        <v>0</v>
      </c>
      <c r="H48" s="212">
        <v>0</v>
      </c>
      <c r="I48" s="212">
        <v>22</v>
      </c>
      <c r="J48" s="212">
        <v>0</v>
      </c>
      <c r="K48" s="212">
        <v>1</v>
      </c>
      <c r="L48" s="212">
        <v>0</v>
      </c>
      <c r="M48" s="212">
        <v>0</v>
      </c>
      <c r="N48" s="212">
        <v>0</v>
      </c>
      <c r="O48" s="213">
        <v>15</v>
      </c>
      <c r="P48" s="213">
        <v>11</v>
      </c>
      <c r="Q48" s="213">
        <v>26</v>
      </c>
      <c r="R48" s="81">
        <v>0</v>
      </c>
      <c r="S48" s="81">
        <v>0</v>
      </c>
      <c r="T48" s="81">
        <v>0</v>
      </c>
      <c r="U48" s="81">
        <v>0</v>
      </c>
      <c r="V48" s="81">
        <v>0</v>
      </c>
      <c r="W48" s="81">
        <v>0</v>
      </c>
      <c r="X48" s="212">
        <v>0</v>
      </c>
      <c r="Y48" s="212">
        <v>0</v>
      </c>
      <c r="Z48" s="212">
        <v>0</v>
      </c>
      <c r="AA48" s="212">
        <v>0</v>
      </c>
      <c r="AB48" s="212">
        <v>0</v>
      </c>
      <c r="AC48" s="213">
        <v>0</v>
      </c>
      <c r="AD48" s="213">
        <v>0</v>
      </c>
      <c r="AE48" s="213">
        <v>0</v>
      </c>
      <c r="AF48" s="212">
        <v>1</v>
      </c>
      <c r="AG48" s="212">
        <v>3</v>
      </c>
      <c r="AH48" s="212">
        <v>1</v>
      </c>
      <c r="AI48" s="212">
        <v>1</v>
      </c>
      <c r="AJ48" s="212">
        <v>1</v>
      </c>
      <c r="AK48" s="212">
        <v>2</v>
      </c>
      <c r="AL48" s="212">
        <v>1</v>
      </c>
      <c r="AM48" s="212">
        <v>0</v>
      </c>
      <c r="AN48" s="212">
        <v>0</v>
      </c>
      <c r="AO48" s="212">
        <v>0</v>
      </c>
      <c r="AP48" s="212">
        <v>3</v>
      </c>
      <c r="AQ48" s="212">
        <v>0</v>
      </c>
      <c r="AR48" s="212">
        <v>0</v>
      </c>
      <c r="AS48" s="212">
        <v>3</v>
      </c>
    </row>
    <row r="49" spans="1:45" ht="14.15" customHeight="1" x14ac:dyDescent="0.2">
      <c r="A49" s="238" t="s">
        <v>421</v>
      </c>
      <c r="B49" s="238">
        <v>1</v>
      </c>
      <c r="C49" s="246">
        <v>26</v>
      </c>
      <c r="D49" s="240">
        <v>1</v>
      </c>
      <c r="E49" s="240">
        <v>0</v>
      </c>
      <c r="F49" s="240">
        <v>2</v>
      </c>
      <c r="G49" s="240">
        <v>0</v>
      </c>
      <c r="H49" s="240">
        <v>0</v>
      </c>
      <c r="I49" s="240">
        <v>22</v>
      </c>
      <c r="J49" s="240">
        <v>0</v>
      </c>
      <c r="K49" s="240">
        <v>1</v>
      </c>
      <c r="L49" s="240">
        <v>0</v>
      </c>
      <c r="M49" s="240">
        <v>0</v>
      </c>
      <c r="N49" s="240">
        <v>0</v>
      </c>
      <c r="O49" s="240">
        <v>15</v>
      </c>
      <c r="P49" s="240">
        <v>11</v>
      </c>
      <c r="Q49" s="240">
        <v>26</v>
      </c>
      <c r="R49" s="240">
        <v>0</v>
      </c>
      <c r="S49" s="240">
        <v>0</v>
      </c>
      <c r="T49" s="240">
        <v>0</v>
      </c>
      <c r="U49" s="240">
        <v>0</v>
      </c>
      <c r="V49" s="240">
        <v>0</v>
      </c>
      <c r="W49" s="240">
        <v>0</v>
      </c>
      <c r="X49" s="240">
        <v>0</v>
      </c>
      <c r="Y49" s="240">
        <v>0</v>
      </c>
      <c r="Z49" s="240">
        <v>0</v>
      </c>
      <c r="AA49" s="240">
        <v>0</v>
      </c>
      <c r="AB49" s="240">
        <v>0</v>
      </c>
      <c r="AC49" s="240">
        <v>0</v>
      </c>
      <c r="AD49" s="240">
        <v>0</v>
      </c>
      <c r="AE49" s="240">
        <v>0</v>
      </c>
      <c r="AF49" s="240">
        <v>1</v>
      </c>
      <c r="AG49" s="240">
        <v>3</v>
      </c>
      <c r="AH49" s="240">
        <v>1</v>
      </c>
      <c r="AI49" s="240">
        <v>1</v>
      </c>
      <c r="AJ49" s="240">
        <v>1</v>
      </c>
      <c r="AK49" s="240">
        <v>2</v>
      </c>
      <c r="AL49" s="240">
        <v>1</v>
      </c>
      <c r="AM49" s="247">
        <v>0</v>
      </c>
      <c r="AN49" s="247">
        <v>0</v>
      </c>
      <c r="AO49" s="240">
        <v>0</v>
      </c>
      <c r="AP49" s="240">
        <v>3</v>
      </c>
      <c r="AQ49" s="240">
        <v>0</v>
      </c>
      <c r="AR49" s="240">
        <v>0</v>
      </c>
      <c r="AS49" s="240">
        <v>3</v>
      </c>
    </row>
    <row r="50" spans="1:45" s="84" customFormat="1" ht="14.15" customHeight="1" x14ac:dyDescent="0.2">
      <c r="A50" s="260" t="s">
        <v>425</v>
      </c>
      <c r="B50" s="258">
        <f>SUMIF($A$6:$A$49,"管内計",B6:B49)</f>
        <v>31</v>
      </c>
      <c r="C50" s="259">
        <f t="shared" ref="C50:AS50" si="0">SUMIF($A$6:$A$49,"管内計",C6:C49)</f>
        <v>1012</v>
      </c>
      <c r="D50" s="259">
        <f t="shared" si="0"/>
        <v>23</v>
      </c>
      <c r="E50" s="259">
        <f t="shared" si="0"/>
        <v>3</v>
      </c>
      <c r="F50" s="259">
        <f t="shared" si="0"/>
        <v>25</v>
      </c>
      <c r="G50" s="259">
        <f t="shared" si="0"/>
        <v>2</v>
      </c>
      <c r="H50" s="259">
        <f t="shared" si="0"/>
        <v>0</v>
      </c>
      <c r="I50" s="259">
        <f t="shared" si="0"/>
        <v>753</v>
      </c>
      <c r="J50" s="259">
        <f t="shared" si="0"/>
        <v>0</v>
      </c>
      <c r="K50" s="259">
        <f t="shared" si="0"/>
        <v>28</v>
      </c>
      <c r="L50" s="259">
        <f t="shared" si="0"/>
        <v>0</v>
      </c>
      <c r="M50" s="259">
        <f t="shared" si="0"/>
        <v>0</v>
      </c>
      <c r="N50" s="259">
        <f t="shared" si="0"/>
        <v>9</v>
      </c>
      <c r="O50" s="259">
        <f t="shared" si="0"/>
        <v>613</v>
      </c>
      <c r="P50" s="259">
        <f t="shared" si="0"/>
        <v>230</v>
      </c>
      <c r="Q50" s="259">
        <f t="shared" si="0"/>
        <v>843</v>
      </c>
      <c r="R50" s="259">
        <f t="shared" si="0"/>
        <v>8</v>
      </c>
      <c r="S50" s="259">
        <f t="shared" si="0"/>
        <v>1</v>
      </c>
      <c r="T50" s="259">
        <f t="shared" si="0"/>
        <v>9</v>
      </c>
      <c r="U50" s="259">
        <f t="shared" si="0"/>
        <v>0</v>
      </c>
      <c r="V50" s="259">
        <f t="shared" si="0"/>
        <v>0</v>
      </c>
      <c r="W50" s="259">
        <f t="shared" si="0"/>
        <v>143</v>
      </c>
      <c r="X50" s="259">
        <f t="shared" si="0"/>
        <v>1</v>
      </c>
      <c r="Y50" s="259">
        <f t="shared" si="0"/>
        <v>5</v>
      </c>
      <c r="Z50" s="259">
        <f t="shared" si="0"/>
        <v>0</v>
      </c>
      <c r="AA50" s="259">
        <f t="shared" si="0"/>
        <v>0</v>
      </c>
      <c r="AB50" s="259">
        <f t="shared" si="0"/>
        <v>2</v>
      </c>
      <c r="AC50" s="259">
        <f t="shared" si="0"/>
        <v>122</v>
      </c>
      <c r="AD50" s="259">
        <f t="shared" si="0"/>
        <v>47</v>
      </c>
      <c r="AE50" s="259">
        <f t="shared" si="0"/>
        <v>169</v>
      </c>
      <c r="AF50" s="259">
        <f t="shared" si="0"/>
        <v>30</v>
      </c>
      <c r="AG50" s="259">
        <f t="shared" si="0"/>
        <v>52</v>
      </c>
      <c r="AH50" s="259">
        <f t="shared" si="0"/>
        <v>31</v>
      </c>
      <c r="AI50" s="259">
        <f t="shared" si="0"/>
        <v>31</v>
      </c>
      <c r="AJ50" s="259">
        <f t="shared" si="0"/>
        <v>31</v>
      </c>
      <c r="AK50" s="259">
        <f t="shared" si="0"/>
        <v>12</v>
      </c>
      <c r="AL50" s="259">
        <f t="shared" si="0"/>
        <v>9</v>
      </c>
      <c r="AM50" s="259">
        <f t="shared" si="0"/>
        <v>12</v>
      </c>
      <c r="AN50" s="259">
        <f t="shared" si="0"/>
        <v>8</v>
      </c>
      <c r="AO50" s="259">
        <f t="shared" si="0"/>
        <v>5</v>
      </c>
      <c r="AP50" s="259">
        <f t="shared" si="0"/>
        <v>10</v>
      </c>
      <c r="AQ50" s="259">
        <f t="shared" si="0"/>
        <v>1</v>
      </c>
      <c r="AR50" s="259">
        <f t="shared" si="0"/>
        <v>1</v>
      </c>
      <c r="AS50" s="259">
        <f t="shared" si="0"/>
        <v>9</v>
      </c>
    </row>
    <row r="51" spans="1:45" ht="13.5" customHeight="1" x14ac:dyDescent="0.2">
      <c r="A51" s="69"/>
      <c r="B51" s="85"/>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row>
    <row r="52" spans="1:45" s="76" customFormat="1" ht="13.5" customHeight="1" x14ac:dyDescent="0.2">
      <c r="A52" s="86"/>
      <c r="B52" s="86"/>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row>
    <row r="53" spans="1:45" x14ac:dyDescent="0.2">
      <c r="D53" s="88"/>
      <c r="E53" s="88"/>
      <c r="F53" s="88"/>
      <c r="G53" s="88"/>
      <c r="H53" s="88"/>
      <c r="I53" s="88"/>
      <c r="J53" s="88"/>
      <c r="K53" s="88"/>
      <c r="L53" s="88"/>
      <c r="M53" s="88"/>
      <c r="N53" s="88"/>
      <c r="O53" s="88"/>
      <c r="P53" s="88"/>
      <c r="Q53" s="88"/>
      <c r="X53" s="88"/>
      <c r="Y53" s="88"/>
      <c r="Z53" s="88"/>
      <c r="AA53" s="88"/>
      <c r="AB53" s="88"/>
      <c r="AC53" s="88"/>
      <c r="AD53" s="88"/>
      <c r="AE53" s="88"/>
      <c r="AR53" s="88"/>
      <c r="AS53" s="88"/>
    </row>
    <row r="54" spans="1:45" x14ac:dyDescent="0.2">
      <c r="D54" s="88"/>
      <c r="E54" s="88"/>
      <c r="F54" s="88"/>
      <c r="G54" s="88"/>
      <c r="H54" s="88"/>
      <c r="I54" s="88"/>
      <c r="J54" s="88"/>
      <c r="K54" s="88"/>
      <c r="L54" s="88"/>
      <c r="M54" s="88"/>
      <c r="N54" s="88"/>
      <c r="O54" s="88"/>
      <c r="P54" s="88"/>
      <c r="Q54" s="88"/>
      <c r="X54" s="88"/>
      <c r="Y54" s="88"/>
      <c r="Z54" s="88"/>
      <c r="AA54" s="88"/>
      <c r="AB54" s="88"/>
      <c r="AC54" s="88"/>
      <c r="AD54" s="88"/>
      <c r="AE54" s="88"/>
      <c r="AR54" s="88"/>
      <c r="AS54" s="88"/>
    </row>
    <row r="55" spans="1:45" x14ac:dyDescent="0.2">
      <c r="D55" s="88"/>
      <c r="E55" s="88"/>
      <c r="F55" s="88"/>
      <c r="G55" s="88"/>
      <c r="H55" s="88"/>
      <c r="I55" s="88"/>
      <c r="J55" s="88"/>
      <c r="K55" s="88"/>
      <c r="L55" s="88"/>
      <c r="M55" s="88"/>
      <c r="N55" s="88"/>
      <c r="O55" s="88"/>
      <c r="P55" s="88"/>
      <c r="Q55" s="88"/>
      <c r="X55" s="88"/>
      <c r="Y55" s="88"/>
      <c r="Z55" s="88"/>
      <c r="AA55" s="88"/>
      <c r="AB55" s="88"/>
      <c r="AC55" s="88"/>
      <c r="AD55" s="88"/>
      <c r="AE55" s="88"/>
      <c r="AR55" s="88"/>
      <c r="AS55" s="88"/>
    </row>
  </sheetData>
  <mergeCells count="23">
    <mergeCell ref="AF2:AS3"/>
    <mergeCell ref="C3:C5"/>
    <mergeCell ref="D3:Q3"/>
    <mergeCell ref="R3:AE3"/>
    <mergeCell ref="D4:D5"/>
    <mergeCell ref="S4:S5"/>
    <mergeCell ref="AC4:AE4"/>
    <mergeCell ref="AL4:AL5"/>
    <mergeCell ref="AO4:AO5"/>
    <mergeCell ref="W4:W5"/>
    <mergeCell ref="AB4:AB5"/>
    <mergeCell ref="J4:J5"/>
    <mergeCell ref="X4:X5"/>
    <mergeCell ref="A2:A5"/>
    <mergeCell ref="B2:B5"/>
    <mergeCell ref="C2:AE2"/>
    <mergeCell ref="T4:T5"/>
    <mergeCell ref="E4:E5"/>
    <mergeCell ref="F4:F5"/>
    <mergeCell ref="I4:I5"/>
    <mergeCell ref="N4:N5"/>
    <mergeCell ref="O4:Q4"/>
    <mergeCell ref="R4:R5"/>
  </mergeCells>
  <phoneticPr fontId="2"/>
  <dataValidations disablePrompts="1" count="1">
    <dataValidation imeMode="on" allowBlank="1" showInputMessage="1" showErrorMessage="1" sqref="A52"/>
  </dataValidations>
  <printOptions horizontalCentered="1"/>
  <pageMargins left="0.47244094488188981" right="0.47244094488188981" top="0.59055118110236227" bottom="0.39370078740157483" header="0.31496062992125984" footer="0.23622047244094491"/>
  <pageSetup paperSize="9" scale="65" firstPageNumber="174" fitToWidth="2" fitToHeight="0" pageOrder="overThenDown" orientation="portrait" useFirstPageNumber="1" r:id="rId1"/>
  <headerFooter scaleWithDoc="0">
    <oddFooter>&amp;C&amp;8－ &amp;P &amp; －</oddFooter>
  </headerFooter>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S81"/>
  <sheetViews>
    <sheetView view="pageBreakPreview" zoomScaleNormal="100" zoomScaleSheetLayoutView="100" workbookViewId="0">
      <pane ySplit="5" topLeftCell="A54" activePane="bottomLeft" state="frozen"/>
      <selection activeCell="W11" sqref="W11"/>
      <selection pane="bottomLeft" activeCell="W11" sqref="W11"/>
    </sheetView>
  </sheetViews>
  <sheetFormatPr defaultColWidth="12.08984375" defaultRowHeight="14.5" x14ac:dyDescent="0.2"/>
  <cols>
    <col min="1" max="1" width="9.36328125" style="88" customWidth="1"/>
    <col min="2" max="2" width="18.36328125" style="88" customWidth="1"/>
    <col min="3" max="3" width="6.08984375" style="88" customWidth="1"/>
    <col min="4" max="4" width="5.6328125" style="72" customWidth="1"/>
    <col min="5" max="5" width="6" style="72" customWidth="1"/>
    <col min="6" max="17" width="5.6328125" style="72" customWidth="1"/>
    <col min="18" max="18" width="5.6328125" style="88" customWidth="1"/>
    <col min="19" max="19" width="6" style="88" customWidth="1"/>
    <col min="20" max="23" width="5.6328125" style="88" customWidth="1"/>
    <col min="24" max="31" width="5.6328125" style="72" customWidth="1"/>
    <col min="32" max="43" width="5.36328125" style="88" customWidth="1"/>
    <col min="44" max="45" width="5.36328125" style="72" customWidth="1"/>
    <col min="46" max="16384" width="12.08984375" style="72"/>
  </cols>
  <sheetData>
    <row r="1" spans="1:45" s="70" customFormat="1" ht="18.75" customHeight="1" x14ac:dyDescent="0.2">
      <c r="A1" s="67" t="s">
        <v>553</v>
      </c>
      <c r="B1" s="68"/>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row>
    <row r="2" spans="1:45" ht="13.5" customHeight="1" x14ac:dyDescent="0.2">
      <c r="A2" s="327" t="s">
        <v>6</v>
      </c>
      <c r="B2" s="327" t="s">
        <v>2</v>
      </c>
      <c r="C2" s="329" t="s">
        <v>423</v>
      </c>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1"/>
      <c r="AF2" s="332" t="s">
        <v>391</v>
      </c>
      <c r="AG2" s="332"/>
      <c r="AH2" s="332"/>
      <c r="AI2" s="332"/>
      <c r="AJ2" s="332"/>
      <c r="AK2" s="332"/>
      <c r="AL2" s="332"/>
      <c r="AM2" s="332"/>
      <c r="AN2" s="332"/>
      <c r="AO2" s="332"/>
      <c r="AP2" s="332"/>
      <c r="AQ2" s="332"/>
      <c r="AR2" s="332"/>
      <c r="AS2" s="332"/>
    </row>
    <row r="3" spans="1:45" ht="13.5" customHeight="1" x14ac:dyDescent="0.2">
      <c r="A3" s="328"/>
      <c r="B3" s="328"/>
      <c r="C3" s="333" t="s">
        <v>392</v>
      </c>
      <c r="D3" s="335" t="s">
        <v>393</v>
      </c>
      <c r="E3" s="336"/>
      <c r="F3" s="336"/>
      <c r="G3" s="336"/>
      <c r="H3" s="336"/>
      <c r="I3" s="336"/>
      <c r="J3" s="336"/>
      <c r="K3" s="336"/>
      <c r="L3" s="336"/>
      <c r="M3" s="336"/>
      <c r="N3" s="336"/>
      <c r="O3" s="336"/>
      <c r="P3" s="336"/>
      <c r="Q3" s="336"/>
      <c r="R3" s="333" t="s">
        <v>394</v>
      </c>
      <c r="S3" s="333"/>
      <c r="T3" s="333"/>
      <c r="U3" s="333"/>
      <c r="V3" s="333"/>
      <c r="W3" s="333"/>
      <c r="X3" s="333"/>
      <c r="Y3" s="333"/>
      <c r="Z3" s="333"/>
      <c r="AA3" s="333"/>
      <c r="AB3" s="333"/>
      <c r="AC3" s="333"/>
      <c r="AD3" s="333"/>
      <c r="AE3" s="333"/>
      <c r="AF3" s="332"/>
      <c r="AG3" s="332"/>
      <c r="AH3" s="332"/>
      <c r="AI3" s="332"/>
      <c r="AJ3" s="332"/>
      <c r="AK3" s="332"/>
      <c r="AL3" s="332"/>
      <c r="AM3" s="332"/>
      <c r="AN3" s="332"/>
      <c r="AO3" s="332"/>
      <c r="AP3" s="332"/>
      <c r="AQ3" s="332"/>
      <c r="AR3" s="332"/>
      <c r="AS3" s="332"/>
    </row>
    <row r="4" spans="1:45" ht="13.5" customHeight="1" x14ac:dyDescent="0.2">
      <c r="A4" s="328"/>
      <c r="B4" s="328"/>
      <c r="C4" s="333"/>
      <c r="D4" s="316" t="s">
        <v>395</v>
      </c>
      <c r="E4" s="316" t="s">
        <v>396</v>
      </c>
      <c r="F4" s="314" t="s">
        <v>397</v>
      </c>
      <c r="G4" s="195" t="s">
        <v>522</v>
      </c>
      <c r="H4" s="195" t="s">
        <v>526</v>
      </c>
      <c r="I4" s="316" t="s">
        <v>398</v>
      </c>
      <c r="J4" s="316" t="s">
        <v>535</v>
      </c>
      <c r="K4" s="195" t="s">
        <v>524</v>
      </c>
      <c r="L4" s="195" t="s">
        <v>524</v>
      </c>
      <c r="M4" s="195" t="s">
        <v>525</v>
      </c>
      <c r="N4" s="316" t="s">
        <v>399</v>
      </c>
      <c r="O4" s="321" t="s">
        <v>400</v>
      </c>
      <c r="P4" s="322"/>
      <c r="Q4" s="324"/>
      <c r="R4" s="316" t="s">
        <v>395</v>
      </c>
      <c r="S4" s="316" t="s">
        <v>396</v>
      </c>
      <c r="T4" s="314" t="s">
        <v>397</v>
      </c>
      <c r="U4" s="195" t="s">
        <v>522</v>
      </c>
      <c r="V4" s="195" t="s">
        <v>526</v>
      </c>
      <c r="W4" s="316" t="s">
        <v>398</v>
      </c>
      <c r="X4" s="316" t="s">
        <v>535</v>
      </c>
      <c r="Y4" s="195" t="s">
        <v>524</v>
      </c>
      <c r="Z4" s="195" t="s">
        <v>524</v>
      </c>
      <c r="AA4" s="195" t="s">
        <v>525</v>
      </c>
      <c r="AB4" s="316" t="s">
        <v>399</v>
      </c>
      <c r="AC4" s="321" t="s">
        <v>401</v>
      </c>
      <c r="AD4" s="322"/>
      <c r="AE4" s="324"/>
      <c r="AF4" s="201" t="s">
        <v>402</v>
      </c>
      <c r="AG4" s="201" t="s">
        <v>403</v>
      </c>
      <c r="AH4" s="201" t="s">
        <v>404</v>
      </c>
      <c r="AI4" s="73" t="s">
        <v>405</v>
      </c>
      <c r="AJ4" s="73" t="s">
        <v>406</v>
      </c>
      <c r="AK4" s="201" t="s">
        <v>407</v>
      </c>
      <c r="AL4" s="325" t="s">
        <v>408</v>
      </c>
      <c r="AM4" s="201" t="s">
        <v>442</v>
      </c>
      <c r="AN4" s="201" t="s">
        <v>409</v>
      </c>
      <c r="AO4" s="325" t="s">
        <v>410</v>
      </c>
      <c r="AP4" s="74" t="s">
        <v>411</v>
      </c>
      <c r="AQ4" s="74" t="s">
        <v>537</v>
      </c>
      <c r="AR4" s="75" t="s">
        <v>412</v>
      </c>
      <c r="AS4" s="75" t="s">
        <v>413</v>
      </c>
    </row>
    <row r="5" spans="1:45" ht="13.5" customHeight="1" x14ac:dyDescent="0.2">
      <c r="A5" s="328"/>
      <c r="B5" s="328"/>
      <c r="C5" s="334"/>
      <c r="D5" s="317"/>
      <c r="E5" s="317"/>
      <c r="F5" s="315"/>
      <c r="G5" s="196" t="s">
        <v>523</v>
      </c>
      <c r="H5" s="196" t="s">
        <v>523</v>
      </c>
      <c r="I5" s="317"/>
      <c r="J5" s="317"/>
      <c r="K5" s="196" t="s">
        <v>523</v>
      </c>
      <c r="L5" s="196" t="s">
        <v>536</v>
      </c>
      <c r="M5" s="196" t="s">
        <v>523</v>
      </c>
      <c r="N5" s="317"/>
      <c r="O5" s="202" t="s">
        <v>414</v>
      </c>
      <c r="P5" s="202" t="s">
        <v>415</v>
      </c>
      <c r="Q5" s="202" t="s">
        <v>3</v>
      </c>
      <c r="R5" s="317"/>
      <c r="S5" s="317"/>
      <c r="T5" s="315"/>
      <c r="U5" s="196" t="s">
        <v>523</v>
      </c>
      <c r="V5" s="196" t="s">
        <v>523</v>
      </c>
      <c r="W5" s="317"/>
      <c r="X5" s="317"/>
      <c r="Y5" s="196" t="s">
        <v>443</v>
      </c>
      <c r="Z5" s="196" t="s">
        <v>536</v>
      </c>
      <c r="AA5" s="196" t="s">
        <v>523</v>
      </c>
      <c r="AB5" s="317"/>
      <c r="AC5" s="202" t="s">
        <v>414</v>
      </c>
      <c r="AD5" s="202" t="s">
        <v>415</v>
      </c>
      <c r="AE5" s="202" t="s">
        <v>3</v>
      </c>
      <c r="AF5" s="202" t="s">
        <v>416</v>
      </c>
      <c r="AG5" s="202" t="s">
        <v>416</v>
      </c>
      <c r="AH5" s="202" t="s">
        <v>417</v>
      </c>
      <c r="AI5" s="77" t="s">
        <v>418</v>
      </c>
      <c r="AJ5" s="77" t="s">
        <v>418</v>
      </c>
      <c r="AK5" s="202" t="s">
        <v>416</v>
      </c>
      <c r="AL5" s="326"/>
      <c r="AM5" s="202" t="s">
        <v>443</v>
      </c>
      <c r="AN5" s="202" t="s">
        <v>417</v>
      </c>
      <c r="AO5" s="326"/>
      <c r="AP5" s="202" t="s">
        <v>419</v>
      </c>
      <c r="AQ5" s="202" t="s">
        <v>419</v>
      </c>
      <c r="AR5" s="79" t="s">
        <v>420</v>
      </c>
      <c r="AS5" s="79" t="s">
        <v>420</v>
      </c>
    </row>
    <row r="6" spans="1:45" ht="14.15" customHeight="1" x14ac:dyDescent="0.2">
      <c r="A6" s="80" t="s">
        <v>557</v>
      </c>
      <c r="B6" s="81" t="s">
        <v>104</v>
      </c>
      <c r="C6" s="81">
        <v>37</v>
      </c>
      <c r="D6" s="212">
        <v>1</v>
      </c>
      <c r="E6" s="212">
        <v>0</v>
      </c>
      <c r="F6" s="212">
        <v>2</v>
      </c>
      <c r="G6" s="212">
        <v>0</v>
      </c>
      <c r="H6" s="212">
        <v>0</v>
      </c>
      <c r="I6" s="212">
        <v>33</v>
      </c>
      <c r="J6" s="212">
        <v>0</v>
      </c>
      <c r="K6" s="212">
        <v>1</v>
      </c>
      <c r="L6" s="212">
        <v>0</v>
      </c>
      <c r="M6" s="212">
        <v>0</v>
      </c>
      <c r="N6" s="212">
        <v>0</v>
      </c>
      <c r="O6" s="213">
        <v>22</v>
      </c>
      <c r="P6" s="213">
        <v>15</v>
      </c>
      <c r="Q6" s="213">
        <v>37</v>
      </c>
      <c r="R6" s="81">
        <v>0</v>
      </c>
      <c r="S6" s="81">
        <v>0</v>
      </c>
      <c r="T6" s="81">
        <v>0</v>
      </c>
      <c r="U6" s="81">
        <v>0</v>
      </c>
      <c r="V6" s="81">
        <v>0</v>
      </c>
      <c r="W6" s="81">
        <v>0</v>
      </c>
      <c r="X6" s="212">
        <v>0</v>
      </c>
      <c r="Y6" s="212">
        <v>0</v>
      </c>
      <c r="Z6" s="212">
        <v>0</v>
      </c>
      <c r="AA6" s="212">
        <v>0</v>
      </c>
      <c r="AB6" s="212">
        <v>0</v>
      </c>
      <c r="AC6" s="212">
        <v>0</v>
      </c>
      <c r="AD6" s="212">
        <v>0</v>
      </c>
      <c r="AE6" s="213">
        <v>0</v>
      </c>
      <c r="AF6" s="213">
        <v>0</v>
      </c>
      <c r="AG6" s="213">
        <v>3</v>
      </c>
      <c r="AH6" s="213">
        <v>0</v>
      </c>
      <c r="AI6" s="213">
        <v>1</v>
      </c>
      <c r="AJ6" s="213">
        <v>0</v>
      </c>
      <c r="AK6" s="214">
        <v>2</v>
      </c>
      <c r="AL6" s="214">
        <v>0</v>
      </c>
      <c r="AM6" s="214">
        <v>1</v>
      </c>
      <c r="AN6" s="214">
        <v>0</v>
      </c>
      <c r="AO6" s="213">
        <v>0</v>
      </c>
      <c r="AP6" s="213">
        <v>0</v>
      </c>
      <c r="AQ6" s="213">
        <v>0</v>
      </c>
      <c r="AR6" s="213">
        <v>0</v>
      </c>
      <c r="AS6" s="213">
        <v>0</v>
      </c>
    </row>
    <row r="7" spans="1:45" ht="14.15" customHeight="1" x14ac:dyDescent="0.2">
      <c r="A7" s="241" t="s">
        <v>557</v>
      </c>
      <c r="B7" s="242" t="s">
        <v>106</v>
      </c>
      <c r="C7" s="242">
        <v>45</v>
      </c>
      <c r="D7" s="244">
        <v>1</v>
      </c>
      <c r="E7" s="244">
        <v>0</v>
      </c>
      <c r="F7" s="244">
        <v>1</v>
      </c>
      <c r="G7" s="244">
        <v>0</v>
      </c>
      <c r="H7" s="244">
        <v>0</v>
      </c>
      <c r="I7" s="244">
        <v>38</v>
      </c>
      <c r="J7" s="244">
        <v>0</v>
      </c>
      <c r="K7" s="244">
        <v>1</v>
      </c>
      <c r="L7" s="244">
        <v>0</v>
      </c>
      <c r="M7" s="244">
        <v>0</v>
      </c>
      <c r="N7" s="244">
        <v>4</v>
      </c>
      <c r="O7" s="245">
        <v>34</v>
      </c>
      <c r="P7" s="245">
        <v>11</v>
      </c>
      <c r="Q7" s="245">
        <v>45</v>
      </c>
      <c r="R7" s="242">
        <v>0</v>
      </c>
      <c r="S7" s="242">
        <v>0</v>
      </c>
      <c r="T7" s="242">
        <v>0</v>
      </c>
      <c r="U7" s="242">
        <v>0</v>
      </c>
      <c r="V7" s="242">
        <v>0</v>
      </c>
      <c r="W7" s="242">
        <v>0</v>
      </c>
      <c r="X7" s="244">
        <v>0</v>
      </c>
      <c r="Y7" s="244">
        <v>0</v>
      </c>
      <c r="Z7" s="244">
        <v>0</v>
      </c>
      <c r="AA7" s="244">
        <v>0</v>
      </c>
      <c r="AB7" s="244">
        <v>0</v>
      </c>
      <c r="AC7" s="244">
        <v>0</v>
      </c>
      <c r="AD7" s="244">
        <v>0</v>
      </c>
      <c r="AE7" s="245">
        <v>0</v>
      </c>
      <c r="AF7" s="245">
        <v>1</v>
      </c>
      <c r="AG7" s="245">
        <v>3</v>
      </c>
      <c r="AH7" s="245">
        <v>0</v>
      </c>
      <c r="AI7" s="245">
        <v>0</v>
      </c>
      <c r="AJ7" s="245">
        <v>0</v>
      </c>
      <c r="AK7" s="261">
        <v>0</v>
      </c>
      <c r="AL7" s="261">
        <v>0</v>
      </c>
      <c r="AM7" s="261">
        <v>1</v>
      </c>
      <c r="AN7" s="261">
        <v>0</v>
      </c>
      <c r="AO7" s="245">
        <v>0</v>
      </c>
      <c r="AP7" s="245">
        <v>0</v>
      </c>
      <c r="AQ7" s="245">
        <v>0</v>
      </c>
      <c r="AR7" s="245">
        <v>0</v>
      </c>
      <c r="AS7" s="245">
        <v>0</v>
      </c>
    </row>
    <row r="8" spans="1:45" ht="14.15" customHeight="1" x14ac:dyDescent="0.2">
      <c r="A8" s="80" t="s">
        <v>557</v>
      </c>
      <c r="B8" s="81" t="s">
        <v>113</v>
      </c>
      <c r="C8" s="81">
        <v>55</v>
      </c>
      <c r="D8" s="212">
        <v>1</v>
      </c>
      <c r="E8" s="212">
        <v>0</v>
      </c>
      <c r="F8" s="212">
        <v>1</v>
      </c>
      <c r="G8" s="212">
        <v>0</v>
      </c>
      <c r="H8" s="212">
        <v>0</v>
      </c>
      <c r="I8" s="212">
        <v>44</v>
      </c>
      <c r="J8" s="212">
        <v>0</v>
      </c>
      <c r="K8" s="212">
        <v>1</v>
      </c>
      <c r="L8" s="212">
        <v>0</v>
      </c>
      <c r="M8" s="212">
        <v>0</v>
      </c>
      <c r="N8" s="212">
        <v>8</v>
      </c>
      <c r="O8" s="213">
        <v>38</v>
      </c>
      <c r="P8" s="213">
        <v>17</v>
      </c>
      <c r="Q8" s="213">
        <v>55</v>
      </c>
      <c r="R8" s="81">
        <v>0</v>
      </c>
      <c r="S8" s="81">
        <v>0</v>
      </c>
      <c r="T8" s="81">
        <v>0</v>
      </c>
      <c r="U8" s="81">
        <v>0</v>
      </c>
      <c r="V8" s="81">
        <v>0</v>
      </c>
      <c r="W8" s="81">
        <v>0</v>
      </c>
      <c r="X8" s="212">
        <v>0</v>
      </c>
      <c r="Y8" s="212">
        <v>0</v>
      </c>
      <c r="Z8" s="212">
        <v>0</v>
      </c>
      <c r="AA8" s="212">
        <v>0</v>
      </c>
      <c r="AB8" s="212">
        <v>0</v>
      </c>
      <c r="AC8" s="212">
        <v>0</v>
      </c>
      <c r="AD8" s="212">
        <v>0</v>
      </c>
      <c r="AE8" s="213">
        <v>0</v>
      </c>
      <c r="AF8" s="213">
        <v>1</v>
      </c>
      <c r="AG8" s="213">
        <v>3</v>
      </c>
      <c r="AH8" s="213">
        <v>0</v>
      </c>
      <c r="AI8" s="213">
        <v>1</v>
      </c>
      <c r="AJ8" s="213">
        <v>1</v>
      </c>
      <c r="AK8" s="214">
        <v>0</v>
      </c>
      <c r="AL8" s="214">
        <v>0</v>
      </c>
      <c r="AM8" s="214">
        <v>1</v>
      </c>
      <c r="AN8" s="214">
        <v>0</v>
      </c>
      <c r="AO8" s="213">
        <v>0</v>
      </c>
      <c r="AP8" s="213">
        <v>1</v>
      </c>
      <c r="AQ8" s="213">
        <v>0</v>
      </c>
      <c r="AR8" s="213">
        <v>0</v>
      </c>
      <c r="AS8" s="213">
        <v>0</v>
      </c>
    </row>
    <row r="9" spans="1:45" ht="14.15" customHeight="1" x14ac:dyDescent="0.2">
      <c r="A9" s="241" t="s">
        <v>557</v>
      </c>
      <c r="B9" s="242" t="s">
        <v>586</v>
      </c>
      <c r="C9" s="242">
        <v>17</v>
      </c>
      <c r="D9" s="244">
        <v>1</v>
      </c>
      <c r="E9" s="244">
        <v>0</v>
      </c>
      <c r="F9" s="244">
        <v>1</v>
      </c>
      <c r="G9" s="244">
        <v>0</v>
      </c>
      <c r="H9" s="244">
        <v>0</v>
      </c>
      <c r="I9" s="244">
        <v>12</v>
      </c>
      <c r="J9" s="244">
        <v>0</v>
      </c>
      <c r="K9" s="244">
        <v>0</v>
      </c>
      <c r="L9" s="244">
        <v>0</v>
      </c>
      <c r="M9" s="244">
        <v>0</v>
      </c>
      <c r="N9" s="244">
        <v>3</v>
      </c>
      <c r="O9" s="245">
        <v>8</v>
      </c>
      <c r="P9" s="245">
        <v>9</v>
      </c>
      <c r="Q9" s="245">
        <v>17</v>
      </c>
      <c r="R9" s="242">
        <v>0</v>
      </c>
      <c r="S9" s="242">
        <v>0</v>
      </c>
      <c r="T9" s="242">
        <v>0</v>
      </c>
      <c r="U9" s="242">
        <v>0</v>
      </c>
      <c r="V9" s="242">
        <v>0</v>
      </c>
      <c r="W9" s="242">
        <v>0</v>
      </c>
      <c r="X9" s="244">
        <v>0</v>
      </c>
      <c r="Y9" s="244">
        <v>0</v>
      </c>
      <c r="Z9" s="244">
        <v>0</v>
      </c>
      <c r="AA9" s="244">
        <v>0</v>
      </c>
      <c r="AB9" s="244">
        <v>0</v>
      </c>
      <c r="AC9" s="244">
        <v>0</v>
      </c>
      <c r="AD9" s="244">
        <v>0</v>
      </c>
      <c r="AE9" s="245">
        <v>0</v>
      </c>
      <c r="AF9" s="245">
        <v>1</v>
      </c>
      <c r="AG9" s="245">
        <v>1</v>
      </c>
      <c r="AH9" s="245">
        <v>0</v>
      </c>
      <c r="AI9" s="245">
        <v>1</v>
      </c>
      <c r="AJ9" s="245">
        <v>1</v>
      </c>
      <c r="AK9" s="261">
        <v>0</v>
      </c>
      <c r="AL9" s="261">
        <v>0</v>
      </c>
      <c r="AM9" s="261">
        <v>0</v>
      </c>
      <c r="AN9" s="261">
        <v>0</v>
      </c>
      <c r="AO9" s="245">
        <v>0</v>
      </c>
      <c r="AP9" s="245">
        <v>0</v>
      </c>
      <c r="AQ9" s="245">
        <v>0</v>
      </c>
      <c r="AR9" s="245">
        <v>0</v>
      </c>
      <c r="AS9" s="245">
        <v>0</v>
      </c>
    </row>
    <row r="10" spans="1:45" ht="14.15" customHeight="1" x14ac:dyDescent="0.2">
      <c r="A10" s="80" t="s">
        <v>557</v>
      </c>
      <c r="B10" s="81" t="s">
        <v>103</v>
      </c>
      <c r="C10" s="81">
        <v>40</v>
      </c>
      <c r="D10" s="212">
        <v>0</v>
      </c>
      <c r="E10" s="212">
        <v>0</v>
      </c>
      <c r="F10" s="212">
        <v>1</v>
      </c>
      <c r="G10" s="212">
        <v>0</v>
      </c>
      <c r="H10" s="212">
        <v>0</v>
      </c>
      <c r="I10" s="212">
        <v>24</v>
      </c>
      <c r="J10" s="212">
        <v>0</v>
      </c>
      <c r="K10" s="212">
        <v>1</v>
      </c>
      <c r="L10" s="212">
        <v>0</v>
      </c>
      <c r="M10" s="212">
        <v>0</v>
      </c>
      <c r="N10" s="212">
        <v>14</v>
      </c>
      <c r="O10" s="213">
        <v>23</v>
      </c>
      <c r="P10" s="213">
        <v>17</v>
      </c>
      <c r="Q10" s="213">
        <v>40</v>
      </c>
      <c r="R10" s="81">
        <v>0</v>
      </c>
      <c r="S10" s="81">
        <v>0</v>
      </c>
      <c r="T10" s="81">
        <v>0</v>
      </c>
      <c r="U10" s="81">
        <v>0</v>
      </c>
      <c r="V10" s="81">
        <v>0</v>
      </c>
      <c r="W10" s="81">
        <v>0</v>
      </c>
      <c r="X10" s="212">
        <v>0</v>
      </c>
      <c r="Y10" s="212">
        <v>0</v>
      </c>
      <c r="Z10" s="212">
        <v>0</v>
      </c>
      <c r="AA10" s="212">
        <v>0</v>
      </c>
      <c r="AB10" s="212">
        <v>0</v>
      </c>
      <c r="AC10" s="212">
        <v>0</v>
      </c>
      <c r="AD10" s="212">
        <v>0</v>
      </c>
      <c r="AE10" s="213">
        <v>0</v>
      </c>
      <c r="AF10" s="213">
        <v>1</v>
      </c>
      <c r="AG10" s="213">
        <v>3</v>
      </c>
      <c r="AH10" s="213">
        <v>0</v>
      </c>
      <c r="AI10" s="213">
        <v>1</v>
      </c>
      <c r="AJ10" s="213">
        <v>1</v>
      </c>
      <c r="AK10" s="214">
        <v>5</v>
      </c>
      <c r="AL10" s="214">
        <v>0</v>
      </c>
      <c r="AM10" s="214">
        <v>0</v>
      </c>
      <c r="AN10" s="214">
        <v>0</v>
      </c>
      <c r="AO10" s="213">
        <v>0</v>
      </c>
      <c r="AP10" s="213">
        <v>1</v>
      </c>
      <c r="AQ10" s="213">
        <v>0</v>
      </c>
      <c r="AR10" s="213">
        <v>0</v>
      </c>
      <c r="AS10" s="213">
        <v>0</v>
      </c>
    </row>
    <row r="11" spans="1:45" ht="14.15" customHeight="1" x14ac:dyDescent="0.2">
      <c r="A11" s="241" t="s">
        <v>557</v>
      </c>
      <c r="B11" s="242" t="s">
        <v>114</v>
      </c>
      <c r="C11" s="242">
        <v>64</v>
      </c>
      <c r="D11" s="244">
        <v>1</v>
      </c>
      <c r="E11" s="244">
        <v>0</v>
      </c>
      <c r="F11" s="244">
        <v>1</v>
      </c>
      <c r="G11" s="244">
        <v>0</v>
      </c>
      <c r="H11" s="244">
        <v>0</v>
      </c>
      <c r="I11" s="244">
        <v>61</v>
      </c>
      <c r="J11" s="244">
        <v>0</v>
      </c>
      <c r="K11" s="244">
        <v>1</v>
      </c>
      <c r="L11" s="244">
        <v>0</v>
      </c>
      <c r="M11" s="244">
        <v>0</v>
      </c>
      <c r="N11" s="244">
        <v>0</v>
      </c>
      <c r="O11" s="245">
        <v>54</v>
      </c>
      <c r="P11" s="245">
        <v>10</v>
      </c>
      <c r="Q11" s="245">
        <v>64</v>
      </c>
      <c r="R11" s="242">
        <v>0</v>
      </c>
      <c r="S11" s="242">
        <v>0</v>
      </c>
      <c r="T11" s="242">
        <v>0</v>
      </c>
      <c r="U11" s="242">
        <v>0</v>
      </c>
      <c r="V11" s="242">
        <v>0</v>
      </c>
      <c r="W11" s="242">
        <v>0</v>
      </c>
      <c r="X11" s="244">
        <v>0</v>
      </c>
      <c r="Y11" s="244">
        <v>0</v>
      </c>
      <c r="Z11" s="244">
        <v>0</v>
      </c>
      <c r="AA11" s="244">
        <v>0</v>
      </c>
      <c r="AB11" s="244">
        <v>0</v>
      </c>
      <c r="AC11" s="244">
        <v>0</v>
      </c>
      <c r="AD11" s="244">
        <v>0</v>
      </c>
      <c r="AE11" s="245">
        <v>0</v>
      </c>
      <c r="AF11" s="245">
        <v>1</v>
      </c>
      <c r="AG11" s="245">
        <v>3</v>
      </c>
      <c r="AH11" s="245">
        <v>1</v>
      </c>
      <c r="AI11" s="245">
        <v>1</v>
      </c>
      <c r="AJ11" s="245">
        <v>1</v>
      </c>
      <c r="AK11" s="261">
        <v>0</v>
      </c>
      <c r="AL11" s="261">
        <v>0</v>
      </c>
      <c r="AM11" s="261">
        <v>1</v>
      </c>
      <c r="AN11" s="261">
        <v>0</v>
      </c>
      <c r="AO11" s="245">
        <v>0</v>
      </c>
      <c r="AP11" s="245">
        <v>1</v>
      </c>
      <c r="AQ11" s="245">
        <v>0</v>
      </c>
      <c r="AR11" s="245">
        <v>0</v>
      </c>
      <c r="AS11" s="245">
        <v>0</v>
      </c>
    </row>
    <row r="12" spans="1:45" ht="14.15" customHeight="1" x14ac:dyDescent="0.2">
      <c r="A12" s="80" t="s">
        <v>557</v>
      </c>
      <c r="B12" s="81" t="s">
        <v>105</v>
      </c>
      <c r="C12" s="81">
        <v>53</v>
      </c>
      <c r="D12" s="212">
        <v>1</v>
      </c>
      <c r="E12" s="212">
        <v>1</v>
      </c>
      <c r="F12" s="212">
        <v>1</v>
      </c>
      <c r="G12" s="212">
        <v>1</v>
      </c>
      <c r="H12" s="212">
        <v>0</v>
      </c>
      <c r="I12" s="212">
        <v>43</v>
      </c>
      <c r="J12" s="212">
        <v>0</v>
      </c>
      <c r="K12" s="212">
        <v>1</v>
      </c>
      <c r="L12" s="212">
        <v>0</v>
      </c>
      <c r="M12" s="212">
        <v>0</v>
      </c>
      <c r="N12" s="212">
        <v>5</v>
      </c>
      <c r="O12" s="213">
        <v>39</v>
      </c>
      <c r="P12" s="213">
        <v>14</v>
      </c>
      <c r="Q12" s="213">
        <v>53</v>
      </c>
      <c r="R12" s="81">
        <v>0</v>
      </c>
      <c r="S12" s="81">
        <v>0</v>
      </c>
      <c r="T12" s="81">
        <v>0</v>
      </c>
      <c r="U12" s="81">
        <v>0</v>
      </c>
      <c r="V12" s="81">
        <v>0</v>
      </c>
      <c r="W12" s="81">
        <v>0</v>
      </c>
      <c r="X12" s="212">
        <v>0</v>
      </c>
      <c r="Y12" s="212">
        <v>0</v>
      </c>
      <c r="Z12" s="212">
        <v>0</v>
      </c>
      <c r="AA12" s="212">
        <v>0</v>
      </c>
      <c r="AB12" s="212">
        <v>0</v>
      </c>
      <c r="AC12" s="212">
        <v>0</v>
      </c>
      <c r="AD12" s="212">
        <v>0</v>
      </c>
      <c r="AE12" s="213">
        <v>0</v>
      </c>
      <c r="AF12" s="213">
        <v>1</v>
      </c>
      <c r="AG12" s="213">
        <v>3</v>
      </c>
      <c r="AH12" s="213">
        <v>1</v>
      </c>
      <c r="AI12" s="213">
        <v>1</v>
      </c>
      <c r="AJ12" s="213">
        <v>1</v>
      </c>
      <c r="AK12" s="214">
        <v>9</v>
      </c>
      <c r="AL12" s="214">
        <v>0</v>
      </c>
      <c r="AM12" s="214">
        <v>0</v>
      </c>
      <c r="AN12" s="214">
        <v>0</v>
      </c>
      <c r="AO12" s="213">
        <v>0</v>
      </c>
      <c r="AP12" s="213">
        <v>0</v>
      </c>
      <c r="AQ12" s="213">
        <v>0</v>
      </c>
      <c r="AR12" s="213">
        <v>0</v>
      </c>
      <c r="AS12" s="213">
        <v>0</v>
      </c>
    </row>
    <row r="13" spans="1:45" ht="14.15" customHeight="1" x14ac:dyDescent="0.2">
      <c r="A13" s="241" t="s">
        <v>557</v>
      </c>
      <c r="B13" s="242" t="s">
        <v>107</v>
      </c>
      <c r="C13" s="242">
        <v>43</v>
      </c>
      <c r="D13" s="244">
        <v>1</v>
      </c>
      <c r="E13" s="244">
        <v>1</v>
      </c>
      <c r="F13" s="244">
        <v>1</v>
      </c>
      <c r="G13" s="244">
        <v>0</v>
      </c>
      <c r="H13" s="244">
        <v>0</v>
      </c>
      <c r="I13" s="244">
        <v>39</v>
      </c>
      <c r="J13" s="244">
        <v>0</v>
      </c>
      <c r="K13" s="244">
        <v>1</v>
      </c>
      <c r="L13" s="244">
        <v>0</v>
      </c>
      <c r="M13" s="244">
        <v>0</v>
      </c>
      <c r="N13" s="244">
        <v>0</v>
      </c>
      <c r="O13" s="245">
        <v>30</v>
      </c>
      <c r="P13" s="245">
        <v>13</v>
      </c>
      <c r="Q13" s="245">
        <v>43</v>
      </c>
      <c r="R13" s="242">
        <v>0</v>
      </c>
      <c r="S13" s="242">
        <v>0</v>
      </c>
      <c r="T13" s="242">
        <v>0</v>
      </c>
      <c r="U13" s="242">
        <v>0</v>
      </c>
      <c r="V13" s="242">
        <v>0</v>
      </c>
      <c r="W13" s="242">
        <v>0</v>
      </c>
      <c r="X13" s="244">
        <v>0</v>
      </c>
      <c r="Y13" s="244">
        <v>0</v>
      </c>
      <c r="Z13" s="244">
        <v>0</v>
      </c>
      <c r="AA13" s="244">
        <v>0</v>
      </c>
      <c r="AB13" s="244">
        <v>0</v>
      </c>
      <c r="AC13" s="244">
        <v>0</v>
      </c>
      <c r="AD13" s="244">
        <v>0</v>
      </c>
      <c r="AE13" s="245">
        <v>0</v>
      </c>
      <c r="AF13" s="245">
        <v>1</v>
      </c>
      <c r="AG13" s="245">
        <v>3</v>
      </c>
      <c r="AH13" s="245">
        <v>0</v>
      </c>
      <c r="AI13" s="245">
        <v>1</v>
      </c>
      <c r="AJ13" s="245">
        <v>1</v>
      </c>
      <c r="AK13" s="261">
        <v>0</v>
      </c>
      <c r="AL13" s="261">
        <v>0</v>
      </c>
      <c r="AM13" s="261">
        <v>1</v>
      </c>
      <c r="AN13" s="261">
        <v>0</v>
      </c>
      <c r="AO13" s="245">
        <v>0</v>
      </c>
      <c r="AP13" s="245">
        <v>0</v>
      </c>
      <c r="AQ13" s="245">
        <v>0</v>
      </c>
      <c r="AR13" s="245">
        <v>0</v>
      </c>
      <c r="AS13" s="245">
        <v>0</v>
      </c>
    </row>
    <row r="14" spans="1:45" ht="14.15" customHeight="1" x14ac:dyDescent="0.2">
      <c r="A14" s="80" t="s">
        <v>557</v>
      </c>
      <c r="B14" s="81" t="s">
        <v>108</v>
      </c>
      <c r="C14" s="81">
        <v>75</v>
      </c>
      <c r="D14" s="212">
        <v>0</v>
      </c>
      <c r="E14" s="212">
        <v>1</v>
      </c>
      <c r="F14" s="212">
        <v>0</v>
      </c>
      <c r="G14" s="212">
        <v>0</v>
      </c>
      <c r="H14" s="212">
        <v>0</v>
      </c>
      <c r="I14" s="212">
        <v>73</v>
      </c>
      <c r="J14" s="212">
        <v>0</v>
      </c>
      <c r="K14" s="212">
        <v>1</v>
      </c>
      <c r="L14" s="212">
        <v>0</v>
      </c>
      <c r="M14" s="212">
        <v>0</v>
      </c>
      <c r="N14" s="212">
        <v>0</v>
      </c>
      <c r="O14" s="213">
        <v>62</v>
      </c>
      <c r="P14" s="213">
        <v>13</v>
      </c>
      <c r="Q14" s="213">
        <v>75</v>
      </c>
      <c r="R14" s="81">
        <v>0</v>
      </c>
      <c r="S14" s="81">
        <v>0</v>
      </c>
      <c r="T14" s="81">
        <v>0</v>
      </c>
      <c r="U14" s="81">
        <v>0</v>
      </c>
      <c r="V14" s="81">
        <v>0</v>
      </c>
      <c r="W14" s="81">
        <v>0</v>
      </c>
      <c r="X14" s="212">
        <v>0</v>
      </c>
      <c r="Y14" s="212">
        <v>0</v>
      </c>
      <c r="Z14" s="212">
        <v>0</v>
      </c>
      <c r="AA14" s="212">
        <v>0</v>
      </c>
      <c r="AB14" s="212">
        <v>0</v>
      </c>
      <c r="AC14" s="212">
        <v>0</v>
      </c>
      <c r="AD14" s="212">
        <v>0</v>
      </c>
      <c r="AE14" s="213">
        <v>0</v>
      </c>
      <c r="AF14" s="213">
        <v>1</v>
      </c>
      <c r="AG14" s="213">
        <v>3</v>
      </c>
      <c r="AH14" s="213">
        <v>0</v>
      </c>
      <c r="AI14" s="213">
        <v>0</v>
      </c>
      <c r="AJ14" s="213">
        <v>0</v>
      </c>
      <c r="AK14" s="214">
        <v>8</v>
      </c>
      <c r="AL14" s="214">
        <v>0</v>
      </c>
      <c r="AM14" s="214">
        <v>1</v>
      </c>
      <c r="AN14" s="214">
        <v>0</v>
      </c>
      <c r="AO14" s="213">
        <v>0</v>
      </c>
      <c r="AP14" s="213">
        <v>2</v>
      </c>
      <c r="AQ14" s="213">
        <v>0</v>
      </c>
      <c r="AR14" s="213">
        <v>0</v>
      </c>
      <c r="AS14" s="213">
        <v>0</v>
      </c>
    </row>
    <row r="15" spans="1:45" ht="14.15" customHeight="1" x14ac:dyDescent="0.2">
      <c r="A15" s="241" t="s">
        <v>557</v>
      </c>
      <c r="B15" s="242" t="s">
        <v>101</v>
      </c>
      <c r="C15" s="242">
        <v>74</v>
      </c>
      <c r="D15" s="244">
        <v>1</v>
      </c>
      <c r="E15" s="244">
        <v>0</v>
      </c>
      <c r="F15" s="244">
        <v>2</v>
      </c>
      <c r="G15" s="244">
        <v>0</v>
      </c>
      <c r="H15" s="244">
        <v>0</v>
      </c>
      <c r="I15" s="244">
        <v>50</v>
      </c>
      <c r="J15" s="244">
        <v>0</v>
      </c>
      <c r="K15" s="244">
        <v>1</v>
      </c>
      <c r="L15" s="244">
        <v>0</v>
      </c>
      <c r="M15" s="244">
        <v>0</v>
      </c>
      <c r="N15" s="244">
        <v>20</v>
      </c>
      <c r="O15" s="245">
        <v>59</v>
      </c>
      <c r="P15" s="245">
        <v>15</v>
      </c>
      <c r="Q15" s="245">
        <v>74</v>
      </c>
      <c r="R15" s="242">
        <v>0</v>
      </c>
      <c r="S15" s="242">
        <v>0</v>
      </c>
      <c r="T15" s="242">
        <v>0</v>
      </c>
      <c r="U15" s="242">
        <v>0</v>
      </c>
      <c r="V15" s="242">
        <v>0</v>
      </c>
      <c r="W15" s="242">
        <v>0</v>
      </c>
      <c r="X15" s="244">
        <v>0</v>
      </c>
      <c r="Y15" s="244">
        <v>0</v>
      </c>
      <c r="Z15" s="244">
        <v>0</v>
      </c>
      <c r="AA15" s="244">
        <v>0</v>
      </c>
      <c r="AB15" s="244">
        <v>0</v>
      </c>
      <c r="AC15" s="244">
        <v>0</v>
      </c>
      <c r="AD15" s="244">
        <v>0</v>
      </c>
      <c r="AE15" s="245">
        <v>0</v>
      </c>
      <c r="AF15" s="245">
        <v>1</v>
      </c>
      <c r="AG15" s="245">
        <v>3</v>
      </c>
      <c r="AH15" s="245">
        <v>1</v>
      </c>
      <c r="AI15" s="245">
        <v>1</v>
      </c>
      <c r="AJ15" s="245">
        <v>1</v>
      </c>
      <c r="AK15" s="261">
        <v>0</v>
      </c>
      <c r="AL15" s="261">
        <v>0</v>
      </c>
      <c r="AM15" s="261">
        <v>0</v>
      </c>
      <c r="AN15" s="261">
        <v>0</v>
      </c>
      <c r="AO15" s="245">
        <v>0</v>
      </c>
      <c r="AP15" s="245">
        <v>0</v>
      </c>
      <c r="AQ15" s="245">
        <v>0</v>
      </c>
      <c r="AR15" s="245">
        <v>0</v>
      </c>
      <c r="AS15" s="245">
        <v>0</v>
      </c>
    </row>
    <row r="16" spans="1:45" ht="14.15" customHeight="1" x14ac:dyDescent="0.2">
      <c r="A16" s="80" t="s">
        <v>557</v>
      </c>
      <c r="B16" s="81" t="s">
        <v>102</v>
      </c>
      <c r="C16" s="81">
        <v>56</v>
      </c>
      <c r="D16" s="212">
        <v>1</v>
      </c>
      <c r="E16" s="212">
        <v>0</v>
      </c>
      <c r="F16" s="212">
        <v>2</v>
      </c>
      <c r="G16" s="212">
        <v>6</v>
      </c>
      <c r="H16" s="212">
        <v>0</v>
      </c>
      <c r="I16" s="212">
        <v>30</v>
      </c>
      <c r="J16" s="212">
        <v>0</v>
      </c>
      <c r="K16" s="212">
        <v>2</v>
      </c>
      <c r="L16" s="212">
        <v>0</v>
      </c>
      <c r="M16" s="212">
        <v>0</v>
      </c>
      <c r="N16" s="212">
        <v>15</v>
      </c>
      <c r="O16" s="213">
        <v>43</v>
      </c>
      <c r="P16" s="213">
        <v>13</v>
      </c>
      <c r="Q16" s="213">
        <v>56</v>
      </c>
      <c r="R16" s="81">
        <v>0</v>
      </c>
      <c r="S16" s="81">
        <v>0</v>
      </c>
      <c r="T16" s="81">
        <v>0</v>
      </c>
      <c r="U16" s="81">
        <v>0</v>
      </c>
      <c r="V16" s="81">
        <v>0</v>
      </c>
      <c r="W16" s="81">
        <v>0</v>
      </c>
      <c r="X16" s="212">
        <v>0</v>
      </c>
      <c r="Y16" s="212">
        <v>0</v>
      </c>
      <c r="Z16" s="212">
        <v>0</v>
      </c>
      <c r="AA16" s="212">
        <v>0</v>
      </c>
      <c r="AB16" s="212">
        <v>0</v>
      </c>
      <c r="AC16" s="212">
        <v>0</v>
      </c>
      <c r="AD16" s="212">
        <v>0</v>
      </c>
      <c r="AE16" s="213">
        <v>0</v>
      </c>
      <c r="AF16" s="213">
        <v>1</v>
      </c>
      <c r="AG16" s="213">
        <v>3</v>
      </c>
      <c r="AH16" s="213">
        <v>1</v>
      </c>
      <c r="AI16" s="213">
        <v>1</v>
      </c>
      <c r="AJ16" s="213">
        <v>1</v>
      </c>
      <c r="AK16" s="214">
        <v>0</v>
      </c>
      <c r="AL16" s="214">
        <v>0</v>
      </c>
      <c r="AM16" s="214">
        <v>1</v>
      </c>
      <c r="AN16" s="214">
        <v>0</v>
      </c>
      <c r="AO16" s="213">
        <v>0</v>
      </c>
      <c r="AP16" s="213">
        <v>1</v>
      </c>
      <c r="AQ16" s="213">
        <v>0</v>
      </c>
      <c r="AR16" s="213">
        <v>1</v>
      </c>
      <c r="AS16" s="213">
        <v>0</v>
      </c>
    </row>
    <row r="17" spans="1:45" ht="14.15" customHeight="1" x14ac:dyDescent="0.2">
      <c r="A17" s="241" t="s">
        <v>557</v>
      </c>
      <c r="B17" s="242" t="s">
        <v>587</v>
      </c>
      <c r="C17" s="242">
        <v>53</v>
      </c>
      <c r="D17" s="244">
        <v>1</v>
      </c>
      <c r="E17" s="244">
        <v>1</v>
      </c>
      <c r="F17" s="244">
        <v>1</v>
      </c>
      <c r="G17" s="244">
        <v>0</v>
      </c>
      <c r="H17" s="244">
        <v>0</v>
      </c>
      <c r="I17" s="244">
        <v>48</v>
      </c>
      <c r="J17" s="244">
        <v>1</v>
      </c>
      <c r="K17" s="244">
        <v>1</v>
      </c>
      <c r="L17" s="244">
        <v>0</v>
      </c>
      <c r="M17" s="244">
        <v>0</v>
      </c>
      <c r="N17" s="244">
        <v>0</v>
      </c>
      <c r="O17" s="245">
        <v>43</v>
      </c>
      <c r="P17" s="245">
        <v>10</v>
      </c>
      <c r="Q17" s="245">
        <v>53</v>
      </c>
      <c r="R17" s="242">
        <v>0</v>
      </c>
      <c r="S17" s="242">
        <v>0</v>
      </c>
      <c r="T17" s="242">
        <v>0</v>
      </c>
      <c r="U17" s="242">
        <v>0</v>
      </c>
      <c r="V17" s="242">
        <v>0</v>
      </c>
      <c r="W17" s="242">
        <v>0</v>
      </c>
      <c r="X17" s="244">
        <v>0</v>
      </c>
      <c r="Y17" s="244">
        <v>0</v>
      </c>
      <c r="Z17" s="244">
        <v>0</v>
      </c>
      <c r="AA17" s="244">
        <v>0</v>
      </c>
      <c r="AB17" s="244">
        <v>0</v>
      </c>
      <c r="AC17" s="244">
        <v>0</v>
      </c>
      <c r="AD17" s="244">
        <v>0</v>
      </c>
      <c r="AE17" s="245">
        <v>0</v>
      </c>
      <c r="AF17" s="245">
        <v>1</v>
      </c>
      <c r="AG17" s="245">
        <v>3</v>
      </c>
      <c r="AH17" s="245">
        <v>1</v>
      </c>
      <c r="AI17" s="245">
        <v>1</v>
      </c>
      <c r="AJ17" s="245">
        <v>1</v>
      </c>
      <c r="AK17" s="261">
        <v>0</v>
      </c>
      <c r="AL17" s="261">
        <v>0</v>
      </c>
      <c r="AM17" s="261">
        <v>1</v>
      </c>
      <c r="AN17" s="261">
        <v>0</v>
      </c>
      <c r="AO17" s="245">
        <v>0</v>
      </c>
      <c r="AP17" s="245">
        <v>0</v>
      </c>
      <c r="AQ17" s="245">
        <v>0</v>
      </c>
      <c r="AR17" s="245">
        <v>0</v>
      </c>
      <c r="AS17" s="245">
        <v>0</v>
      </c>
    </row>
    <row r="18" spans="1:45" ht="14.15" customHeight="1" x14ac:dyDescent="0.2">
      <c r="A18" s="80" t="s">
        <v>557</v>
      </c>
      <c r="B18" s="81" t="s">
        <v>112</v>
      </c>
      <c r="C18" s="81">
        <v>67</v>
      </c>
      <c r="D18" s="212">
        <v>1</v>
      </c>
      <c r="E18" s="212">
        <v>1</v>
      </c>
      <c r="F18" s="212">
        <v>1</v>
      </c>
      <c r="G18" s="212">
        <v>4</v>
      </c>
      <c r="H18" s="212">
        <v>0</v>
      </c>
      <c r="I18" s="212">
        <v>42</v>
      </c>
      <c r="J18" s="212">
        <v>0</v>
      </c>
      <c r="K18" s="212">
        <v>2</v>
      </c>
      <c r="L18" s="212">
        <v>0</v>
      </c>
      <c r="M18" s="212">
        <v>0</v>
      </c>
      <c r="N18" s="212">
        <v>16</v>
      </c>
      <c r="O18" s="213">
        <v>55</v>
      </c>
      <c r="P18" s="213">
        <v>12</v>
      </c>
      <c r="Q18" s="213">
        <v>67</v>
      </c>
      <c r="R18" s="81">
        <v>0</v>
      </c>
      <c r="S18" s="81">
        <v>0</v>
      </c>
      <c r="T18" s="81">
        <v>0</v>
      </c>
      <c r="U18" s="81">
        <v>0</v>
      </c>
      <c r="V18" s="81">
        <v>0</v>
      </c>
      <c r="W18" s="81">
        <v>0</v>
      </c>
      <c r="X18" s="212">
        <v>0</v>
      </c>
      <c r="Y18" s="212">
        <v>0</v>
      </c>
      <c r="Z18" s="212">
        <v>0</v>
      </c>
      <c r="AA18" s="212">
        <v>0</v>
      </c>
      <c r="AB18" s="212">
        <v>0</v>
      </c>
      <c r="AC18" s="212">
        <v>0</v>
      </c>
      <c r="AD18" s="212">
        <v>0</v>
      </c>
      <c r="AE18" s="213">
        <v>0</v>
      </c>
      <c r="AF18" s="213">
        <v>1</v>
      </c>
      <c r="AG18" s="213">
        <v>3</v>
      </c>
      <c r="AH18" s="213">
        <v>1</v>
      </c>
      <c r="AI18" s="213">
        <v>1</v>
      </c>
      <c r="AJ18" s="213">
        <v>1</v>
      </c>
      <c r="AK18" s="214">
        <v>0</v>
      </c>
      <c r="AL18" s="214">
        <v>0</v>
      </c>
      <c r="AM18" s="214">
        <v>0</v>
      </c>
      <c r="AN18" s="214">
        <v>0</v>
      </c>
      <c r="AO18" s="213">
        <v>0</v>
      </c>
      <c r="AP18" s="213">
        <v>0</v>
      </c>
      <c r="AQ18" s="213">
        <v>0</v>
      </c>
      <c r="AR18" s="213">
        <v>0</v>
      </c>
      <c r="AS18" s="213">
        <v>0</v>
      </c>
    </row>
    <row r="19" spans="1:45" ht="14.15" customHeight="1" x14ac:dyDescent="0.2">
      <c r="A19" s="241" t="s">
        <v>557</v>
      </c>
      <c r="B19" s="242" t="s">
        <v>111</v>
      </c>
      <c r="C19" s="242">
        <v>59</v>
      </c>
      <c r="D19" s="244">
        <v>1</v>
      </c>
      <c r="E19" s="244">
        <v>0</v>
      </c>
      <c r="F19" s="244">
        <v>2</v>
      </c>
      <c r="G19" s="244">
        <v>0</v>
      </c>
      <c r="H19" s="244">
        <v>0</v>
      </c>
      <c r="I19" s="244">
        <v>54</v>
      </c>
      <c r="J19" s="244">
        <v>0</v>
      </c>
      <c r="K19" s="244">
        <v>2</v>
      </c>
      <c r="L19" s="244">
        <v>0</v>
      </c>
      <c r="M19" s="244">
        <v>0</v>
      </c>
      <c r="N19" s="244">
        <v>0</v>
      </c>
      <c r="O19" s="245">
        <v>44</v>
      </c>
      <c r="P19" s="245">
        <v>15</v>
      </c>
      <c r="Q19" s="245">
        <v>59</v>
      </c>
      <c r="R19" s="242">
        <v>0</v>
      </c>
      <c r="S19" s="242">
        <v>0</v>
      </c>
      <c r="T19" s="242">
        <v>0</v>
      </c>
      <c r="U19" s="242">
        <v>0</v>
      </c>
      <c r="V19" s="242">
        <v>0</v>
      </c>
      <c r="W19" s="242">
        <v>0</v>
      </c>
      <c r="X19" s="244">
        <v>0</v>
      </c>
      <c r="Y19" s="244">
        <v>0</v>
      </c>
      <c r="Z19" s="244">
        <v>0</v>
      </c>
      <c r="AA19" s="244">
        <v>0</v>
      </c>
      <c r="AB19" s="244">
        <v>0</v>
      </c>
      <c r="AC19" s="244">
        <v>0</v>
      </c>
      <c r="AD19" s="244">
        <v>0</v>
      </c>
      <c r="AE19" s="245">
        <v>0</v>
      </c>
      <c r="AF19" s="245">
        <v>1</v>
      </c>
      <c r="AG19" s="245">
        <v>3</v>
      </c>
      <c r="AH19" s="245">
        <v>0</v>
      </c>
      <c r="AI19" s="245">
        <v>1</v>
      </c>
      <c r="AJ19" s="245">
        <v>1</v>
      </c>
      <c r="AK19" s="261">
        <v>0</v>
      </c>
      <c r="AL19" s="261">
        <v>0</v>
      </c>
      <c r="AM19" s="261">
        <v>1</v>
      </c>
      <c r="AN19" s="261">
        <v>0</v>
      </c>
      <c r="AO19" s="245">
        <v>0</v>
      </c>
      <c r="AP19" s="245">
        <v>1</v>
      </c>
      <c r="AQ19" s="245">
        <v>0</v>
      </c>
      <c r="AR19" s="245">
        <v>0</v>
      </c>
      <c r="AS19" s="245">
        <v>0</v>
      </c>
    </row>
    <row r="20" spans="1:45" ht="14.15" customHeight="1" x14ac:dyDescent="0.2">
      <c r="A20" s="80" t="s">
        <v>557</v>
      </c>
      <c r="B20" s="81" t="s">
        <v>588</v>
      </c>
      <c r="C20" s="81">
        <v>43</v>
      </c>
      <c r="D20" s="212">
        <v>1</v>
      </c>
      <c r="E20" s="212">
        <v>1</v>
      </c>
      <c r="F20" s="212">
        <v>1</v>
      </c>
      <c r="G20" s="212">
        <v>0</v>
      </c>
      <c r="H20" s="212">
        <v>0</v>
      </c>
      <c r="I20" s="212">
        <v>39</v>
      </c>
      <c r="J20" s="212">
        <v>0</v>
      </c>
      <c r="K20" s="212">
        <v>1</v>
      </c>
      <c r="L20" s="212">
        <v>0</v>
      </c>
      <c r="M20" s="212">
        <v>0</v>
      </c>
      <c r="N20" s="212">
        <v>0</v>
      </c>
      <c r="O20" s="213">
        <v>35</v>
      </c>
      <c r="P20" s="213">
        <v>8</v>
      </c>
      <c r="Q20" s="213">
        <v>43</v>
      </c>
      <c r="R20" s="81">
        <v>0</v>
      </c>
      <c r="S20" s="81">
        <v>0</v>
      </c>
      <c r="T20" s="81">
        <v>0</v>
      </c>
      <c r="U20" s="81">
        <v>0</v>
      </c>
      <c r="V20" s="81">
        <v>0</v>
      </c>
      <c r="W20" s="81">
        <v>0</v>
      </c>
      <c r="X20" s="212">
        <v>0</v>
      </c>
      <c r="Y20" s="212">
        <v>0</v>
      </c>
      <c r="Z20" s="212">
        <v>0</v>
      </c>
      <c r="AA20" s="212">
        <v>0</v>
      </c>
      <c r="AB20" s="212">
        <v>0</v>
      </c>
      <c r="AC20" s="212">
        <v>0</v>
      </c>
      <c r="AD20" s="212">
        <v>0</v>
      </c>
      <c r="AE20" s="213">
        <v>0</v>
      </c>
      <c r="AF20" s="213">
        <v>1</v>
      </c>
      <c r="AG20" s="213">
        <v>3</v>
      </c>
      <c r="AH20" s="213">
        <v>1</v>
      </c>
      <c r="AI20" s="213">
        <v>1</v>
      </c>
      <c r="AJ20" s="213">
        <v>1</v>
      </c>
      <c r="AK20" s="214">
        <v>0</v>
      </c>
      <c r="AL20" s="214">
        <v>0</v>
      </c>
      <c r="AM20" s="214">
        <v>1</v>
      </c>
      <c r="AN20" s="214">
        <v>0</v>
      </c>
      <c r="AO20" s="213">
        <v>0</v>
      </c>
      <c r="AP20" s="213">
        <v>0</v>
      </c>
      <c r="AQ20" s="213">
        <v>0</v>
      </c>
      <c r="AR20" s="213">
        <v>0</v>
      </c>
      <c r="AS20" s="213">
        <v>0</v>
      </c>
    </row>
    <row r="21" spans="1:45" ht="14.15" customHeight="1" x14ac:dyDescent="0.2">
      <c r="A21" s="241" t="s">
        <v>557</v>
      </c>
      <c r="B21" s="242" t="s">
        <v>110</v>
      </c>
      <c r="C21" s="242">
        <v>50</v>
      </c>
      <c r="D21" s="244">
        <v>1</v>
      </c>
      <c r="E21" s="244">
        <v>0</v>
      </c>
      <c r="F21" s="244">
        <v>1</v>
      </c>
      <c r="G21" s="244">
        <v>0</v>
      </c>
      <c r="H21" s="244">
        <v>0</v>
      </c>
      <c r="I21" s="244">
        <v>39</v>
      </c>
      <c r="J21" s="244">
        <v>0</v>
      </c>
      <c r="K21" s="244">
        <v>1</v>
      </c>
      <c r="L21" s="244">
        <v>0</v>
      </c>
      <c r="M21" s="244">
        <v>0</v>
      </c>
      <c r="N21" s="244">
        <v>8</v>
      </c>
      <c r="O21" s="245">
        <v>39</v>
      </c>
      <c r="P21" s="245">
        <v>11</v>
      </c>
      <c r="Q21" s="245">
        <v>50</v>
      </c>
      <c r="R21" s="242">
        <v>0</v>
      </c>
      <c r="S21" s="242">
        <v>0</v>
      </c>
      <c r="T21" s="242">
        <v>0</v>
      </c>
      <c r="U21" s="242">
        <v>0</v>
      </c>
      <c r="V21" s="242">
        <v>0</v>
      </c>
      <c r="W21" s="242">
        <v>0</v>
      </c>
      <c r="X21" s="244">
        <v>0</v>
      </c>
      <c r="Y21" s="244">
        <v>0</v>
      </c>
      <c r="Z21" s="244">
        <v>0</v>
      </c>
      <c r="AA21" s="244">
        <v>0</v>
      </c>
      <c r="AB21" s="244">
        <v>0</v>
      </c>
      <c r="AC21" s="244">
        <v>0</v>
      </c>
      <c r="AD21" s="244">
        <v>0</v>
      </c>
      <c r="AE21" s="245">
        <v>0</v>
      </c>
      <c r="AF21" s="245">
        <v>1</v>
      </c>
      <c r="AG21" s="245">
        <v>3</v>
      </c>
      <c r="AH21" s="245">
        <v>1</v>
      </c>
      <c r="AI21" s="245">
        <v>1</v>
      </c>
      <c r="AJ21" s="245">
        <v>1</v>
      </c>
      <c r="AK21" s="261">
        <v>0</v>
      </c>
      <c r="AL21" s="261">
        <v>0</v>
      </c>
      <c r="AM21" s="261">
        <v>1</v>
      </c>
      <c r="AN21" s="261">
        <v>0</v>
      </c>
      <c r="AO21" s="245">
        <v>0</v>
      </c>
      <c r="AP21" s="245">
        <v>0</v>
      </c>
      <c r="AQ21" s="245">
        <v>0</v>
      </c>
      <c r="AR21" s="245">
        <v>0</v>
      </c>
      <c r="AS21" s="245">
        <v>0</v>
      </c>
    </row>
    <row r="22" spans="1:45" ht="14.15" customHeight="1" x14ac:dyDescent="0.2">
      <c r="A22" s="80" t="s">
        <v>557</v>
      </c>
      <c r="B22" s="81" t="s">
        <v>331</v>
      </c>
      <c r="C22" s="81">
        <v>42</v>
      </c>
      <c r="D22" s="212">
        <v>1</v>
      </c>
      <c r="E22" s="212">
        <v>0</v>
      </c>
      <c r="F22" s="212">
        <v>2</v>
      </c>
      <c r="G22" s="212">
        <v>0</v>
      </c>
      <c r="H22" s="212">
        <v>0</v>
      </c>
      <c r="I22" s="212">
        <v>38</v>
      </c>
      <c r="J22" s="212">
        <v>0</v>
      </c>
      <c r="K22" s="212">
        <v>1</v>
      </c>
      <c r="L22" s="212">
        <v>0</v>
      </c>
      <c r="M22" s="212">
        <v>0</v>
      </c>
      <c r="N22" s="212">
        <v>0</v>
      </c>
      <c r="O22" s="213">
        <v>29</v>
      </c>
      <c r="P22" s="213">
        <v>13</v>
      </c>
      <c r="Q22" s="213">
        <v>42</v>
      </c>
      <c r="R22" s="81">
        <v>0</v>
      </c>
      <c r="S22" s="81">
        <v>0</v>
      </c>
      <c r="T22" s="81">
        <v>0</v>
      </c>
      <c r="U22" s="81">
        <v>0</v>
      </c>
      <c r="V22" s="81">
        <v>0</v>
      </c>
      <c r="W22" s="81">
        <v>0</v>
      </c>
      <c r="X22" s="212">
        <v>0</v>
      </c>
      <c r="Y22" s="212">
        <v>0</v>
      </c>
      <c r="Z22" s="212">
        <v>0</v>
      </c>
      <c r="AA22" s="212">
        <v>0</v>
      </c>
      <c r="AB22" s="212">
        <v>0</v>
      </c>
      <c r="AC22" s="212">
        <v>0</v>
      </c>
      <c r="AD22" s="212">
        <v>0</v>
      </c>
      <c r="AE22" s="213">
        <v>0</v>
      </c>
      <c r="AF22" s="213">
        <v>1</v>
      </c>
      <c r="AG22" s="213">
        <v>3</v>
      </c>
      <c r="AH22" s="213">
        <v>0</v>
      </c>
      <c r="AI22" s="213">
        <v>1</v>
      </c>
      <c r="AJ22" s="213">
        <v>1</v>
      </c>
      <c r="AK22" s="214">
        <v>0</v>
      </c>
      <c r="AL22" s="214">
        <v>0</v>
      </c>
      <c r="AM22" s="214">
        <v>1</v>
      </c>
      <c r="AN22" s="214">
        <v>0</v>
      </c>
      <c r="AO22" s="213">
        <v>0</v>
      </c>
      <c r="AP22" s="213">
        <v>0</v>
      </c>
      <c r="AQ22" s="213">
        <v>0</v>
      </c>
      <c r="AR22" s="213">
        <v>0</v>
      </c>
      <c r="AS22" s="213">
        <v>0</v>
      </c>
    </row>
    <row r="23" spans="1:45" ht="14.15" customHeight="1" x14ac:dyDescent="0.2">
      <c r="A23" s="241" t="s">
        <v>557</v>
      </c>
      <c r="B23" s="242" t="s">
        <v>152</v>
      </c>
      <c r="C23" s="242">
        <v>27</v>
      </c>
      <c r="D23" s="244">
        <v>1</v>
      </c>
      <c r="E23" s="244">
        <v>1</v>
      </c>
      <c r="F23" s="244">
        <v>2</v>
      </c>
      <c r="G23" s="244">
        <v>0</v>
      </c>
      <c r="H23" s="244">
        <v>0</v>
      </c>
      <c r="I23" s="244">
        <v>19</v>
      </c>
      <c r="J23" s="244">
        <v>0</v>
      </c>
      <c r="K23" s="244">
        <v>1</v>
      </c>
      <c r="L23" s="244">
        <v>0</v>
      </c>
      <c r="M23" s="244">
        <v>0</v>
      </c>
      <c r="N23" s="244">
        <v>3</v>
      </c>
      <c r="O23" s="245">
        <v>23</v>
      </c>
      <c r="P23" s="245">
        <v>4</v>
      </c>
      <c r="Q23" s="245">
        <v>27</v>
      </c>
      <c r="R23" s="242">
        <v>0</v>
      </c>
      <c r="S23" s="242">
        <v>0</v>
      </c>
      <c r="T23" s="242">
        <v>0</v>
      </c>
      <c r="U23" s="242">
        <v>0</v>
      </c>
      <c r="V23" s="242">
        <v>0</v>
      </c>
      <c r="W23" s="242">
        <v>0</v>
      </c>
      <c r="X23" s="244">
        <v>0</v>
      </c>
      <c r="Y23" s="244">
        <v>0</v>
      </c>
      <c r="Z23" s="244">
        <v>0</v>
      </c>
      <c r="AA23" s="244">
        <v>0</v>
      </c>
      <c r="AB23" s="244">
        <v>0</v>
      </c>
      <c r="AC23" s="244">
        <v>0</v>
      </c>
      <c r="AD23" s="244">
        <v>0</v>
      </c>
      <c r="AE23" s="245">
        <v>0</v>
      </c>
      <c r="AF23" s="245">
        <v>1</v>
      </c>
      <c r="AG23" s="245">
        <v>3</v>
      </c>
      <c r="AH23" s="245">
        <v>1</v>
      </c>
      <c r="AI23" s="245">
        <v>1</v>
      </c>
      <c r="AJ23" s="245">
        <v>1</v>
      </c>
      <c r="AK23" s="261">
        <v>0</v>
      </c>
      <c r="AL23" s="261">
        <v>0</v>
      </c>
      <c r="AM23" s="261">
        <v>0</v>
      </c>
      <c r="AN23" s="261">
        <v>0</v>
      </c>
      <c r="AO23" s="245">
        <v>0</v>
      </c>
      <c r="AP23" s="245">
        <v>0</v>
      </c>
      <c r="AQ23" s="245">
        <v>0</v>
      </c>
      <c r="AR23" s="245">
        <v>0</v>
      </c>
      <c r="AS23" s="245">
        <v>0</v>
      </c>
    </row>
    <row r="24" spans="1:45" ht="14.15" customHeight="1" x14ac:dyDescent="0.2">
      <c r="A24" s="80" t="s">
        <v>557</v>
      </c>
      <c r="B24" s="81" t="s">
        <v>109</v>
      </c>
      <c r="C24" s="81">
        <v>70</v>
      </c>
      <c r="D24" s="212">
        <v>1</v>
      </c>
      <c r="E24" s="212">
        <v>1</v>
      </c>
      <c r="F24" s="212">
        <v>2</v>
      </c>
      <c r="G24" s="212">
        <v>1</v>
      </c>
      <c r="H24" s="212">
        <v>0</v>
      </c>
      <c r="I24" s="212">
        <v>43</v>
      </c>
      <c r="J24" s="212">
        <v>0</v>
      </c>
      <c r="K24" s="212">
        <v>1</v>
      </c>
      <c r="L24" s="212">
        <v>0</v>
      </c>
      <c r="M24" s="212">
        <v>0</v>
      </c>
      <c r="N24" s="212">
        <v>21</v>
      </c>
      <c r="O24" s="213">
        <v>53</v>
      </c>
      <c r="P24" s="213">
        <v>17</v>
      </c>
      <c r="Q24" s="213">
        <v>70</v>
      </c>
      <c r="R24" s="81">
        <v>0</v>
      </c>
      <c r="S24" s="81">
        <v>0</v>
      </c>
      <c r="T24" s="81">
        <v>0</v>
      </c>
      <c r="U24" s="81">
        <v>0</v>
      </c>
      <c r="V24" s="81">
        <v>0</v>
      </c>
      <c r="W24" s="81">
        <v>0</v>
      </c>
      <c r="X24" s="212">
        <v>0</v>
      </c>
      <c r="Y24" s="212">
        <v>0</v>
      </c>
      <c r="Z24" s="212">
        <v>0</v>
      </c>
      <c r="AA24" s="212">
        <v>0</v>
      </c>
      <c r="AB24" s="212">
        <v>0</v>
      </c>
      <c r="AC24" s="212">
        <v>0</v>
      </c>
      <c r="AD24" s="212">
        <v>0</v>
      </c>
      <c r="AE24" s="213">
        <v>0</v>
      </c>
      <c r="AF24" s="213">
        <v>1</v>
      </c>
      <c r="AG24" s="213">
        <v>3</v>
      </c>
      <c r="AH24" s="213">
        <v>1</v>
      </c>
      <c r="AI24" s="213">
        <v>1</v>
      </c>
      <c r="AJ24" s="213">
        <v>1</v>
      </c>
      <c r="AK24" s="214">
        <v>0</v>
      </c>
      <c r="AL24" s="214">
        <v>0</v>
      </c>
      <c r="AM24" s="214">
        <v>1</v>
      </c>
      <c r="AN24" s="214">
        <v>0</v>
      </c>
      <c r="AO24" s="213">
        <v>0</v>
      </c>
      <c r="AP24" s="213">
        <v>1</v>
      </c>
      <c r="AQ24" s="213">
        <v>0</v>
      </c>
      <c r="AR24" s="213">
        <v>0</v>
      </c>
      <c r="AS24" s="213">
        <v>0</v>
      </c>
    </row>
    <row r="25" spans="1:45" ht="14.15" customHeight="1" x14ac:dyDescent="0.2">
      <c r="A25" s="241" t="s">
        <v>557</v>
      </c>
      <c r="B25" s="242" t="s">
        <v>589</v>
      </c>
      <c r="C25" s="242">
        <v>49</v>
      </c>
      <c r="D25" s="244">
        <v>1</v>
      </c>
      <c r="E25" s="244">
        <v>1</v>
      </c>
      <c r="F25" s="244">
        <v>1</v>
      </c>
      <c r="G25" s="244">
        <v>0</v>
      </c>
      <c r="H25" s="244">
        <v>0</v>
      </c>
      <c r="I25" s="244">
        <v>45</v>
      </c>
      <c r="J25" s="244">
        <v>0</v>
      </c>
      <c r="K25" s="244">
        <v>1</v>
      </c>
      <c r="L25" s="244">
        <v>0</v>
      </c>
      <c r="M25" s="244">
        <v>0</v>
      </c>
      <c r="N25" s="244">
        <v>0</v>
      </c>
      <c r="O25" s="245">
        <v>37</v>
      </c>
      <c r="P25" s="245">
        <v>12</v>
      </c>
      <c r="Q25" s="245">
        <v>49</v>
      </c>
      <c r="R25" s="242">
        <v>0</v>
      </c>
      <c r="S25" s="242">
        <v>0</v>
      </c>
      <c r="T25" s="242">
        <v>0</v>
      </c>
      <c r="U25" s="242">
        <v>0</v>
      </c>
      <c r="V25" s="242">
        <v>0</v>
      </c>
      <c r="W25" s="242">
        <v>0</v>
      </c>
      <c r="X25" s="244">
        <v>0</v>
      </c>
      <c r="Y25" s="244">
        <v>0</v>
      </c>
      <c r="Z25" s="244">
        <v>0</v>
      </c>
      <c r="AA25" s="244">
        <v>0</v>
      </c>
      <c r="AB25" s="244">
        <v>0</v>
      </c>
      <c r="AC25" s="244">
        <v>0</v>
      </c>
      <c r="AD25" s="244">
        <v>0</v>
      </c>
      <c r="AE25" s="245">
        <v>0</v>
      </c>
      <c r="AF25" s="245">
        <v>1</v>
      </c>
      <c r="AG25" s="245">
        <v>7</v>
      </c>
      <c r="AH25" s="245">
        <v>1</v>
      </c>
      <c r="AI25" s="245">
        <v>1</v>
      </c>
      <c r="AJ25" s="245">
        <v>1</v>
      </c>
      <c r="AK25" s="261">
        <v>0</v>
      </c>
      <c r="AL25" s="261">
        <v>0</v>
      </c>
      <c r="AM25" s="261">
        <v>0</v>
      </c>
      <c r="AN25" s="261">
        <v>0</v>
      </c>
      <c r="AO25" s="245">
        <v>0</v>
      </c>
      <c r="AP25" s="245">
        <v>0</v>
      </c>
      <c r="AQ25" s="245">
        <v>0</v>
      </c>
      <c r="AR25" s="245">
        <v>0</v>
      </c>
      <c r="AS25" s="245">
        <v>0</v>
      </c>
    </row>
    <row r="26" spans="1:45" ht="14.15" customHeight="1" x14ac:dyDescent="0.2">
      <c r="A26" s="80" t="s">
        <v>557</v>
      </c>
      <c r="B26" s="81" t="s">
        <v>590</v>
      </c>
      <c r="C26" s="81">
        <v>29</v>
      </c>
      <c r="D26" s="212">
        <v>1</v>
      </c>
      <c r="E26" s="212">
        <v>0</v>
      </c>
      <c r="F26" s="212">
        <v>1</v>
      </c>
      <c r="G26" s="212">
        <v>0</v>
      </c>
      <c r="H26" s="212">
        <v>0</v>
      </c>
      <c r="I26" s="212">
        <v>22</v>
      </c>
      <c r="J26" s="212">
        <v>4</v>
      </c>
      <c r="K26" s="212">
        <v>1</v>
      </c>
      <c r="L26" s="212">
        <v>0</v>
      </c>
      <c r="M26" s="212">
        <v>0</v>
      </c>
      <c r="N26" s="212">
        <v>0</v>
      </c>
      <c r="O26" s="213">
        <v>21</v>
      </c>
      <c r="P26" s="213">
        <v>8</v>
      </c>
      <c r="Q26" s="213">
        <v>29</v>
      </c>
      <c r="R26" s="81">
        <v>0</v>
      </c>
      <c r="S26" s="81">
        <v>0</v>
      </c>
      <c r="T26" s="81">
        <v>0</v>
      </c>
      <c r="U26" s="81">
        <v>0</v>
      </c>
      <c r="V26" s="81">
        <v>0</v>
      </c>
      <c r="W26" s="81">
        <v>0</v>
      </c>
      <c r="X26" s="212">
        <v>0</v>
      </c>
      <c r="Y26" s="212">
        <v>0</v>
      </c>
      <c r="Z26" s="212">
        <v>0</v>
      </c>
      <c r="AA26" s="212">
        <v>0</v>
      </c>
      <c r="AB26" s="212">
        <v>0</v>
      </c>
      <c r="AC26" s="212">
        <v>0</v>
      </c>
      <c r="AD26" s="212">
        <v>0</v>
      </c>
      <c r="AE26" s="213">
        <v>0</v>
      </c>
      <c r="AF26" s="213">
        <v>1</v>
      </c>
      <c r="AG26" s="213">
        <v>3</v>
      </c>
      <c r="AH26" s="213">
        <v>1</v>
      </c>
      <c r="AI26" s="213">
        <v>1</v>
      </c>
      <c r="AJ26" s="213">
        <v>1</v>
      </c>
      <c r="AK26" s="214">
        <v>2</v>
      </c>
      <c r="AL26" s="214">
        <v>0</v>
      </c>
      <c r="AM26" s="214">
        <v>0</v>
      </c>
      <c r="AN26" s="214">
        <v>0</v>
      </c>
      <c r="AO26" s="213">
        <v>0</v>
      </c>
      <c r="AP26" s="213">
        <v>0</v>
      </c>
      <c r="AQ26" s="213">
        <v>0</v>
      </c>
      <c r="AR26" s="213">
        <v>0</v>
      </c>
      <c r="AS26" s="213">
        <v>0</v>
      </c>
    </row>
    <row r="27" spans="1:45" ht="14.15" customHeight="1" x14ac:dyDescent="0.2">
      <c r="A27" s="241" t="s">
        <v>557</v>
      </c>
      <c r="B27" s="242" t="s">
        <v>151</v>
      </c>
      <c r="C27" s="242">
        <v>69</v>
      </c>
      <c r="D27" s="244">
        <v>1</v>
      </c>
      <c r="E27" s="244">
        <v>2</v>
      </c>
      <c r="F27" s="244">
        <v>2</v>
      </c>
      <c r="G27" s="244">
        <v>0</v>
      </c>
      <c r="H27" s="244">
        <v>0</v>
      </c>
      <c r="I27" s="244">
        <v>63</v>
      </c>
      <c r="J27" s="244">
        <v>0</v>
      </c>
      <c r="K27" s="244">
        <v>1</v>
      </c>
      <c r="L27" s="244">
        <v>0</v>
      </c>
      <c r="M27" s="244">
        <v>0</v>
      </c>
      <c r="N27" s="244">
        <v>0</v>
      </c>
      <c r="O27" s="245">
        <v>57</v>
      </c>
      <c r="P27" s="245">
        <v>12</v>
      </c>
      <c r="Q27" s="245">
        <v>69</v>
      </c>
      <c r="R27" s="242">
        <v>0</v>
      </c>
      <c r="S27" s="242">
        <v>0</v>
      </c>
      <c r="T27" s="242">
        <v>0</v>
      </c>
      <c r="U27" s="242">
        <v>0</v>
      </c>
      <c r="V27" s="242">
        <v>0</v>
      </c>
      <c r="W27" s="242">
        <v>0</v>
      </c>
      <c r="X27" s="244">
        <v>0</v>
      </c>
      <c r="Y27" s="244">
        <v>0</v>
      </c>
      <c r="Z27" s="244">
        <v>0</v>
      </c>
      <c r="AA27" s="244">
        <v>0</v>
      </c>
      <c r="AB27" s="244">
        <v>0</v>
      </c>
      <c r="AC27" s="244">
        <v>0</v>
      </c>
      <c r="AD27" s="244">
        <v>0</v>
      </c>
      <c r="AE27" s="245">
        <v>0</v>
      </c>
      <c r="AF27" s="245">
        <v>1</v>
      </c>
      <c r="AG27" s="245">
        <v>3</v>
      </c>
      <c r="AH27" s="245">
        <v>0</v>
      </c>
      <c r="AI27" s="245">
        <v>1</v>
      </c>
      <c r="AJ27" s="245">
        <v>1</v>
      </c>
      <c r="AK27" s="261">
        <v>10</v>
      </c>
      <c r="AL27" s="261">
        <v>0</v>
      </c>
      <c r="AM27" s="261">
        <v>1</v>
      </c>
      <c r="AN27" s="261">
        <v>0</v>
      </c>
      <c r="AO27" s="245">
        <v>1</v>
      </c>
      <c r="AP27" s="245">
        <v>0</v>
      </c>
      <c r="AQ27" s="245">
        <v>0</v>
      </c>
      <c r="AR27" s="245">
        <v>0</v>
      </c>
      <c r="AS27" s="245">
        <v>0</v>
      </c>
    </row>
    <row r="28" spans="1:45" ht="14.15" customHeight="1" x14ac:dyDescent="0.2">
      <c r="A28" s="238" t="s">
        <v>421</v>
      </c>
      <c r="B28" s="238">
        <v>22</v>
      </c>
      <c r="C28" s="240">
        <v>1117</v>
      </c>
      <c r="D28" s="240">
        <v>20</v>
      </c>
      <c r="E28" s="240">
        <v>11</v>
      </c>
      <c r="F28" s="240">
        <v>29</v>
      </c>
      <c r="G28" s="240">
        <v>12</v>
      </c>
      <c r="H28" s="240">
        <v>0</v>
      </c>
      <c r="I28" s="240">
        <v>899</v>
      </c>
      <c r="J28" s="240">
        <v>5</v>
      </c>
      <c r="K28" s="240">
        <v>24</v>
      </c>
      <c r="L28" s="240">
        <v>0</v>
      </c>
      <c r="M28" s="240">
        <v>0</v>
      </c>
      <c r="N28" s="240">
        <v>117</v>
      </c>
      <c r="O28" s="240">
        <v>848</v>
      </c>
      <c r="P28" s="240">
        <v>269</v>
      </c>
      <c r="Q28" s="240">
        <v>1117</v>
      </c>
      <c r="R28" s="240">
        <v>0</v>
      </c>
      <c r="S28" s="240">
        <v>0</v>
      </c>
      <c r="T28" s="240">
        <v>0</v>
      </c>
      <c r="U28" s="240">
        <v>0</v>
      </c>
      <c r="V28" s="240">
        <v>0</v>
      </c>
      <c r="W28" s="240">
        <v>0</v>
      </c>
      <c r="X28" s="240">
        <v>0</v>
      </c>
      <c r="Y28" s="240">
        <v>0</v>
      </c>
      <c r="Z28" s="240">
        <v>0</v>
      </c>
      <c r="AA28" s="240">
        <v>0</v>
      </c>
      <c r="AB28" s="240">
        <v>0</v>
      </c>
      <c r="AC28" s="240">
        <v>0</v>
      </c>
      <c r="AD28" s="240">
        <v>0</v>
      </c>
      <c r="AE28" s="240">
        <v>0</v>
      </c>
      <c r="AF28" s="240">
        <v>21</v>
      </c>
      <c r="AG28" s="240">
        <v>68</v>
      </c>
      <c r="AH28" s="240">
        <v>12</v>
      </c>
      <c r="AI28" s="240">
        <v>20</v>
      </c>
      <c r="AJ28" s="240">
        <v>19</v>
      </c>
      <c r="AK28" s="240">
        <v>36</v>
      </c>
      <c r="AL28" s="240">
        <v>0</v>
      </c>
      <c r="AM28" s="240">
        <v>14</v>
      </c>
      <c r="AN28" s="240">
        <v>0</v>
      </c>
      <c r="AO28" s="240">
        <v>1</v>
      </c>
      <c r="AP28" s="240">
        <v>8</v>
      </c>
      <c r="AQ28" s="240">
        <v>0</v>
      </c>
      <c r="AR28" s="240">
        <v>1</v>
      </c>
      <c r="AS28" s="240">
        <v>0</v>
      </c>
    </row>
    <row r="29" spans="1:45" ht="14.15" customHeight="1" x14ac:dyDescent="0.2">
      <c r="A29" s="80" t="s">
        <v>558</v>
      </c>
      <c r="B29" s="81" t="s">
        <v>121</v>
      </c>
      <c r="C29" s="81">
        <v>24</v>
      </c>
      <c r="D29" s="212">
        <v>1</v>
      </c>
      <c r="E29" s="212">
        <v>0</v>
      </c>
      <c r="F29" s="212">
        <v>2</v>
      </c>
      <c r="G29" s="212">
        <v>0</v>
      </c>
      <c r="H29" s="212">
        <v>0</v>
      </c>
      <c r="I29" s="212">
        <v>20</v>
      </c>
      <c r="J29" s="212">
        <v>0</v>
      </c>
      <c r="K29" s="212">
        <v>1</v>
      </c>
      <c r="L29" s="212">
        <v>0</v>
      </c>
      <c r="M29" s="212">
        <v>0</v>
      </c>
      <c r="N29" s="212">
        <v>0</v>
      </c>
      <c r="O29" s="213">
        <v>18</v>
      </c>
      <c r="P29" s="213">
        <v>6</v>
      </c>
      <c r="Q29" s="213">
        <v>24</v>
      </c>
      <c r="R29" s="81">
        <v>0</v>
      </c>
      <c r="S29" s="81">
        <v>0</v>
      </c>
      <c r="T29" s="81">
        <v>0</v>
      </c>
      <c r="U29" s="81">
        <v>0</v>
      </c>
      <c r="V29" s="81">
        <v>0</v>
      </c>
      <c r="W29" s="81">
        <v>0</v>
      </c>
      <c r="X29" s="212">
        <v>0</v>
      </c>
      <c r="Y29" s="212">
        <v>0</v>
      </c>
      <c r="Z29" s="212">
        <v>0</v>
      </c>
      <c r="AA29" s="212">
        <v>0</v>
      </c>
      <c r="AB29" s="212">
        <v>0</v>
      </c>
      <c r="AC29" s="212">
        <v>0</v>
      </c>
      <c r="AD29" s="212">
        <v>0</v>
      </c>
      <c r="AE29" s="213">
        <v>0</v>
      </c>
      <c r="AF29" s="213">
        <v>1</v>
      </c>
      <c r="AG29" s="213">
        <v>3</v>
      </c>
      <c r="AH29" s="213">
        <v>1</v>
      </c>
      <c r="AI29" s="213">
        <v>1</v>
      </c>
      <c r="AJ29" s="213">
        <v>1</v>
      </c>
      <c r="AK29" s="214">
        <v>0</v>
      </c>
      <c r="AL29" s="214">
        <v>0</v>
      </c>
      <c r="AM29" s="214">
        <v>0</v>
      </c>
      <c r="AN29" s="214">
        <v>0</v>
      </c>
      <c r="AO29" s="213">
        <v>1</v>
      </c>
      <c r="AP29" s="213">
        <v>0</v>
      </c>
      <c r="AQ29" s="213">
        <v>0</v>
      </c>
      <c r="AR29" s="213">
        <v>0</v>
      </c>
      <c r="AS29" s="213">
        <v>0</v>
      </c>
    </row>
    <row r="30" spans="1:45" ht="14.15" customHeight="1" x14ac:dyDescent="0.2">
      <c r="A30" s="241" t="s">
        <v>558</v>
      </c>
      <c r="B30" s="242" t="s">
        <v>591</v>
      </c>
      <c r="C30" s="242">
        <v>35</v>
      </c>
      <c r="D30" s="244">
        <v>1</v>
      </c>
      <c r="E30" s="244">
        <v>1</v>
      </c>
      <c r="F30" s="244">
        <v>1</v>
      </c>
      <c r="G30" s="244">
        <v>2</v>
      </c>
      <c r="H30" s="244">
        <v>0</v>
      </c>
      <c r="I30" s="244">
        <v>19</v>
      </c>
      <c r="J30" s="244">
        <v>0</v>
      </c>
      <c r="K30" s="244">
        <v>1</v>
      </c>
      <c r="L30" s="244">
        <v>0</v>
      </c>
      <c r="M30" s="244">
        <v>0</v>
      </c>
      <c r="N30" s="244">
        <v>10</v>
      </c>
      <c r="O30" s="245">
        <v>28</v>
      </c>
      <c r="P30" s="245">
        <v>7</v>
      </c>
      <c r="Q30" s="245">
        <v>35</v>
      </c>
      <c r="R30" s="242">
        <v>0</v>
      </c>
      <c r="S30" s="242">
        <v>0</v>
      </c>
      <c r="T30" s="242">
        <v>0</v>
      </c>
      <c r="U30" s="242">
        <v>0</v>
      </c>
      <c r="V30" s="242">
        <v>0</v>
      </c>
      <c r="W30" s="242">
        <v>0</v>
      </c>
      <c r="X30" s="244">
        <v>0</v>
      </c>
      <c r="Y30" s="244">
        <v>0</v>
      </c>
      <c r="Z30" s="244">
        <v>0</v>
      </c>
      <c r="AA30" s="244">
        <v>0</v>
      </c>
      <c r="AB30" s="244">
        <v>0</v>
      </c>
      <c r="AC30" s="244">
        <v>0</v>
      </c>
      <c r="AD30" s="244">
        <v>0</v>
      </c>
      <c r="AE30" s="245">
        <v>0</v>
      </c>
      <c r="AF30" s="245">
        <v>1</v>
      </c>
      <c r="AG30" s="245">
        <v>3</v>
      </c>
      <c r="AH30" s="245">
        <v>1</v>
      </c>
      <c r="AI30" s="245">
        <v>1</v>
      </c>
      <c r="AJ30" s="245">
        <v>1</v>
      </c>
      <c r="AK30" s="261">
        <v>0</v>
      </c>
      <c r="AL30" s="261">
        <v>0</v>
      </c>
      <c r="AM30" s="261">
        <v>0</v>
      </c>
      <c r="AN30" s="261">
        <v>0</v>
      </c>
      <c r="AO30" s="245">
        <v>0</v>
      </c>
      <c r="AP30" s="245">
        <v>0</v>
      </c>
      <c r="AQ30" s="245">
        <v>0</v>
      </c>
      <c r="AR30" s="245">
        <v>0</v>
      </c>
      <c r="AS30" s="245">
        <v>0</v>
      </c>
    </row>
    <row r="31" spans="1:45" ht="14.15" customHeight="1" x14ac:dyDescent="0.2">
      <c r="A31" s="80" t="s">
        <v>558</v>
      </c>
      <c r="B31" s="81" t="s">
        <v>122</v>
      </c>
      <c r="C31" s="81">
        <v>23</v>
      </c>
      <c r="D31" s="212">
        <v>1</v>
      </c>
      <c r="E31" s="212">
        <v>0</v>
      </c>
      <c r="F31" s="212">
        <v>1</v>
      </c>
      <c r="G31" s="212">
        <v>0</v>
      </c>
      <c r="H31" s="212">
        <v>0</v>
      </c>
      <c r="I31" s="212">
        <v>18</v>
      </c>
      <c r="J31" s="212">
        <v>0</v>
      </c>
      <c r="K31" s="212">
        <v>2</v>
      </c>
      <c r="L31" s="212">
        <v>0</v>
      </c>
      <c r="M31" s="212">
        <v>0</v>
      </c>
      <c r="N31" s="212">
        <v>1</v>
      </c>
      <c r="O31" s="213">
        <v>16</v>
      </c>
      <c r="P31" s="213">
        <v>7</v>
      </c>
      <c r="Q31" s="213">
        <v>23</v>
      </c>
      <c r="R31" s="81">
        <v>0</v>
      </c>
      <c r="S31" s="81">
        <v>0</v>
      </c>
      <c r="T31" s="81">
        <v>0</v>
      </c>
      <c r="U31" s="81">
        <v>0</v>
      </c>
      <c r="V31" s="81">
        <v>0</v>
      </c>
      <c r="W31" s="81">
        <v>0</v>
      </c>
      <c r="X31" s="212">
        <v>0</v>
      </c>
      <c r="Y31" s="212">
        <v>0</v>
      </c>
      <c r="Z31" s="212">
        <v>0</v>
      </c>
      <c r="AA31" s="212">
        <v>0</v>
      </c>
      <c r="AB31" s="212">
        <v>0</v>
      </c>
      <c r="AC31" s="212">
        <v>0</v>
      </c>
      <c r="AD31" s="212">
        <v>0</v>
      </c>
      <c r="AE31" s="213">
        <v>0</v>
      </c>
      <c r="AF31" s="213">
        <v>1</v>
      </c>
      <c r="AG31" s="213">
        <v>3</v>
      </c>
      <c r="AH31" s="213">
        <v>0</v>
      </c>
      <c r="AI31" s="213">
        <v>0</v>
      </c>
      <c r="AJ31" s="213">
        <v>0</v>
      </c>
      <c r="AK31" s="214">
        <v>0</v>
      </c>
      <c r="AL31" s="214">
        <v>0</v>
      </c>
      <c r="AM31" s="214">
        <v>0</v>
      </c>
      <c r="AN31" s="214">
        <v>0</v>
      </c>
      <c r="AO31" s="213">
        <v>0</v>
      </c>
      <c r="AP31" s="213">
        <v>0</v>
      </c>
      <c r="AQ31" s="213">
        <v>0</v>
      </c>
      <c r="AR31" s="213">
        <v>0</v>
      </c>
      <c r="AS31" s="213">
        <v>0</v>
      </c>
    </row>
    <row r="32" spans="1:45" ht="14.15" customHeight="1" x14ac:dyDescent="0.2">
      <c r="A32" s="241" t="s">
        <v>558</v>
      </c>
      <c r="B32" s="242" t="s">
        <v>236</v>
      </c>
      <c r="C32" s="242">
        <v>18</v>
      </c>
      <c r="D32" s="244">
        <v>1</v>
      </c>
      <c r="E32" s="244">
        <v>0</v>
      </c>
      <c r="F32" s="244">
        <v>1</v>
      </c>
      <c r="G32" s="244">
        <v>0</v>
      </c>
      <c r="H32" s="244">
        <v>0</v>
      </c>
      <c r="I32" s="244">
        <v>13</v>
      </c>
      <c r="J32" s="244">
        <v>0</v>
      </c>
      <c r="K32" s="244">
        <v>0</v>
      </c>
      <c r="L32" s="244">
        <v>0</v>
      </c>
      <c r="M32" s="244">
        <v>0</v>
      </c>
      <c r="N32" s="244">
        <v>3</v>
      </c>
      <c r="O32" s="245">
        <v>11</v>
      </c>
      <c r="P32" s="245">
        <v>7</v>
      </c>
      <c r="Q32" s="245">
        <v>18</v>
      </c>
      <c r="R32" s="242">
        <v>0</v>
      </c>
      <c r="S32" s="242">
        <v>0</v>
      </c>
      <c r="T32" s="242">
        <v>0</v>
      </c>
      <c r="U32" s="242">
        <v>0</v>
      </c>
      <c r="V32" s="242">
        <v>0</v>
      </c>
      <c r="W32" s="242">
        <v>0</v>
      </c>
      <c r="X32" s="244">
        <v>0</v>
      </c>
      <c r="Y32" s="244">
        <v>0</v>
      </c>
      <c r="Z32" s="244">
        <v>0</v>
      </c>
      <c r="AA32" s="244">
        <v>0</v>
      </c>
      <c r="AB32" s="244">
        <v>0</v>
      </c>
      <c r="AC32" s="244">
        <v>0</v>
      </c>
      <c r="AD32" s="244">
        <v>0</v>
      </c>
      <c r="AE32" s="245">
        <v>0</v>
      </c>
      <c r="AF32" s="245">
        <v>1</v>
      </c>
      <c r="AG32" s="245">
        <v>3</v>
      </c>
      <c r="AH32" s="245">
        <v>1</v>
      </c>
      <c r="AI32" s="245">
        <v>1</v>
      </c>
      <c r="AJ32" s="245">
        <v>1</v>
      </c>
      <c r="AK32" s="261">
        <v>0</v>
      </c>
      <c r="AL32" s="261">
        <v>0</v>
      </c>
      <c r="AM32" s="261">
        <v>1</v>
      </c>
      <c r="AN32" s="261">
        <v>0</v>
      </c>
      <c r="AO32" s="245">
        <v>1</v>
      </c>
      <c r="AP32" s="245">
        <v>0</v>
      </c>
      <c r="AQ32" s="245">
        <v>0</v>
      </c>
      <c r="AR32" s="245">
        <v>0</v>
      </c>
      <c r="AS32" s="245">
        <v>0</v>
      </c>
    </row>
    <row r="33" spans="1:45" ht="14.15" customHeight="1" x14ac:dyDescent="0.2">
      <c r="A33" s="238" t="s">
        <v>421</v>
      </c>
      <c r="B33" s="238">
        <v>4</v>
      </c>
      <c r="C33" s="240">
        <v>100</v>
      </c>
      <c r="D33" s="240">
        <v>4</v>
      </c>
      <c r="E33" s="240">
        <v>1</v>
      </c>
      <c r="F33" s="240">
        <v>5</v>
      </c>
      <c r="G33" s="240">
        <v>2</v>
      </c>
      <c r="H33" s="240">
        <v>0</v>
      </c>
      <c r="I33" s="240">
        <v>70</v>
      </c>
      <c r="J33" s="240">
        <v>0</v>
      </c>
      <c r="K33" s="240">
        <v>4</v>
      </c>
      <c r="L33" s="240">
        <v>0</v>
      </c>
      <c r="M33" s="240">
        <v>0</v>
      </c>
      <c r="N33" s="240">
        <v>14</v>
      </c>
      <c r="O33" s="240">
        <v>73</v>
      </c>
      <c r="P33" s="240">
        <v>27</v>
      </c>
      <c r="Q33" s="240">
        <v>100</v>
      </c>
      <c r="R33" s="240">
        <v>0</v>
      </c>
      <c r="S33" s="240">
        <v>0</v>
      </c>
      <c r="T33" s="240">
        <v>0</v>
      </c>
      <c r="U33" s="240">
        <v>0</v>
      </c>
      <c r="V33" s="240">
        <v>0</v>
      </c>
      <c r="W33" s="240">
        <v>0</v>
      </c>
      <c r="X33" s="240">
        <v>0</v>
      </c>
      <c r="Y33" s="240">
        <v>0</v>
      </c>
      <c r="Z33" s="240">
        <v>0</v>
      </c>
      <c r="AA33" s="240">
        <v>0</v>
      </c>
      <c r="AB33" s="240">
        <v>0</v>
      </c>
      <c r="AC33" s="240">
        <v>0</v>
      </c>
      <c r="AD33" s="240">
        <v>0</v>
      </c>
      <c r="AE33" s="240">
        <v>0</v>
      </c>
      <c r="AF33" s="240">
        <v>4</v>
      </c>
      <c r="AG33" s="240">
        <v>12</v>
      </c>
      <c r="AH33" s="240">
        <v>3</v>
      </c>
      <c r="AI33" s="240">
        <v>3</v>
      </c>
      <c r="AJ33" s="240">
        <v>3</v>
      </c>
      <c r="AK33" s="240">
        <v>0</v>
      </c>
      <c r="AL33" s="240">
        <v>0</v>
      </c>
      <c r="AM33" s="240">
        <v>1</v>
      </c>
      <c r="AN33" s="240">
        <v>0</v>
      </c>
      <c r="AO33" s="240">
        <v>2</v>
      </c>
      <c r="AP33" s="240">
        <v>0</v>
      </c>
      <c r="AQ33" s="240">
        <v>0</v>
      </c>
      <c r="AR33" s="240">
        <v>0</v>
      </c>
      <c r="AS33" s="240">
        <v>0</v>
      </c>
    </row>
    <row r="34" spans="1:45" ht="14.15" customHeight="1" x14ac:dyDescent="0.2">
      <c r="A34" s="80" t="s">
        <v>560</v>
      </c>
      <c r="B34" s="81" t="s">
        <v>592</v>
      </c>
      <c r="C34" s="81">
        <v>27</v>
      </c>
      <c r="D34" s="212">
        <v>1</v>
      </c>
      <c r="E34" s="212">
        <v>0</v>
      </c>
      <c r="F34" s="212">
        <v>1</v>
      </c>
      <c r="G34" s="212">
        <v>1</v>
      </c>
      <c r="H34" s="212">
        <v>0</v>
      </c>
      <c r="I34" s="212">
        <v>21</v>
      </c>
      <c r="J34" s="212">
        <v>0</v>
      </c>
      <c r="K34" s="212">
        <v>1</v>
      </c>
      <c r="L34" s="212">
        <v>0</v>
      </c>
      <c r="M34" s="212">
        <v>0</v>
      </c>
      <c r="N34" s="212">
        <v>2</v>
      </c>
      <c r="O34" s="213">
        <v>21</v>
      </c>
      <c r="P34" s="213">
        <v>6</v>
      </c>
      <c r="Q34" s="213">
        <v>27</v>
      </c>
      <c r="R34" s="81">
        <v>0</v>
      </c>
      <c r="S34" s="81">
        <v>0</v>
      </c>
      <c r="T34" s="81">
        <v>0</v>
      </c>
      <c r="U34" s="81">
        <v>0</v>
      </c>
      <c r="V34" s="81">
        <v>0</v>
      </c>
      <c r="W34" s="81">
        <v>0</v>
      </c>
      <c r="X34" s="212">
        <v>0</v>
      </c>
      <c r="Y34" s="212">
        <v>0</v>
      </c>
      <c r="Z34" s="212">
        <v>0</v>
      </c>
      <c r="AA34" s="212">
        <v>0</v>
      </c>
      <c r="AB34" s="212">
        <v>0</v>
      </c>
      <c r="AC34" s="212">
        <v>0</v>
      </c>
      <c r="AD34" s="212">
        <v>0</v>
      </c>
      <c r="AE34" s="213">
        <v>0</v>
      </c>
      <c r="AF34" s="213">
        <v>1</v>
      </c>
      <c r="AG34" s="213">
        <v>3</v>
      </c>
      <c r="AH34" s="213">
        <v>1</v>
      </c>
      <c r="AI34" s="213">
        <v>1</v>
      </c>
      <c r="AJ34" s="213">
        <v>1</v>
      </c>
      <c r="AK34" s="214">
        <v>0</v>
      </c>
      <c r="AL34" s="214">
        <v>0</v>
      </c>
      <c r="AM34" s="214">
        <v>1</v>
      </c>
      <c r="AN34" s="214">
        <v>0</v>
      </c>
      <c r="AO34" s="213">
        <v>0</v>
      </c>
      <c r="AP34" s="213">
        <v>0</v>
      </c>
      <c r="AQ34" s="213">
        <v>0</v>
      </c>
      <c r="AR34" s="213">
        <v>0</v>
      </c>
      <c r="AS34" s="213">
        <v>0</v>
      </c>
    </row>
    <row r="35" spans="1:45" ht="14.15" customHeight="1" x14ac:dyDescent="0.2">
      <c r="A35" s="241" t="s">
        <v>560</v>
      </c>
      <c r="B35" s="242" t="s">
        <v>126</v>
      </c>
      <c r="C35" s="242">
        <v>23</v>
      </c>
      <c r="D35" s="244">
        <v>1</v>
      </c>
      <c r="E35" s="244">
        <v>0</v>
      </c>
      <c r="F35" s="244">
        <v>1</v>
      </c>
      <c r="G35" s="244">
        <v>0</v>
      </c>
      <c r="H35" s="244">
        <v>0</v>
      </c>
      <c r="I35" s="244">
        <v>19</v>
      </c>
      <c r="J35" s="244">
        <v>0</v>
      </c>
      <c r="K35" s="244">
        <v>1</v>
      </c>
      <c r="L35" s="244">
        <v>0</v>
      </c>
      <c r="M35" s="244">
        <v>0</v>
      </c>
      <c r="N35" s="244">
        <v>1</v>
      </c>
      <c r="O35" s="245">
        <v>19</v>
      </c>
      <c r="P35" s="245">
        <v>4</v>
      </c>
      <c r="Q35" s="245">
        <v>23</v>
      </c>
      <c r="R35" s="242">
        <v>0</v>
      </c>
      <c r="S35" s="242">
        <v>0</v>
      </c>
      <c r="T35" s="242">
        <v>0</v>
      </c>
      <c r="U35" s="242">
        <v>0</v>
      </c>
      <c r="V35" s="242">
        <v>0</v>
      </c>
      <c r="W35" s="242">
        <v>0</v>
      </c>
      <c r="X35" s="244">
        <v>0</v>
      </c>
      <c r="Y35" s="244">
        <v>0</v>
      </c>
      <c r="Z35" s="244">
        <v>0</v>
      </c>
      <c r="AA35" s="244">
        <v>0</v>
      </c>
      <c r="AB35" s="244">
        <v>0</v>
      </c>
      <c r="AC35" s="244">
        <v>0</v>
      </c>
      <c r="AD35" s="244">
        <v>0</v>
      </c>
      <c r="AE35" s="245">
        <v>0</v>
      </c>
      <c r="AF35" s="245">
        <v>1</v>
      </c>
      <c r="AG35" s="245">
        <v>3</v>
      </c>
      <c r="AH35" s="245">
        <v>0</v>
      </c>
      <c r="AI35" s="245">
        <v>1</v>
      </c>
      <c r="AJ35" s="245">
        <v>1</v>
      </c>
      <c r="AK35" s="261">
        <v>0</v>
      </c>
      <c r="AL35" s="261">
        <v>0</v>
      </c>
      <c r="AM35" s="261">
        <v>0</v>
      </c>
      <c r="AN35" s="261">
        <v>0</v>
      </c>
      <c r="AO35" s="245">
        <v>0</v>
      </c>
      <c r="AP35" s="245">
        <v>0</v>
      </c>
      <c r="AQ35" s="245">
        <v>0</v>
      </c>
      <c r="AR35" s="245">
        <v>0</v>
      </c>
      <c r="AS35" s="245">
        <v>0</v>
      </c>
    </row>
    <row r="36" spans="1:45" ht="14.15" customHeight="1" x14ac:dyDescent="0.2">
      <c r="A36" s="80" t="s">
        <v>560</v>
      </c>
      <c r="B36" s="81" t="s">
        <v>130</v>
      </c>
      <c r="C36" s="81">
        <v>25</v>
      </c>
      <c r="D36" s="212">
        <v>1</v>
      </c>
      <c r="E36" s="212">
        <v>0</v>
      </c>
      <c r="F36" s="212">
        <v>1</v>
      </c>
      <c r="G36" s="212">
        <v>0</v>
      </c>
      <c r="H36" s="212">
        <v>0</v>
      </c>
      <c r="I36" s="212">
        <v>16</v>
      </c>
      <c r="J36" s="212">
        <v>0</v>
      </c>
      <c r="K36" s="212">
        <v>1</v>
      </c>
      <c r="L36" s="212">
        <v>0</v>
      </c>
      <c r="M36" s="212">
        <v>0</v>
      </c>
      <c r="N36" s="212">
        <v>6</v>
      </c>
      <c r="O36" s="213">
        <v>15</v>
      </c>
      <c r="P36" s="213">
        <v>10</v>
      </c>
      <c r="Q36" s="213">
        <v>25</v>
      </c>
      <c r="R36" s="81">
        <v>0</v>
      </c>
      <c r="S36" s="81">
        <v>0</v>
      </c>
      <c r="T36" s="81">
        <v>0</v>
      </c>
      <c r="U36" s="81">
        <v>0</v>
      </c>
      <c r="V36" s="81">
        <v>0</v>
      </c>
      <c r="W36" s="81">
        <v>0</v>
      </c>
      <c r="X36" s="212">
        <v>0</v>
      </c>
      <c r="Y36" s="212">
        <v>0</v>
      </c>
      <c r="Z36" s="212">
        <v>0</v>
      </c>
      <c r="AA36" s="212">
        <v>0</v>
      </c>
      <c r="AB36" s="212">
        <v>0</v>
      </c>
      <c r="AC36" s="212">
        <v>0</v>
      </c>
      <c r="AD36" s="212">
        <v>0</v>
      </c>
      <c r="AE36" s="213">
        <v>0</v>
      </c>
      <c r="AF36" s="213">
        <v>1</v>
      </c>
      <c r="AG36" s="213">
        <v>3</v>
      </c>
      <c r="AH36" s="213">
        <v>1</v>
      </c>
      <c r="AI36" s="213">
        <v>1</v>
      </c>
      <c r="AJ36" s="213">
        <v>1</v>
      </c>
      <c r="AK36" s="214">
        <v>8</v>
      </c>
      <c r="AL36" s="214">
        <v>0</v>
      </c>
      <c r="AM36" s="214">
        <v>0</v>
      </c>
      <c r="AN36" s="214">
        <v>0</v>
      </c>
      <c r="AO36" s="213">
        <v>0</v>
      </c>
      <c r="AP36" s="213">
        <v>0</v>
      </c>
      <c r="AQ36" s="213">
        <v>0</v>
      </c>
      <c r="AR36" s="213">
        <v>0</v>
      </c>
      <c r="AS36" s="213">
        <v>0</v>
      </c>
    </row>
    <row r="37" spans="1:45" ht="14.15" customHeight="1" x14ac:dyDescent="0.2">
      <c r="A37" s="241" t="s">
        <v>560</v>
      </c>
      <c r="B37" s="242" t="s">
        <v>593</v>
      </c>
      <c r="C37" s="242">
        <v>44</v>
      </c>
      <c r="D37" s="244">
        <v>1</v>
      </c>
      <c r="E37" s="244">
        <v>1</v>
      </c>
      <c r="F37" s="244">
        <v>1</v>
      </c>
      <c r="G37" s="244">
        <v>0</v>
      </c>
      <c r="H37" s="244">
        <v>0</v>
      </c>
      <c r="I37" s="244">
        <v>27</v>
      </c>
      <c r="J37" s="244">
        <v>0</v>
      </c>
      <c r="K37" s="244">
        <v>1</v>
      </c>
      <c r="L37" s="244">
        <v>0</v>
      </c>
      <c r="M37" s="244">
        <v>0</v>
      </c>
      <c r="N37" s="244">
        <v>13</v>
      </c>
      <c r="O37" s="245">
        <v>35</v>
      </c>
      <c r="P37" s="245">
        <v>9</v>
      </c>
      <c r="Q37" s="245">
        <v>44</v>
      </c>
      <c r="R37" s="242">
        <v>0</v>
      </c>
      <c r="S37" s="242">
        <v>0</v>
      </c>
      <c r="T37" s="242">
        <v>0</v>
      </c>
      <c r="U37" s="242">
        <v>0</v>
      </c>
      <c r="V37" s="242">
        <v>0</v>
      </c>
      <c r="W37" s="242">
        <v>0</v>
      </c>
      <c r="X37" s="244">
        <v>0</v>
      </c>
      <c r="Y37" s="244">
        <v>0</v>
      </c>
      <c r="Z37" s="244">
        <v>0</v>
      </c>
      <c r="AA37" s="244">
        <v>0</v>
      </c>
      <c r="AB37" s="244">
        <v>0</v>
      </c>
      <c r="AC37" s="244">
        <v>0</v>
      </c>
      <c r="AD37" s="244">
        <v>0</v>
      </c>
      <c r="AE37" s="245">
        <v>0</v>
      </c>
      <c r="AF37" s="245">
        <v>1</v>
      </c>
      <c r="AG37" s="245">
        <v>3</v>
      </c>
      <c r="AH37" s="245">
        <v>1</v>
      </c>
      <c r="AI37" s="245">
        <v>1</v>
      </c>
      <c r="AJ37" s="245">
        <v>2</v>
      </c>
      <c r="AK37" s="261">
        <v>0</v>
      </c>
      <c r="AL37" s="261">
        <v>0</v>
      </c>
      <c r="AM37" s="261">
        <v>1</v>
      </c>
      <c r="AN37" s="261">
        <v>0</v>
      </c>
      <c r="AO37" s="245">
        <v>0</v>
      </c>
      <c r="AP37" s="245">
        <v>0</v>
      </c>
      <c r="AQ37" s="245">
        <v>0</v>
      </c>
      <c r="AR37" s="245">
        <v>0</v>
      </c>
      <c r="AS37" s="245">
        <v>0</v>
      </c>
    </row>
    <row r="38" spans="1:45" ht="14.15" customHeight="1" x14ac:dyDescent="0.2">
      <c r="A38" s="80" t="s">
        <v>560</v>
      </c>
      <c r="B38" s="81" t="s">
        <v>594</v>
      </c>
      <c r="C38" s="81">
        <v>35</v>
      </c>
      <c r="D38" s="212">
        <v>1</v>
      </c>
      <c r="E38" s="212">
        <v>0</v>
      </c>
      <c r="F38" s="212">
        <v>1</v>
      </c>
      <c r="G38" s="212">
        <v>0</v>
      </c>
      <c r="H38" s="212">
        <v>0</v>
      </c>
      <c r="I38" s="212">
        <v>29</v>
      </c>
      <c r="J38" s="212">
        <v>0</v>
      </c>
      <c r="K38" s="212">
        <v>1</v>
      </c>
      <c r="L38" s="212">
        <v>0</v>
      </c>
      <c r="M38" s="212">
        <v>0</v>
      </c>
      <c r="N38" s="212">
        <v>3</v>
      </c>
      <c r="O38" s="213">
        <v>29</v>
      </c>
      <c r="P38" s="213">
        <v>6</v>
      </c>
      <c r="Q38" s="213">
        <v>35</v>
      </c>
      <c r="R38" s="81">
        <v>0</v>
      </c>
      <c r="S38" s="81">
        <v>0</v>
      </c>
      <c r="T38" s="81">
        <v>0</v>
      </c>
      <c r="U38" s="81">
        <v>0</v>
      </c>
      <c r="V38" s="81">
        <v>0</v>
      </c>
      <c r="W38" s="81">
        <v>0</v>
      </c>
      <c r="X38" s="212">
        <v>0</v>
      </c>
      <c r="Y38" s="212">
        <v>0</v>
      </c>
      <c r="Z38" s="212">
        <v>0</v>
      </c>
      <c r="AA38" s="212">
        <v>0</v>
      </c>
      <c r="AB38" s="212">
        <v>0</v>
      </c>
      <c r="AC38" s="212">
        <v>0</v>
      </c>
      <c r="AD38" s="212">
        <v>0</v>
      </c>
      <c r="AE38" s="213">
        <v>0</v>
      </c>
      <c r="AF38" s="213">
        <v>1</v>
      </c>
      <c r="AG38" s="213">
        <v>3</v>
      </c>
      <c r="AH38" s="213">
        <v>1</v>
      </c>
      <c r="AI38" s="213">
        <v>1</v>
      </c>
      <c r="AJ38" s="213">
        <v>1</v>
      </c>
      <c r="AK38" s="214">
        <v>0</v>
      </c>
      <c r="AL38" s="214">
        <v>0</v>
      </c>
      <c r="AM38" s="214">
        <v>1</v>
      </c>
      <c r="AN38" s="214">
        <v>0</v>
      </c>
      <c r="AO38" s="213">
        <v>0</v>
      </c>
      <c r="AP38" s="213">
        <v>0</v>
      </c>
      <c r="AQ38" s="213">
        <v>0</v>
      </c>
      <c r="AR38" s="213">
        <v>0</v>
      </c>
      <c r="AS38" s="213">
        <v>0</v>
      </c>
    </row>
    <row r="39" spans="1:45" ht="14.15" customHeight="1" x14ac:dyDescent="0.2">
      <c r="A39" s="238" t="s">
        <v>421</v>
      </c>
      <c r="B39" s="238">
        <v>5</v>
      </c>
      <c r="C39" s="240">
        <v>154</v>
      </c>
      <c r="D39" s="240">
        <v>5</v>
      </c>
      <c r="E39" s="240">
        <v>1</v>
      </c>
      <c r="F39" s="240">
        <v>5</v>
      </c>
      <c r="G39" s="240">
        <v>1</v>
      </c>
      <c r="H39" s="240">
        <v>0</v>
      </c>
      <c r="I39" s="240">
        <v>112</v>
      </c>
      <c r="J39" s="240">
        <v>0</v>
      </c>
      <c r="K39" s="240">
        <v>5</v>
      </c>
      <c r="L39" s="240">
        <v>0</v>
      </c>
      <c r="M39" s="240">
        <v>0</v>
      </c>
      <c r="N39" s="240">
        <v>25</v>
      </c>
      <c r="O39" s="240">
        <v>119</v>
      </c>
      <c r="P39" s="240">
        <v>35</v>
      </c>
      <c r="Q39" s="240">
        <v>154</v>
      </c>
      <c r="R39" s="240">
        <v>0</v>
      </c>
      <c r="S39" s="240">
        <v>0</v>
      </c>
      <c r="T39" s="240">
        <v>0</v>
      </c>
      <c r="U39" s="240">
        <v>0</v>
      </c>
      <c r="V39" s="240">
        <v>0</v>
      </c>
      <c r="W39" s="240">
        <v>0</v>
      </c>
      <c r="X39" s="240">
        <v>0</v>
      </c>
      <c r="Y39" s="240">
        <v>0</v>
      </c>
      <c r="Z39" s="240">
        <v>0</v>
      </c>
      <c r="AA39" s="240">
        <v>0</v>
      </c>
      <c r="AB39" s="240">
        <v>0</v>
      </c>
      <c r="AC39" s="240">
        <v>0</v>
      </c>
      <c r="AD39" s="240">
        <v>0</v>
      </c>
      <c r="AE39" s="240">
        <v>0</v>
      </c>
      <c r="AF39" s="240">
        <v>5</v>
      </c>
      <c r="AG39" s="240">
        <v>15</v>
      </c>
      <c r="AH39" s="240">
        <v>4</v>
      </c>
      <c r="AI39" s="240">
        <v>5</v>
      </c>
      <c r="AJ39" s="240">
        <v>6</v>
      </c>
      <c r="AK39" s="240">
        <v>8</v>
      </c>
      <c r="AL39" s="240">
        <v>0</v>
      </c>
      <c r="AM39" s="240">
        <v>3</v>
      </c>
      <c r="AN39" s="240">
        <v>0</v>
      </c>
      <c r="AO39" s="240">
        <v>0</v>
      </c>
      <c r="AP39" s="240">
        <v>0</v>
      </c>
      <c r="AQ39" s="240">
        <v>0</v>
      </c>
      <c r="AR39" s="240">
        <v>0</v>
      </c>
      <c r="AS39" s="240">
        <v>0</v>
      </c>
    </row>
    <row r="40" spans="1:45" ht="14.15" customHeight="1" x14ac:dyDescent="0.2">
      <c r="A40" s="80" t="s">
        <v>563</v>
      </c>
      <c r="B40" s="81" t="s">
        <v>595</v>
      </c>
      <c r="C40" s="81">
        <v>32</v>
      </c>
      <c r="D40" s="212">
        <v>1</v>
      </c>
      <c r="E40" s="212">
        <v>0</v>
      </c>
      <c r="F40" s="212">
        <v>1</v>
      </c>
      <c r="G40" s="212">
        <v>1</v>
      </c>
      <c r="H40" s="212">
        <v>0</v>
      </c>
      <c r="I40" s="212">
        <v>28</v>
      </c>
      <c r="J40" s="212">
        <v>0</v>
      </c>
      <c r="K40" s="212">
        <v>1</v>
      </c>
      <c r="L40" s="212">
        <v>0</v>
      </c>
      <c r="M40" s="212">
        <v>0</v>
      </c>
      <c r="N40" s="212">
        <v>0</v>
      </c>
      <c r="O40" s="213">
        <v>27</v>
      </c>
      <c r="P40" s="213">
        <v>5</v>
      </c>
      <c r="Q40" s="213">
        <v>32</v>
      </c>
      <c r="R40" s="81">
        <v>0</v>
      </c>
      <c r="S40" s="81">
        <v>0</v>
      </c>
      <c r="T40" s="81">
        <v>0</v>
      </c>
      <c r="U40" s="81">
        <v>0</v>
      </c>
      <c r="V40" s="81">
        <v>0</v>
      </c>
      <c r="W40" s="81">
        <v>0</v>
      </c>
      <c r="X40" s="212">
        <v>0</v>
      </c>
      <c r="Y40" s="212">
        <v>0</v>
      </c>
      <c r="Z40" s="212">
        <v>0</v>
      </c>
      <c r="AA40" s="212">
        <v>0</v>
      </c>
      <c r="AB40" s="212">
        <v>0</v>
      </c>
      <c r="AC40" s="212">
        <v>0</v>
      </c>
      <c r="AD40" s="212">
        <v>0</v>
      </c>
      <c r="AE40" s="213">
        <v>0</v>
      </c>
      <c r="AF40" s="213">
        <v>1</v>
      </c>
      <c r="AG40" s="213">
        <v>3</v>
      </c>
      <c r="AH40" s="213">
        <v>0</v>
      </c>
      <c r="AI40" s="213">
        <v>1</v>
      </c>
      <c r="AJ40" s="213">
        <v>1</v>
      </c>
      <c r="AK40" s="214">
        <v>0</v>
      </c>
      <c r="AL40" s="214">
        <v>0</v>
      </c>
      <c r="AM40" s="214">
        <v>0</v>
      </c>
      <c r="AN40" s="214">
        <v>0</v>
      </c>
      <c r="AO40" s="213">
        <v>0</v>
      </c>
      <c r="AP40" s="213">
        <v>0</v>
      </c>
      <c r="AQ40" s="213">
        <v>0</v>
      </c>
      <c r="AR40" s="213">
        <v>0</v>
      </c>
      <c r="AS40" s="213">
        <v>0</v>
      </c>
    </row>
    <row r="41" spans="1:45" ht="14.15" customHeight="1" x14ac:dyDescent="0.2">
      <c r="A41" s="241" t="s">
        <v>563</v>
      </c>
      <c r="B41" s="242" t="s">
        <v>596</v>
      </c>
      <c r="C41" s="242">
        <v>28</v>
      </c>
      <c r="D41" s="244">
        <v>1</v>
      </c>
      <c r="E41" s="244">
        <v>0</v>
      </c>
      <c r="F41" s="244">
        <v>1</v>
      </c>
      <c r="G41" s="244">
        <v>1</v>
      </c>
      <c r="H41" s="244">
        <v>0</v>
      </c>
      <c r="I41" s="244">
        <v>23</v>
      </c>
      <c r="J41" s="244">
        <v>0</v>
      </c>
      <c r="K41" s="244">
        <v>1</v>
      </c>
      <c r="L41" s="244">
        <v>0</v>
      </c>
      <c r="M41" s="244">
        <v>0</v>
      </c>
      <c r="N41" s="244">
        <v>1</v>
      </c>
      <c r="O41" s="245">
        <v>23</v>
      </c>
      <c r="P41" s="245">
        <v>5</v>
      </c>
      <c r="Q41" s="245">
        <v>28</v>
      </c>
      <c r="R41" s="242">
        <v>0</v>
      </c>
      <c r="S41" s="242">
        <v>0</v>
      </c>
      <c r="T41" s="242">
        <v>0</v>
      </c>
      <c r="U41" s="242">
        <v>0</v>
      </c>
      <c r="V41" s="242">
        <v>0</v>
      </c>
      <c r="W41" s="242">
        <v>0</v>
      </c>
      <c r="X41" s="244">
        <v>0</v>
      </c>
      <c r="Y41" s="244">
        <v>0</v>
      </c>
      <c r="Z41" s="244">
        <v>0</v>
      </c>
      <c r="AA41" s="244">
        <v>0</v>
      </c>
      <c r="AB41" s="244">
        <v>0</v>
      </c>
      <c r="AC41" s="244">
        <v>0</v>
      </c>
      <c r="AD41" s="244">
        <v>0</v>
      </c>
      <c r="AE41" s="245">
        <v>0</v>
      </c>
      <c r="AF41" s="245">
        <v>1</v>
      </c>
      <c r="AG41" s="245">
        <v>3</v>
      </c>
      <c r="AH41" s="245">
        <v>1</v>
      </c>
      <c r="AI41" s="245">
        <v>1</v>
      </c>
      <c r="AJ41" s="245">
        <v>1</v>
      </c>
      <c r="AK41" s="261">
        <v>10</v>
      </c>
      <c r="AL41" s="261">
        <v>0</v>
      </c>
      <c r="AM41" s="261">
        <v>0</v>
      </c>
      <c r="AN41" s="261">
        <v>0</v>
      </c>
      <c r="AO41" s="245">
        <v>0</v>
      </c>
      <c r="AP41" s="245">
        <v>0</v>
      </c>
      <c r="AQ41" s="245">
        <v>0</v>
      </c>
      <c r="AR41" s="245">
        <v>0</v>
      </c>
      <c r="AS41" s="245">
        <v>0</v>
      </c>
    </row>
    <row r="42" spans="1:45" ht="14.15" customHeight="1" x14ac:dyDescent="0.2">
      <c r="A42" s="80" t="s">
        <v>563</v>
      </c>
      <c r="B42" s="81" t="s">
        <v>115</v>
      </c>
      <c r="C42" s="81">
        <v>37</v>
      </c>
      <c r="D42" s="212">
        <v>1</v>
      </c>
      <c r="E42" s="212">
        <v>0</v>
      </c>
      <c r="F42" s="212">
        <v>1</v>
      </c>
      <c r="G42" s="212">
        <v>0</v>
      </c>
      <c r="H42" s="212">
        <v>0</v>
      </c>
      <c r="I42" s="212">
        <v>33</v>
      </c>
      <c r="J42" s="212">
        <v>0</v>
      </c>
      <c r="K42" s="212">
        <v>1</v>
      </c>
      <c r="L42" s="212">
        <v>0</v>
      </c>
      <c r="M42" s="212">
        <v>0</v>
      </c>
      <c r="N42" s="212">
        <v>1</v>
      </c>
      <c r="O42" s="213">
        <v>20</v>
      </c>
      <c r="P42" s="213">
        <v>17</v>
      </c>
      <c r="Q42" s="213">
        <v>37</v>
      </c>
      <c r="R42" s="81">
        <v>0</v>
      </c>
      <c r="S42" s="81">
        <v>0</v>
      </c>
      <c r="T42" s="81">
        <v>0</v>
      </c>
      <c r="U42" s="81">
        <v>0</v>
      </c>
      <c r="V42" s="81">
        <v>0</v>
      </c>
      <c r="W42" s="81">
        <v>0</v>
      </c>
      <c r="X42" s="212">
        <v>0</v>
      </c>
      <c r="Y42" s="212">
        <v>0</v>
      </c>
      <c r="Z42" s="212">
        <v>0</v>
      </c>
      <c r="AA42" s="212">
        <v>0</v>
      </c>
      <c r="AB42" s="212">
        <v>0</v>
      </c>
      <c r="AC42" s="212">
        <v>0</v>
      </c>
      <c r="AD42" s="212">
        <v>0</v>
      </c>
      <c r="AE42" s="213">
        <v>0</v>
      </c>
      <c r="AF42" s="213">
        <v>1</v>
      </c>
      <c r="AG42" s="213">
        <v>3</v>
      </c>
      <c r="AH42" s="213">
        <v>1</v>
      </c>
      <c r="AI42" s="213">
        <v>1</v>
      </c>
      <c r="AJ42" s="213">
        <v>1</v>
      </c>
      <c r="AK42" s="214">
        <v>9</v>
      </c>
      <c r="AL42" s="214">
        <v>0</v>
      </c>
      <c r="AM42" s="214">
        <v>1</v>
      </c>
      <c r="AN42" s="214">
        <v>0</v>
      </c>
      <c r="AO42" s="213">
        <v>0</v>
      </c>
      <c r="AP42" s="213">
        <v>0</v>
      </c>
      <c r="AQ42" s="213">
        <v>0</v>
      </c>
      <c r="AR42" s="213">
        <v>0</v>
      </c>
      <c r="AS42" s="213">
        <v>0</v>
      </c>
    </row>
    <row r="43" spans="1:45" ht="14.15" customHeight="1" x14ac:dyDescent="0.2">
      <c r="A43" s="241" t="s">
        <v>563</v>
      </c>
      <c r="B43" s="242" t="s">
        <v>116</v>
      </c>
      <c r="C43" s="242">
        <v>27</v>
      </c>
      <c r="D43" s="244">
        <v>1</v>
      </c>
      <c r="E43" s="244">
        <v>0</v>
      </c>
      <c r="F43" s="244">
        <v>1</v>
      </c>
      <c r="G43" s="244">
        <v>0</v>
      </c>
      <c r="H43" s="244">
        <v>0</v>
      </c>
      <c r="I43" s="244">
        <v>21</v>
      </c>
      <c r="J43" s="244">
        <v>1</v>
      </c>
      <c r="K43" s="244">
        <v>1</v>
      </c>
      <c r="L43" s="244">
        <v>0</v>
      </c>
      <c r="M43" s="244">
        <v>0</v>
      </c>
      <c r="N43" s="244">
        <v>2</v>
      </c>
      <c r="O43" s="245">
        <v>13</v>
      </c>
      <c r="P43" s="245">
        <v>14</v>
      </c>
      <c r="Q43" s="245">
        <v>27</v>
      </c>
      <c r="R43" s="242">
        <v>0</v>
      </c>
      <c r="S43" s="242">
        <v>0</v>
      </c>
      <c r="T43" s="242">
        <v>0</v>
      </c>
      <c r="U43" s="242">
        <v>0</v>
      </c>
      <c r="V43" s="242">
        <v>0</v>
      </c>
      <c r="W43" s="242">
        <v>0</v>
      </c>
      <c r="X43" s="244">
        <v>0</v>
      </c>
      <c r="Y43" s="244">
        <v>0</v>
      </c>
      <c r="Z43" s="244">
        <v>0</v>
      </c>
      <c r="AA43" s="244">
        <v>0</v>
      </c>
      <c r="AB43" s="244">
        <v>0</v>
      </c>
      <c r="AC43" s="244">
        <v>0</v>
      </c>
      <c r="AD43" s="244">
        <v>0</v>
      </c>
      <c r="AE43" s="245">
        <v>0</v>
      </c>
      <c r="AF43" s="245">
        <v>1</v>
      </c>
      <c r="AG43" s="245">
        <v>3</v>
      </c>
      <c r="AH43" s="245">
        <v>0</v>
      </c>
      <c r="AI43" s="245">
        <v>1</v>
      </c>
      <c r="AJ43" s="245">
        <v>1</v>
      </c>
      <c r="AK43" s="261">
        <v>0</v>
      </c>
      <c r="AL43" s="261">
        <v>0</v>
      </c>
      <c r="AM43" s="261">
        <v>0</v>
      </c>
      <c r="AN43" s="261">
        <v>0</v>
      </c>
      <c r="AO43" s="245">
        <v>0</v>
      </c>
      <c r="AP43" s="245">
        <v>0</v>
      </c>
      <c r="AQ43" s="245">
        <v>0</v>
      </c>
      <c r="AR43" s="245">
        <v>0</v>
      </c>
      <c r="AS43" s="245">
        <v>0</v>
      </c>
    </row>
    <row r="44" spans="1:45" ht="14.15" customHeight="1" x14ac:dyDescent="0.2">
      <c r="A44" s="80" t="s">
        <v>563</v>
      </c>
      <c r="B44" s="81" t="s">
        <v>117</v>
      </c>
      <c r="C44" s="81">
        <v>22</v>
      </c>
      <c r="D44" s="212">
        <v>1</v>
      </c>
      <c r="E44" s="212">
        <v>0</v>
      </c>
      <c r="F44" s="212">
        <v>1</v>
      </c>
      <c r="G44" s="212">
        <v>1</v>
      </c>
      <c r="H44" s="212">
        <v>0</v>
      </c>
      <c r="I44" s="212">
        <v>18</v>
      </c>
      <c r="J44" s="212">
        <v>0</v>
      </c>
      <c r="K44" s="212">
        <v>1</v>
      </c>
      <c r="L44" s="212">
        <v>0</v>
      </c>
      <c r="M44" s="212">
        <v>0</v>
      </c>
      <c r="N44" s="212">
        <v>0</v>
      </c>
      <c r="O44" s="213">
        <v>20</v>
      </c>
      <c r="P44" s="213">
        <v>2</v>
      </c>
      <c r="Q44" s="213">
        <v>22</v>
      </c>
      <c r="R44" s="81">
        <v>0</v>
      </c>
      <c r="S44" s="81">
        <v>0</v>
      </c>
      <c r="T44" s="81">
        <v>0</v>
      </c>
      <c r="U44" s="81">
        <v>0</v>
      </c>
      <c r="V44" s="81">
        <v>0</v>
      </c>
      <c r="W44" s="81">
        <v>0</v>
      </c>
      <c r="X44" s="212">
        <v>0</v>
      </c>
      <c r="Y44" s="212">
        <v>0</v>
      </c>
      <c r="Z44" s="212">
        <v>0</v>
      </c>
      <c r="AA44" s="212">
        <v>0</v>
      </c>
      <c r="AB44" s="212">
        <v>0</v>
      </c>
      <c r="AC44" s="212">
        <v>0</v>
      </c>
      <c r="AD44" s="212">
        <v>0</v>
      </c>
      <c r="AE44" s="213">
        <v>0</v>
      </c>
      <c r="AF44" s="213">
        <v>1</v>
      </c>
      <c r="AG44" s="213">
        <v>3</v>
      </c>
      <c r="AH44" s="213">
        <v>0</v>
      </c>
      <c r="AI44" s="213">
        <v>1</v>
      </c>
      <c r="AJ44" s="213">
        <v>2</v>
      </c>
      <c r="AK44" s="214">
        <v>0</v>
      </c>
      <c r="AL44" s="214">
        <v>0</v>
      </c>
      <c r="AM44" s="214">
        <v>0</v>
      </c>
      <c r="AN44" s="214">
        <v>0</v>
      </c>
      <c r="AO44" s="213">
        <v>0</v>
      </c>
      <c r="AP44" s="213">
        <v>0</v>
      </c>
      <c r="AQ44" s="213">
        <v>0</v>
      </c>
      <c r="AR44" s="213">
        <v>0</v>
      </c>
      <c r="AS44" s="213">
        <v>0</v>
      </c>
    </row>
    <row r="45" spans="1:45" ht="14.15" customHeight="1" x14ac:dyDescent="0.2">
      <c r="A45" s="241" t="s">
        <v>563</v>
      </c>
      <c r="B45" s="242" t="s">
        <v>118</v>
      </c>
      <c r="C45" s="242">
        <v>16</v>
      </c>
      <c r="D45" s="244">
        <v>1</v>
      </c>
      <c r="E45" s="244">
        <v>0</v>
      </c>
      <c r="F45" s="244">
        <v>1</v>
      </c>
      <c r="G45" s="244">
        <v>0</v>
      </c>
      <c r="H45" s="244">
        <v>0</v>
      </c>
      <c r="I45" s="244">
        <v>3</v>
      </c>
      <c r="J45" s="244">
        <v>7</v>
      </c>
      <c r="K45" s="244">
        <v>0</v>
      </c>
      <c r="L45" s="244">
        <v>0</v>
      </c>
      <c r="M45" s="244">
        <v>0</v>
      </c>
      <c r="N45" s="244">
        <v>4</v>
      </c>
      <c r="O45" s="245">
        <v>12</v>
      </c>
      <c r="P45" s="245">
        <v>4</v>
      </c>
      <c r="Q45" s="245">
        <v>16</v>
      </c>
      <c r="R45" s="242">
        <v>0</v>
      </c>
      <c r="S45" s="242">
        <v>0</v>
      </c>
      <c r="T45" s="242">
        <v>0</v>
      </c>
      <c r="U45" s="242">
        <v>0</v>
      </c>
      <c r="V45" s="242">
        <v>0</v>
      </c>
      <c r="W45" s="242">
        <v>0</v>
      </c>
      <c r="X45" s="244">
        <v>0</v>
      </c>
      <c r="Y45" s="244">
        <v>0</v>
      </c>
      <c r="Z45" s="244">
        <v>0</v>
      </c>
      <c r="AA45" s="244">
        <v>0</v>
      </c>
      <c r="AB45" s="244">
        <v>0</v>
      </c>
      <c r="AC45" s="244">
        <v>0</v>
      </c>
      <c r="AD45" s="244">
        <v>0</v>
      </c>
      <c r="AE45" s="245">
        <v>0</v>
      </c>
      <c r="AF45" s="245">
        <v>1</v>
      </c>
      <c r="AG45" s="245">
        <v>3</v>
      </c>
      <c r="AH45" s="245">
        <v>1</v>
      </c>
      <c r="AI45" s="245">
        <v>1</v>
      </c>
      <c r="AJ45" s="245">
        <v>1</v>
      </c>
      <c r="AK45" s="261">
        <v>1</v>
      </c>
      <c r="AL45" s="261">
        <v>0</v>
      </c>
      <c r="AM45" s="261">
        <v>0</v>
      </c>
      <c r="AN45" s="261">
        <v>0</v>
      </c>
      <c r="AO45" s="245">
        <v>0</v>
      </c>
      <c r="AP45" s="245">
        <v>0</v>
      </c>
      <c r="AQ45" s="245">
        <v>0</v>
      </c>
      <c r="AR45" s="245">
        <v>0</v>
      </c>
      <c r="AS45" s="245">
        <v>0</v>
      </c>
    </row>
    <row r="46" spans="1:45" ht="14.15" customHeight="1" x14ac:dyDescent="0.2">
      <c r="A46" s="80" t="s">
        <v>563</v>
      </c>
      <c r="B46" s="81" t="s">
        <v>119</v>
      </c>
      <c r="C46" s="81">
        <v>36</v>
      </c>
      <c r="D46" s="212">
        <v>1</v>
      </c>
      <c r="E46" s="212">
        <v>0</v>
      </c>
      <c r="F46" s="212">
        <v>1</v>
      </c>
      <c r="G46" s="212">
        <v>2</v>
      </c>
      <c r="H46" s="212">
        <v>0</v>
      </c>
      <c r="I46" s="212">
        <v>26</v>
      </c>
      <c r="J46" s="212">
        <v>2</v>
      </c>
      <c r="K46" s="212">
        <v>1</v>
      </c>
      <c r="L46" s="212">
        <v>0</v>
      </c>
      <c r="M46" s="212">
        <v>0</v>
      </c>
      <c r="N46" s="212">
        <v>3</v>
      </c>
      <c r="O46" s="213">
        <v>16</v>
      </c>
      <c r="P46" s="213">
        <v>20</v>
      </c>
      <c r="Q46" s="213">
        <v>36</v>
      </c>
      <c r="R46" s="81">
        <v>0</v>
      </c>
      <c r="S46" s="81">
        <v>0</v>
      </c>
      <c r="T46" s="81">
        <v>0</v>
      </c>
      <c r="U46" s="81">
        <v>0</v>
      </c>
      <c r="V46" s="81">
        <v>0</v>
      </c>
      <c r="W46" s="81">
        <v>0</v>
      </c>
      <c r="X46" s="212">
        <v>0</v>
      </c>
      <c r="Y46" s="212">
        <v>0</v>
      </c>
      <c r="Z46" s="212">
        <v>0</v>
      </c>
      <c r="AA46" s="212">
        <v>0</v>
      </c>
      <c r="AB46" s="212">
        <v>0</v>
      </c>
      <c r="AC46" s="212">
        <v>0</v>
      </c>
      <c r="AD46" s="212">
        <v>0</v>
      </c>
      <c r="AE46" s="213">
        <v>0</v>
      </c>
      <c r="AF46" s="213">
        <v>1</v>
      </c>
      <c r="AG46" s="213">
        <v>3</v>
      </c>
      <c r="AH46" s="213">
        <v>0</v>
      </c>
      <c r="AI46" s="213">
        <v>0</v>
      </c>
      <c r="AJ46" s="213">
        <v>0</v>
      </c>
      <c r="AK46" s="214">
        <v>4</v>
      </c>
      <c r="AL46" s="214">
        <v>0</v>
      </c>
      <c r="AM46" s="214">
        <v>1</v>
      </c>
      <c r="AN46" s="214">
        <v>0</v>
      </c>
      <c r="AO46" s="213">
        <v>0</v>
      </c>
      <c r="AP46" s="213">
        <v>0</v>
      </c>
      <c r="AQ46" s="213">
        <v>0</v>
      </c>
      <c r="AR46" s="213">
        <v>0</v>
      </c>
      <c r="AS46" s="213">
        <v>0</v>
      </c>
    </row>
    <row r="47" spans="1:45" s="76" customFormat="1" ht="14.15" customHeight="1" x14ac:dyDescent="0.2">
      <c r="A47" s="241" t="s">
        <v>563</v>
      </c>
      <c r="B47" s="242" t="s">
        <v>597</v>
      </c>
      <c r="C47" s="242">
        <v>28</v>
      </c>
      <c r="D47" s="244">
        <v>1</v>
      </c>
      <c r="E47" s="244">
        <v>1</v>
      </c>
      <c r="F47" s="244">
        <v>1</v>
      </c>
      <c r="G47" s="244">
        <v>0</v>
      </c>
      <c r="H47" s="244">
        <v>0</v>
      </c>
      <c r="I47" s="244">
        <v>22</v>
      </c>
      <c r="J47" s="244">
        <v>0</v>
      </c>
      <c r="K47" s="244">
        <v>0</v>
      </c>
      <c r="L47" s="244">
        <v>0</v>
      </c>
      <c r="M47" s="244">
        <v>0</v>
      </c>
      <c r="N47" s="244">
        <v>3</v>
      </c>
      <c r="O47" s="245">
        <v>28</v>
      </c>
      <c r="P47" s="245">
        <v>0</v>
      </c>
      <c r="Q47" s="245">
        <v>28</v>
      </c>
      <c r="R47" s="242">
        <v>0</v>
      </c>
      <c r="S47" s="242">
        <v>0</v>
      </c>
      <c r="T47" s="242">
        <v>0</v>
      </c>
      <c r="U47" s="242">
        <v>0</v>
      </c>
      <c r="V47" s="242">
        <v>0</v>
      </c>
      <c r="W47" s="242">
        <v>0</v>
      </c>
      <c r="X47" s="244">
        <v>0</v>
      </c>
      <c r="Y47" s="244">
        <v>0</v>
      </c>
      <c r="Z47" s="244">
        <v>0</v>
      </c>
      <c r="AA47" s="244">
        <v>0</v>
      </c>
      <c r="AB47" s="244">
        <v>0</v>
      </c>
      <c r="AC47" s="244">
        <v>0</v>
      </c>
      <c r="AD47" s="244">
        <v>0</v>
      </c>
      <c r="AE47" s="245">
        <v>0</v>
      </c>
      <c r="AF47" s="245">
        <v>1</v>
      </c>
      <c r="AG47" s="245">
        <v>3</v>
      </c>
      <c r="AH47" s="245">
        <v>0</v>
      </c>
      <c r="AI47" s="245">
        <v>1</v>
      </c>
      <c r="AJ47" s="245">
        <v>1</v>
      </c>
      <c r="AK47" s="261">
        <v>3</v>
      </c>
      <c r="AL47" s="261">
        <v>0</v>
      </c>
      <c r="AM47" s="261">
        <v>0</v>
      </c>
      <c r="AN47" s="261">
        <v>0</v>
      </c>
      <c r="AO47" s="245">
        <v>0</v>
      </c>
      <c r="AP47" s="245">
        <v>0</v>
      </c>
      <c r="AQ47" s="245">
        <v>0</v>
      </c>
      <c r="AR47" s="245">
        <v>0</v>
      </c>
      <c r="AS47" s="245">
        <v>0</v>
      </c>
    </row>
    <row r="48" spans="1:45" ht="14.15" customHeight="1" x14ac:dyDescent="0.2">
      <c r="A48" s="238" t="s">
        <v>421</v>
      </c>
      <c r="B48" s="238">
        <v>8</v>
      </c>
      <c r="C48" s="240">
        <v>226</v>
      </c>
      <c r="D48" s="240">
        <v>8</v>
      </c>
      <c r="E48" s="240">
        <v>1</v>
      </c>
      <c r="F48" s="240">
        <v>8</v>
      </c>
      <c r="G48" s="240">
        <v>5</v>
      </c>
      <c r="H48" s="240">
        <v>0</v>
      </c>
      <c r="I48" s="240">
        <v>174</v>
      </c>
      <c r="J48" s="240">
        <v>10</v>
      </c>
      <c r="K48" s="240">
        <v>6</v>
      </c>
      <c r="L48" s="240">
        <v>0</v>
      </c>
      <c r="M48" s="240">
        <v>0</v>
      </c>
      <c r="N48" s="240">
        <v>14</v>
      </c>
      <c r="O48" s="240">
        <v>159</v>
      </c>
      <c r="P48" s="240">
        <v>67</v>
      </c>
      <c r="Q48" s="240">
        <v>226</v>
      </c>
      <c r="R48" s="240">
        <v>0</v>
      </c>
      <c r="S48" s="240">
        <v>0</v>
      </c>
      <c r="T48" s="240">
        <v>0</v>
      </c>
      <c r="U48" s="240">
        <v>0</v>
      </c>
      <c r="V48" s="240">
        <v>0</v>
      </c>
      <c r="W48" s="240">
        <v>0</v>
      </c>
      <c r="X48" s="240">
        <v>0</v>
      </c>
      <c r="Y48" s="240">
        <v>0</v>
      </c>
      <c r="Z48" s="240">
        <v>0</v>
      </c>
      <c r="AA48" s="240">
        <v>0</v>
      </c>
      <c r="AB48" s="240">
        <v>0</v>
      </c>
      <c r="AC48" s="240">
        <v>0</v>
      </c>
      <c r="AD48" s="240">
        <v>0</v>
      </c>
      <c r="AE48" s="240">
        <v>0</v>
      </c>
      <c r="AF48" s="240">
        <v>8</v>
      </c>
      <c r="AG48" s="240">
        <v>24</v>
      </c>
      <c r="AH48" s="240">
        <v>3</v>
      </c>
      <c r="AI48" s="240">
        <v>7</v>
      </c>
      <c r="AJ48" s="240">
        <v>8</v>
      </c>
      <c r="AK48" s="240">
        <v>27</v>
      </c>
      <c r="AL48" s="240">
        <v>0</v>
      </c>
      <c r="AM48" s="240">
        <v>2</v>
      </c>
      <c r="AN48" s="240">
        <v>0</v>
      </c>
      <c r="AO48" s="240">
        <v>0</v>
      </c>
      <c r="AP48" s="240">
        <v>0</v>
      </c>
      <c r="AQ48" s="240">
        <v>0</v>
      </c>
      <c r="AR48" s="240">
        <v>0</v>
      </c>
      <c r="AS48" s="240">
        <v>0</v>
      </c>
    </row>
    <row r="49" spans="1:45" ht="14.15" customHeight="1" x14ac:dyDescent="0.2">
      <c r="A49" s="80" t="s">
        <v>566</v>
      </c>
      <c r="B49" s="81" t="s">
        <v>123</v>
      </c>
      <c r="C49" s="81">
        <v>33</v>
      </c>
      <c r="D49" s="212">
        <v>0</v>
      </c>
      <c r="E49" s="212">
        <v>0</v>
      </c>
      <c r="F49" s="212">
        <v>2</v>
      </c>
      <c r="G49" s="212">
        <v>0</v>
      </c>
      <c r="H49" s="212">
        <v>0</v>
      </c>
      <c r="I49" s="212">
        <v>18</v>
      </c>
      <c r="J49" s="212">
        <v>0</v>
      </c>
      <c r="K49" s="212">
        <v>1</v>
      </c>
      <c r="L49" s="212">
        <v>0</v>
      </c>
      <c r="M49" s="212">
        <v>0</v>
      </c>
      <c r="N49" s="212">
        <v>12</v>
      </c>
      <c r="O49" s="213">
        <v>26</v>
      </c>
      <c r="P49" s="213">
        <v>7</v>
      </c>
      <c r="Q49" s="213">
        <v>33</v>
      </c>
      <c r="R49" s="81">
        <v>0</v>
      </c>
      <c r="S49" s="81">
        <v>0</v>
      </c>
      <c r="T49" s="81">
        <v>0</v>
      </c>
      <c r="U49" s="81">
        <v>0</v>
      </c>
      <c r="V49" s="81">
        <v>0</v>
      </c>
      <c r="W49" s="81">
        <v>0</v>
      </c>
      <c r="X49" s="212">
        <v>0</v>
      </c>
      <c r="Y49" s="212">
        <v>0</v>
      </c>
      <c r="Z49" s="212">
        <v>0</v>
      </c>
      <c r="AA49" s="212">
        <v>0</v>
      </c>
      <c r="AB49" s="212">
        <v>0</v>
      </c>
      <c r="AC49" s="212">
        <v>0</v>
      </c>
      <c r="AD49" s="212">
        <v>0</v>
      </c>
      <c r="AE49" s="213">
        <v>0</v>
      </c>
      <c r="AF49" s="213">
        <v>1</v>
      </c>
      <c r="AG49" s="213">
        <v>3</v>
      </c>
      <c r="AH49" s="213">
        <v>1</v>
      </c>
      <c r="AI49" s="213">
        <v>1</v>
      </c>
      <c r="AJ49" s="213">
        <v>1</v>
      </c>
      <c r="AK49" s="214">
        <v>0</v>
      </c>
      <c r="AL49" s="214">
        <v>0</v>
      </c>
      <c r="AM49" s="214">
        <v>2</v>
      </c>
      <c r="AN49" s="214">
        <v>0</v>
      </c>
      <c r="AO49" s="213">
        <v>0</v>
      </c>
      <c r="AP49" s="213">
        <v>0</v>
      </c>
      <c r="AQ49" s="213">
        <v>0</v>
      </c>
      <c r="AR49" s="213">
        <v>0</v>
      </c>
      <c r="AS49" s="213">
        <v>0</v>
      </c>
    </row>
    <row r="50" spans="1:45" ht="14.15" customHeight="1" x14ac:dyDescent="0.2">
      <c r="A50" s="241" t="s">
        <v>566</v>
      </c>
      <c r="B50" s="242" t="s">
        <v>124</v>
      </c>
      <c r="C50" s="242">
        <v>81</v>
      </c>
      <c r="D50" s="244">
        <v>1</v>
      </c>
      <c r="E50" s="244">
        <v>1</v>
      </c>
      <c r="F50" s="244">
        <v>2</v>
      </c>
      <c r="G50" s="244">
        <v>1</v>
      </c>
      <c r="H50" s="244">
        <v>0</v>
      </c>
      <c r="I50" s="244">
        <v>48</v>
      </c>
      <c r="J50" s="244">
        <v>0</v>
      </c>
      <c r="K50" s="244">
        <v>2</v>
      </c>
      <c r="L50" s="244">
        <v>0</v>
      </c>
      <c r="M50" s="244">
        <v>0</v>
      </c>
      <c r="N50" s="244">
        <v>26</v>
      </c>
      <c r="O50" s="245">
        <v>65</v>
      </c>
      <c r="P50" s="245">
        <v>16</v>
      </c>
      <c r="Q50" s="245">
        <v>81</v>
      </c>
      <c r="R50" s="242">
        <v>0</v>
      </c>
      <c r="S50" s="242">
        <v>0</v>
      </c>
      <c r="T50" s="242">
        <v>0</v>
      </c>
      <c r="U50" s="242">
        <v>0</v>
      </c>
      <c r="V50" s="242">
        <v>0</v>
      </c>
      <c r="W50" s="242">
        <v>0</v>
      </c>
      <c r="X50" s="244">
        <v>0</v>
      </c>
      <c r="Y50" s="244">
        <v>0</v>
      </c>
      <c r="Z50" s="244">
        <v>0</v>
      </c>
      <c r="AA50" s="244">
        <v>0</v>
      </c>
      <c r="AB50" s="244">
        <v>0</v>
      </c>
      <c r="AC50" s="244">
        <v>0</v>
      </c>
      <c r="AD50" s="244">
        <v>0</v>
      </c>
      <c r="AE50" s="245">
        <v>0</v>
      </c>
      <c r="AF50" s="245">
        <v>1</v>
      </c>
      <c r="AG50" s="245">
        <v>3</v>
      </c>
      <c r="AH50" s="245">
        <v>0</v>
      </c>
      <c r="AI50" s="245">
        <v>1</v>
      </c>
      <c r="AJ50" s="245">
        <v>1</v>
      </c>
      <c r="AK50" s="261">
        <v>3</v>
      </c>
      <c r="AL50" s="261">
        <v>0</v>
      </c>
      <c r="AM50" s="261">
        <v>1</v>
      </c>
      <c r="AN50" s="261">
        <v>0</v>
      </c>
      <c r="AO50" s="245">
        <v>0</v>
      </c>
      <c r="AP50" s="245">
        <v>2</v>
      </c>
      <c r="AQ50" s="245">
        <v>0</v>
      </c>
      <c r="AR50" s="245">
        <v>0</v>
      </c>
      <c r="AS50" s="245">
        <v>0</v>
      </c>
    </row>
    <row r="51" spans="1:45" ht="14.15" customHeight="1" x14ac:dyDescent="0.2">
      <c r="A51" s="80" t="s">
        <v>566</v>
      </c>
      <c r="B51" s="81" t="s">
        <v>125</v>
      </c>
      <c r="C51" s="81">
        <v>44</v>
      </c>
      <c r="D51" s="212">
        <v>1</v>
      </c>
      <c r="E51" s="212">
        <v>0</v>
      </c>
      <c r="F51" s="212">
        <v>2</v>
      </c>
      <c r="G51" s="212">
        <v>0</v>
      </c>
      <c r="H51" s="212">
        <v>0</v>
      </c>
      <c r="I51" s="212">
        <v>22</v>
      </c>
      <c r="J51" s="212">
        <v>0</v>
      </c>
      <c r="K51" s="212">
        <v>1</v>
      </c>
      <c r="L51" s="212">
        <v>0</v>
      </c>
      <c r="M51" s="212">
        <v>0</v>
      </c>
      <c r="N51" s="212">
        <v>18</v>
      </c>
      <c r="O51" s="213">
        <v>36</v>
      </c>
      <c r="P51" s="213">
        <v>8</v>
      </c>
      <c r="Q51" s="213">
        <v>44</v>
      </c>
      <c r="R51" s="81">
        <v>0</v>
      </c>
      <c r="S51" s="81">
        <v>0</v>
      </c>
      <c r="T51" s="81">
        <v>0</v>
      </c>
      <c r="U51" s="81">
        <v>0</v>
      </c>
      <c r="V51" s="81">
        <v>0</v>
      </c>
      <c r="W51" s="81">
        <v>0</v>
      </c>
      <c r="X51" s="212">
        <v>0</v>
      </c>
      <c r="Y51" s="212">
        <v>0</v>
      </c>
      <c r="Z51" s="212">
        <v>0</v>
      </c>
      <c r="AA51" s="212">
        <v>0</v>
      </c>
      <c r="AB51" s="212">
        <v>0</v>
      </c>
      <c r="AC51" s="212">
        <v>0</v>
      </c>
      <c r="AD51" s="212">
        <v>0</v>
      </c>
      <c r="AE51" s="213">
        <v>0</v>
      </c>
      <c r="AF51" s="213">
        <v>1</v>
      </c>
      <c r="AG51" s="213">
        <v>3</v>
      </c>
      <c r="AH51" s="213">
        <v>0</v>
      </c>
      <c r="AI51" s="213">
        <v>1</v>
      </c>
      <c r="AJ51" s="213">
        <v>1</v>
      </c>
      <c r="AK51" s="214">
        <v>0</v>
      </c>
      <c r="AL51" s="214">
        <v>0</v>
      </c>
      <c r="AM51" s="214">
        <v>1</v>
      </c>
      <c r="AN51" s="214">
        <v>0</v>
      </c>
      <c r="AO51" s="213">
        <v>0</v>
      </c>
      <c r="AP51" s="213">
        <v>0</v>
      </c>
      <c r="AQ51" s="213">
        <v>0</v>
      </c>
      <c r="AR51" s="213">
        <v>0</v>
      </c>
      <c r="AS51" s="213">
        <v>0</v>
      </c>
    </row>
    <row r="52" spans="1:45" ht="14.15" customHeight="1" x14ac:dyDescent="0.2">
      <c r="A52" s="241" t="s">
        <v>566</v>
      </c>
      <c r="B52" s="242" t="s">
        <v>598</v>
      </c>
      <c r="C52" s="242">
        <v>30</v>
      </c>
      <c r="D52" s="244">
        <v>1</v>
      </c>
      <c r="E52" s="244">
        <v>0</v>
      </c>
      <c r="F52" s="244">
        <v>2</v>
      </c>
      <c r="G52" s="244">
        <v>0</v>
      </c>
      <c r="H52" s="244">
        <v>0</v>
      </c>
      <c r="I52" s="244">
        <v>22</v>
      </c>
      <c r="J52" s="244">
        <v>0</v>
      </c>
      <c r="K52" s="244">
        <v>1</v>
      </c>
      <c r="L52" s="244">
        <v>0</v>
      </c>
      <c r="M52" s="244">
        <v>0</v>
      </c>
      <c r="N52" s="244">
        <v>4</v>
      </c>
      <c r="O52" s="245">
        <v>18</v>
      </c>
      <c r="P52" s="245">
        <v>12</v>
      </c>
      <c r="Q52" s="245">
        <v>30</v>
      </c>
      <c r="R52" s="242">
        <v>0</v>
      </c>
      <c r="S52" s="242">
        <v>0</v>
      </c>
      <c r="T52" s="242">
        <v>0</v>
      </c>
      <c r="U52" s="242">
        <v>0</v>
      </c>
      <c r="V52" s="242">
        <v>0</v>
      </c>
      <c r="W52" s="242">
        <v>0</v>
      </c>
      <c r="X52" s="244">
        <v>0</v>
      </c>
      <c r="Y52" s="244">
        <v>0</v>
      </c>
      <c r="Z52" s="244">
        <v>0</v>
      </c>
      <c r="AA52" s="244">
        <v>0</v>
      </c>
      <c r="AB52" s="244">
        <v>0</v>
      </c>
      <c r="AC52" s="244">
        <v>0</v>
      </c>
      <c r="AD52" s="244">
        <v>0</v>
      </c>
      <c r="AE52" s="245">
        <v>0</v>
      </c>
      <c r="AF52" s="245">
        <v>1</v>
      </c>
      <c r="AG52" s="245">
        <v>3</v>
      </c>
      <c r="AH52" s="245">
        <v>1</v>
      </c>
      <c r="AI52" s="245">
        <v>1</v>
      </c>
      <c r="AJ52" s="245">
        <v>1</v>
      </c>
      <c r="AK52" s="261">
        <v>0</v>
      </c>
      <c r="AL52" s="261">
        <v>0</v>
      </c>
      <c r="AM52" s="261">
        <v>1</v>
      </c>
      <c r="AN52" s="261">
        <v>0</v>
      </c>
      <c r="AO52" s="245">
        <v>0</v>
      </c>
      <c r="AP52" s="245">
        <v>0</v>
      </c>
      <c r="AQ52" s="245">
        <v>0</v>
      </c>
      <c r="AR52" s="245">
        <v>0</v>
      </c>
      <c r="AS52" s="245">
        <v>0</v>
      </c>
    </row>
    <row r="53" spans="1:45" ht="14.15" customHeight="1" x14ac:dyDescent="0.2">
      <c r="A53" s="80" t="s">
        <v>566</v>
      </c>
      <c r="B53" s="81" t="s">
        <v>157</v>
      </c>
      <c r="C53" s="81">
        <v>44</v>
      </c>
      <c r="D53" s="212">
        <v>1</v>
      </c>
      <c r="E53" s="212">
        <v>0</v>
      </c>
      <c r="F53" s="212">
        <v>3</v>
      </c>
      <c r="G53" s="212">
        <v>0</v>
      </c>
      <c r="H53" s="212">
        <v>0</v>
      </c>
      <c r="I53" s="212">
        <v>30</v>
      </c>
      <c r="J53" s="212">
        <v>0</v>
      </c>
      <c r="K53" s="212">
        <v>1</v>
      </c>
      <c r="L53" s="212">
        <v>0</v>
      </c>
      <c r="M53" s="212">
        <v>0</v>
      </c>
      <c r="N53" s="212">
        <v>9</v>
      </c>
      <c r="O53" s="213">
        <v>34</v>
      </c>
      <c r="P53" s="213">
        <v>10</v>
      </c>
      <c r="Q53" s="213">
        <v>44</v>
      </c>
      <c r="R53" s="81">
        <v>0</v>
      </c>
      <c r="S53" s="81">
        <v>0</v>
      </c>
      <c r="T53" s="81">
        <v>0</v>
      </c>
      <c r="U53" s="81">
        <v>0</v>
      </c>
      <c r="V53" s="81">
        <v>0</v>
      </c>
      <c r="W53" s="81">
        <v>0</v>
      </c>
      <c r="X53" s="212">
        <v>0</v>
      </c>
      <c r="Y53" s="212">
        <v>0</v>
      </c>
      <c r="Z53" s="212">
        <v>0</v>
      </c>
      <c r="AA53" s="212">
        <v>0</v>
      </c>
      <c r="AB53" s="212">
        <v>0</v>
      </c>
      <c r="AC53" s="212">
        <v>0</v>
      </c>
      <c r="AD53" s="212">
        <v>0</v>
      </c>
      <c r="AE53" s="213">
        <v>0</v>
      </c>
      <c r="AF53" s="213">
        <v>1</v>
      </c>
      <c r="AG53" s="213">
        <v>3</v>
      </c>
      <c r="AH53" s="214">
        <v>1</v>
      </c>
      <c r="AI53" s="213">
        <v>1</v>
      </c>
      <c r="AJ53" s="213">
        <v>1</v>
      </c>
      <c r="AK53" s="213">
        <v>10</v>
      </c>
      <c r="AL53" s="214">
        <v>0</v>
      </c>
      <c r="AM53" s="214">
        <v>1</v>
      </c>
      <c r="AN53" s="214">
        <v>0</v>
      </c>
      <c r="AO53" s="213">
        <v>0</v>
      </c>
      <c r="AP53" s="213">
        <v>0</v>
      </c>
      <c r="AQ53" s="213">
        <v>0</v>
      </c>
      <c r="AR53" s="213">
        <v>0</v>
      </c>
      <c r="AS53" s="213">
        <v>0</v>
      </c>
    </row>
    <row r="54" spans="1:45" ht="14.15" customHeight="1" x14ac:dyDescent="0.2">
      <c r="A54" s="238" t="s">
        <v>421</v>
      </c>
      <c r="B54" s="238">
        <v>5</v>
      </c>
      <c r="C54" s="240">
        <v>232</v>
      </c>
      <c r="D54" s="240">
        <v>4</v>
      </c>
      <c r="E54" s="240">
        <v>1</v>
      </c>
      <c r="F54" s="240">
        <v>11</v>
      </c>
      <c r="G54" s="240">
        <v>1</v>
      </c>
      <c r="H54" s="240">
        <v>0</v>
      </c>
      <c r="I54" s="240">
        <v>140</v>
      </c>
      <c r="J54" s="240">
        <v>0</v>
      </c>
      <c r="K54" s="240">
        <v>6</v>
      </c>
      <c r="L54" s="240">
        <v>0</v>
      </c>
      <c r="M54" s="240">
        <v>0</v>
      </c>
      <c r="N54" s="240">
        <v>69</v>
      </c>
      <c r="O54" s="240">
        <v>179</v>
      </c>
      <c r="P54" s="240">
        <v>53</v>
      </c>
      <c r="Q54" s="240">
        <v>232</v>
      </c>
      <c r="R54" s="240">
        <v>0</v>
      </c>
      <c r="S54" s="240">
        <v>0</v>
      </c>
      <c r="T54" s="240">
        <v>0</v>
      </c>
      <c r="U54" s="240">
        <v>0</v>
      </c>
      <c r="V54" s="240">
        <v>0</v>
      </c>
      <c r="W54" s="240">
        <v>0</v>
      </c>
      <c r="X54" s="240">
        <v>0</v>
      </c>
      <c r="Y54" s="240">
        <v>0</v>
      </c>
      <c r="Z54" s="240">
        <v>0</v>
      </c>
      <c r="AA54" s="240">
        <v>0</v>
      </c>
      <c r="AB54" s="240">
        <v>0</v>
      </c>
      <c r="AC54" s="240">
        <v>0</v>
      </c>
      <c r="AD54" s="240">
        <v>0</v>
      </c>
      <c r="AE54" s="240">
        <v>0</v>
      </c>
      <c r="AF54" s="240">
        <v>5</v>
      </c>
      <c r="AG54" s="240">
        <v>15</v>
      </c>
      <c r="AH54" s="240">
        <v>3</v>
      </c>
      <c r="AI54" s="240">
        <v>5</v>
      </c>
      <c r="AJ54" s="240">
        <v>5</v>
      </c>
      <c r="AK54" s="240">
        <v>13</v>
      </c>
      <c r="AL54" s="240">
        <v>0</v>
      </c>
      <c r="AM54" s="240">
        <v>6</v>
      </c>
      <c r="AN54" s="240">
        <v>0</v>
      </c>
      <c r="AO54" s="240">
        <v>0</v>
      </c>
      <c r="AP54" s="240">
        <v>2</v>
      </c>
      <c r="AQ54" s="240">
        <v>0</v>
      </c>
      <c r="AR54" s="240">
        <v>0</v>
      </c>
      <c r="AS54" s="240">
        <v>0</v>
      </c>
    </row>
    <row r="55" spans="1:45" ht="14.15" customHeight="1" x14ac:dyDescent="0.2">
      <c r="A55" s="80" t="s">
        <v>569</v>
      </c>
      <c r="B55" s="81" t="s">
        <v>131</v>
      </c>
      <c r="C55" s="81">
        <v>20</v>
      </c>
      <c r="D55" s="212">
        <v>1</v>
      </c>
      <c r="E55" s="212">
        <v>0</v>
      </c>
      <c r="F55" s="212">
        <v>2</v>
      </c>
      <c r="G55" s="212">
        <v>0</v>
      </c>
      <c r="H55" s="212">
        <v>1</v>
      </c>
      <c r="I55" s="212">
        <v>15</v>
      </c>
      <c r="J55" s="212">
        <v>0</v>
      </c>
      <c r="K55" s="212">
        <v>1</v>
      </c>
      <c r="L55" s="212">
        <v>0</v>
      </c>
      <c r="M55" s="212">
        <v>0</v>
      </c>
      <c r="N55" s="212">
        <v>0</v>
      </c>
      <c r="O55" s="213">
        <v>15</v>
      </c>
      <c r="P55" s="213">
        <v>5</v>
      </c>
      <c r="Q55" s="213">
        <v>20</v>
      </c>
      <c r="R55" s="81">
        <v>0</v>
      </c>
      <c r="S55" s="81">
        <v>0</v>
      </c>
      <c r="T55" s="81">
        <v>0</v>
      </c>
      <c r="U55" s="81">
        <v>0</v>
      </c>
      <c r="V55" s="81">
        <v>0</v>
      </c>
      <c r="W55" s="81">
        <v>0</v>
      </c>
      <c r="X55" s="212">
        <v>0</v>
      </c>
      <c r="Y55" s="212">
        <v>0</v>
      </c>
      <c r="Z55" s="212">
        <v>0</v>
      </c>
      <c r="AA55" s="212">
        <v>0</v>
      </c>
      <c r="AB55" s="212">
        <v>0</v>
      </c>
      <c r="AC55" s="213">
        <v>0</v>
      </c>
      <c r="AD55" s="213">
        <v>0</v>
      </c>
      <c r="AE55" s="213">
        <v>0</v>
      </c>
      <c r="AF55" s="213">
        <v>1</v>
      </c>
      <c r="AG55" s="213">
        <v>3</v>
      </c>
      <c r="AH55" s="214">
        <v>0</v>
      </c>
      <c r="AI55" s="214">
        <v>0</v>
      </c>
      <c r="AJ55" s="214">
        <v>0</v>
      </c>
      <c r="AK55" s="214">
        <v>12</v>
      </c>
      <c r="AL55" s="214">
        <v>0</v>
      </c>
      <c r="AM55" s="214">
        <v>0</v>
      </c>
      <c r="AN55" s="214">
        <v>0</v>
      </c>
      <c r="AO55" s="213">
        <v>0</v>
      </c>
      <c r="AP55" s="213">
        <v>0</v>
      </c>
      <c r="AQ55" s="213">
        <v>0</v>
      </c>
      <c r="AR55" s="213">
        <v>0</v>
      </c>
      <c r="AS55" s="213">
        <v>0</v>
      </c>
    </row>
    <row r="56" spans="1:45" ht="14.15" customHeight="1" x14ac:dyDescent="0.2">
      <c r="A56" s="238" t="s">
        <v>421</v>
      </c>
      <c r="B56" s="238">
        <v>1</v>
      </c>
      <c r="C56" s="240">
        <v>20</v>
      </c>
      <c r="D56" s="240">
        <v>1</v>
      </c>
      <c r="E56" s="240">
        <v>0</v>
      </c>
      <c r="F56" s="240">
        <v>2</v>
      </c>
      <c r="G56" s="240">
        <v>0</v>
      </c>
      <c r="H56" s="240">
        <v>1</v>
      </c>
      <c r="I56" s="240">
        <v>15</v>
      </c>
      <c r="J56" s="240">
        <v>0</v>
      </c>
      <c r="K56" s="240">
        <v>1</v>
      </c>
      <c r="L56" s="240">
        <v>0</v>
      </c>
      <c r="M56" s="240">
        <v>0</v>
      </c>
      <c r="N56" s="240">
        <v>0</v>
      </c>
      <c r="O56" s="240">
        <v>15</v>
      </c>
      <c r="P56" s="240">
        <v>5</v>
      </c>
      <c r="Q56" s="240">
        <v>20</v>
      </c>
      <c r="R56" s="240">
        <v>0</v>
      </c>
      <c r="S56" s="240">
        <v>0</v>
      </c>
      <c r="T56" s="240">
        <v>0</v>
      </c>
      <c r="U56" s="240">
        <v>0</v>
      </c>
      <c r="V56" s="240">
        <v>0</v>
      </c>
      <c r="W56" s="240">
        <v>0</v>
      </c>
      <c r="X56" s="240">
        <v>0</v>
      </c>
      <c r="Y56" s="240">
        <v>0</v>
      </c>
      <c r="Z56" s="240">
        <v>0</v>
      </c>
      <c r="AA56" s="240">
        <v>0</v>
      </c>
      <c r="AB56" s="240">
        <v>0</v>
      </c>
      <c r="AC56" s="240">
        <v>0</v>
      </c>
      <c r="AD56" s="240">
        <v>0</v>
      </c>
      <c r="AE56" s="240">
        <v>0</v>
      </c>
      <c r="AF56" s="240">
        <v>1</v>
      </c>
      <c r="AG56" s="240">
        <v>3</v>
      </c>
      <c r="AH56" s="240">
        <v>0</v>
      </c>
      <c r="AI56" s="240">
        <v>0</v>
      </c>
      <c r="AJ56" s="240">
        <v>0</v>
      </c>
      <c r="AK56" s="240">
        <v>12</v>
      </c>
      <c r="AL56" s="240">
        <v>0</v>
      </c>
      <c r="AM56" s="240">
        <v>0</v>
      </c>
      <c r="AN56" s="240">
        <v>0</v>
      </c>
      <c r="AO56" s="240">
        <v>0</v>
      </c>
      <c r="AP56" s="240">
        <v>0</v>
      </c>
      <c r="AQ56" s="240">
        <v>0</v>
      </c>
      <c r="AR56" s="240">
        <v>0</v>
      </c>
      <c r="AS56" s="240">
        <v>0</v>
      </c>
    </row>
    <row r="57" spans="1:45" ht="14.15" customHeight="1" x14ac:dyDescent="0.2">
      <c r="A57" s="80" t="s">
        <v>570</v>
      </c>
      <c r="B57" s="81" t="s">
        <v>599</v>
      </c>
      <c r="C57" s="81">
        <v>30</v>
      </c>
      <c r="D57" s="212">
        <v>1</v>
      </c>
      <c r="E57" s="212">
        <v>0</v>
      </c>
      <c r="F57" s="212">
        <v>1</v>
      </c>
      <c r="G57" s="212">
        <v>1</v>
      </c>
      <c r="H57" s="212">
        <v>0</v>
      </c>
      <c r="I57" s="212">
        <v>19</v>
      </c>
      <c r="J57" s="212">
        <v>0</v>
      </c>
      <c r="K57" s="212">
        <v>1</v>
      </c>
      <c r="L57" s="212">
        <v>0</v>
      </c>
      <c r="M57" s="212">
        <v>0</v>
      </c>
      <c r="N57" s="212">
        <v>7</v>
      </c>
      <c r="O57" s="213">
        <v>21</v>
      </c>
      <c r="P57" s="213">
        <v>9</v>
      </c>
      <c r="Q57" s="213">
        <v>30</v>
      </c>
      <c r="R57" s="81">
        <v>0</v>
      </c>
      <c r="S57" s="81">
        <v>0</v>
      </c>
      <c r="T57" s="81">
        <v>0</v>
      </c>
      <c r="U57" s="81">
        <v>0</v>
      </c>
      <c r="V57" s="81">
        <v>0</v>
      </c>
      <c r="W57" s="81">
        <v>0</v>
      </c>
      <c r="X57" s="212">
        <v>0</v>
      </c>
      <c r="Y57" s="212">
        <v>0</v>
      </c>
      <c r="Z57" s="212">
        <v>0</v>
      </c>
      <c r="AA57" s="212">
        <v>0</v>
      </c>
      <c r="AB57" s="212">
        <v>0</v>
      </c>
      <c r="AC57" s="212">
        <v>0</v>
      </c>
      <c r="AD57" s="212">
        <v>0</v>
      </c>
      <c r="AE57" s="213">
        <v>0</v>
      </c>
      <c r="AF57" s="213">
        <v>1</v>
      </c>
      <c r="AG57" s="213">
        <v>3</v>
      </c>
      <c r="AH57" s="213">
        <v>1</v>
      </c>
      <c r="AI57" s="213">
        <v>1</v>
      </c>
      <c r="AJ57" s="213">
        <v>1</v>
      </c>
      <c r="AK57" s="213">
        <v>10</v>
      </c>
      <c r="AL57" s="214">
        <v>0</v>
      </c>
      <c r="AM57" s="214">
        <v>0</v>
      </c>
      <c r="AN57" s="214">
        <v>0</v>
      </c>
      <c r="AO57" s="213">
        <v>0</v>
      </c>
      <c r="AP57" s="213">
        <v>0</v>
      </c>
      <c r="AQ57" s="213">
        <v>0</v>
      </c>
      <c r="AR57" s="213">
        <v>0</v>
      </c>
      <c r="AS57" s="213">
        <v>0</v>
      </c>
    </row>
    <row r="58" spans="1:45" ht="14.15" customHeight="1" x14ac:dyDescent="0.2">
      <c r="A58" s="238" t="s">
        <v>421</v>
      </c>
      <c r="B58" s="238">
        <v>1</v>
      </c>
      <c r="C58" s="240">
        <v>30</v>
      </c>
      <c r="D58" s="240">
        <v>1</v>
      </c>
      <c r="E58" s="240">
        <v>0</v>
      </c>
      <c r="F58" s="240">
        <v>1</v>
      </c>
      <c r="G58" s="240">
        <v>1</v>
      </c>
      <c r="H58" s="240">
        <v>0</v>
      </c>
      <c r="I58" s="240">
        <v>19</v>
      </c>
      <c r="J58" s="240">
        <v>0</v>
      </c>
      <c r="K58" s="240">
        <v>1</v>
      </c>
      <c r="L58" s="240">
        <v>0</v>
      </c>
      <c r="M58" s="240">
        <v>0</v>
      </c>
      <c r="N58" s="240">
        <v>7</v>
      </c>
      <c r="O58" s="240">
        <v>21</v>
      </c>
      <c r="P58" s="240">
        <v>9</v>
      </c>
      <c r="Q58" s="240">
        <v>30</v>
      </c>
      <c r="R58" s="240">
        <v>0</v>
      </c>
      <c r="S58" s="240">
        <v>0</v>
      </c>
      <c r="T58" s="240">
        <v>0</v>
      </c>
      <c r="U58" s="240">
        <v>0</v>
      </c>
      <c r="V58" s="240">
        <v>0</v>
      </c>
      <c r="W58" s="240">
        <v>0</v>
      </c>
      <c r="X58" s="240">
        <v>0</v>
      </c>
      <c r="Y58" s="240">
        <v>0</v>
      </c>
      <c r="Z58" s="240">
        <v>0</v>
      </c>
      <c r="AA58" s="240">
        <v>0</v>
      </c>
      <c r="AB58" s="240">
        <v>0</v>
      </c>
      <c r="AC58" s="240">
        <v>0</v>
      </c>
      <c r="AD58" s="240">
        <v>0</v>
      </c>
      <c r="AE58" s="240">
        <v>0</v>
      </c>
      <c r="AF58" s="240">
        <v>1</v>
      </c>
      <c r="AG58" s="240">
        <v>3</v>
      </c>
      <c r="AH58" s="240">
        <v>1</v>
      </c>
      <c r="AI58" s="240">
        <v>1</v>
      </c>
      <c r="AJ58" s="240">
        <v>1</v>
      </c>
      <c r="AK58" s="240">
        <v>10</v>
      </c>
      <c r="AL58" s="240">
        <v>0</v>
      </c>
      <c r="AM58" s="240">
        <v>0</v>
      </c>
      <c r="AN58" s="240">
        <v>0</v>
      </c>
      <c r="AO58" s="240">
        <v>0</v>
      </c>
      <c r="AP58" s="240">
        <v>0</v>
      </c>
      <c r="AQ58" s="240">
        <v>0</v>
      </c>
      <c r="AR58" s="240">
        <v>0</v>
      </c>
      <c r="AS58" s="240">
        <v>0</v>
      </c>
    </row>
    <row r="59" spans="1:45" ht="14.15" customHeight="1" x14ac:dyDescent="0.2">
      <c r="A59" s="80" t="s">
        <v>572</v>
      </c>
      <c r="B59" s="81" t="s">
        <v>128</v>
      </c>
      <c r="C59" s="81">
        <v>46</v>
      </c>
      <c r="D59" s="212">
        <v>1</v>
      </c>
      <c r="E59" s="212">
        <v>0</v>
      </c>
      <c r="F59" s="212">
        <v>1</v>
      </c>
      <c r="G59" s="212">
        <v>0</v>
      </c>
      <c r="H59" s="212">
        <v>0</v>
      </c>
      <c r="I59" s="212">
        <v>43</v>
      </c>
      <c r="J59" s="212">
        <v>0</v>
      </c>
      <c r="K59" s="212">
        <v>1</v>
      </c>
      <c r="L59" s="212">
        <v>0</v>
      </c>
      <c r="M59" s="212">
        <v>0</v>
      </c>
      <c r="N59" s="212">
        <v>0</v>
      </c>
      <c r="O59" s="213">
        <v>37</v>
      </c>
      <c r="P59" s="213">
        <v>9</v>
      </c>
      <c r="Q59" s="213">
        <v>46</v>
      </c>
      <c r="R59" s="81">
        <v>0</v>
      </c>
      <c r="S59" s="81">
        <v>0</v>
      </c>
      <c r="T59" s="81">
        <v>0</v>
      </c>
      <c r="U59" s="81">
        <v>0</v>
      </c>
      <c r="V59" s="81">
        <v>0</v>
      </c>
      <c r="W59" s="81">
        <v>0</v>
      </c>
      <c r="X59" s="212">
        <v>0</v>
      </c>
      <c r="Y59" s="212">
        <v>0</v>
      </c>
      <c r="Z59" s="212">
        <v>0</v>
      </c>
      <c r="AA59" s="212">
        <v>0</v>
      </c>
      <c r="AB59" s="212">
        <v>0</v>
      </c>
      <c r="AC59" s="212">
        <v>0</v>
      </c>
      <c r="AD59" s="212">
        <v>0</v>
      </c>
      <c r="AE59" s="213">
        <v>0</v>
      </c>
      <c r="AF59" s="213">
        <v>1</v>
      </c>
      <c r="AG59" s="213">
        <v>3</v>
      </c>
      <c r="AH59" s="213">
        <v>0</v>
      </c>
      <c r="AI59" s="213">
        <v>1</v>
      </c>
      <c r="AJ59" s="213">
        <v>1</v>
      </c>
      <c r="AK59" s="214">
        <v>0</v>
      </c>
      <c r="AL59" s="214">
        <v>0</v>
      </c>
      <c r="AM59" s="214">
        <v>1</v>
      </c>
      <c r="AN59" s="214">
        <v>0</v>
      </c>
      <c r="AO59" s="213">
        <v>0</v>
      </c>
      <c r="AP59" s="213">
        <v>0</v>
      </c>
      <c r="AQ59" s="213">
        <v>0</v>
      </c>
      <c r="AR59" s="213">
        <v>0</v>
      </c>
      <c r="AS59" s="213">
        <v>0</v>
      </c>
    </row>
    <row r="60" spans="1:45" ht="14.15" customHeight="1" x14ac:dyDescent="0.2">
      <c r="A60" s="241" t="s">
        <v>572</v>
      </c>
      <c r="B60" s="242" t="s">
        <v>129</v>
      </c>
      <c r="C60" s="242">
        <v>39</v>
      </c>
      <c r="D60" s="244">
        <v>1</v>
      </c>
      <c r="E60" s="244">
        <v>0</v>
      </c>
      <c r="F60" s="244">
        <v>1</v>
      </c>
      <c r="G60" s="244">
        <v>0</v>
      </c>
      <c r="H60" s="244">
        <v>0</v>
      </c>
      <c r="I60" s="244">
        <v>28</v>
      </c>
      <c r="J60" s="244">
        <v>1</v>
      </c>
      <c r="K60" s="244">
        <v>1</v>
      </c>
      <c r="L60" s="244">
        <v>0</v>
      </c>
      <c r="M60" s="244">
        <v>0</v>
      </c>
      <c r="N60" s="244">
        <v>7</v>
      </c>
      <c r="O60" s="245">
        <v>29</v>
      </c>
      <c r="P60" s="245">
        <v>10</v>
      </c>
      <c r="Q60" s="245">
        <v>39</v>
      </c>
      <c r="R60" s="242">
        <v>0</v>
      </c>
      <c r="S60" s="242">
        <v>0</v>
      </c>
      <c r="T60" s="242">
        <v>0</v>
      </c>
      <c r="U60" s="242">
        <v>0</v>
      </c>
      <c r="V60" s="242">
        <v>0</v>
      </c>
      <c r="W60" s="242">
        <v>0</v>
      </c>
      <c r="X60" s="244">
        <v>0</v>
      </c>
      <c r="Y60" s="244">
        <v>0</v>
      </c>
      <c r="Z60" s="244">
        <v>0</v>
      </c>
      <c r="AA60" s="244">
        <v>0</v>
      </c>
      <c r="AB60" s="244">
        <v>0</v>
      </c>
      <c r="AC60" s="244">
        <v>0</v>
      </c>
      <c r="AD60" s="244">
        <v>0</v>
      </c>
      <c r="AE60" s="245">
        <v>0</v>
      </c>
      <c r="AF60" s="245">
        <v>0</v>
      </c>
      <c r="AG60" s="245">
        <v>3</v>
      </c>
      <c r="AH60" s="245">
        <v>0</v>
      </c>
      <c r="AI60" s="245">
        <v>0</v>
      </c>
      <c r="AJ60" s="245">
        <v>0</v>
      </c>
      <c r="AK60" s="261">
        <v>0</v>
      </c>
      <c r="AL60" s="261">
        <v>0</v>
      </c>
      <c r="AM60" s="261">
        <v>0</v>
      </c>
      <c r="AN60" s="261">
        <v>0</v>
      </c>
      <c r="AO60" s="245">
        <v>0</v>
      </c>
      <c r="AP60" s="245">
        <v>0</v>
      </c>
      <c r="AQ60" s="245">
        <v>0</v>
      </c>
      <c r="AR60" s="245">
        <v>0</v>
      </c>
      <c r="AS60" s="245">
        <v>0</v>
      </c>
    </row>
    <row r="61" spans="1:45" ht="14.15" customHeight="1" x14ac:dyDescent="0.2">
      <c r="A61" s="80" t="s">
        <v>572</v>
      </c>
      <c r="B61" s="81" t="s">
        <v>235</v>
      </c>
      <c r="C61" s="81">
        <v>39</v>
      </c>
      <c r="D61" s="212">
        <v>1</v>
      </c>
      <c r="E61" s="212">
        <v>0</v>
      </c>
      <c r="F61" s="212">
        <v>1</v>
      </c>
      <c r="G61" s="212">
        <v>0</v>
      </c>
      <c r="H61" s="212">
        <v>0</v>
      </c>
      <c r="I61" s="212">
        <v>29</v>
      </c>
      <c r="J61" s="212">
        <v>0</v>
      </c>
      <c r="K61" s="212">
        <v>1</v>
      </c>
      <c r="L61" s="212">
        <v>0</v>
      </c>
      <c r="M61" s="212">
        <v>0</v>
      </c>
      <c r="N61" s="212">
        <v>7</v>
      </c>
      <c r="O61" s="213">
        <v>28</v>
      </c>
      <c r="P61" s="213">
        <v>11</v>
      </c>
      <c r="Q61" s="213">
        <v>39</v>
      </c>
      <c r="R61" s="81">
        <v>0</v>
      </c>
      <c r="S61" s="81">
        <v>0</v>
      </c>
      <c r="T61" s="81">
        <v>0</v>
      </c>
      <c r="U61" s="81">
        <v>0</v>
      </c>
      <c r="V61" s="81">
        <v>0</v>
      </c>
      <c r="W61" s="81">
        <v>0</v>
      </c>
      <c r="X61" s="212">
        <v>0</v>
      </c>
      <c r="Y61" s="212">
        <v>0</v>
      </c>
      <c r="Z61" s="212">
        <v>0</v>
      </c>
      <c r="AA61" s="212">
        <v>0</v>
      </c>
      <c r="AB61" s="212">
        <v>0</v>
      </c>
      <c r="AC61" s="212">
        <v>0</v>
      </c>
      <c r="AD61" s="212">
        <v>0</v>
      </c>
      <c r="AE61" s="213">
        <v>0</v>
      </c>
      <c r="AF61" s="213">
        <v>1</v>
      </c>
      <c r="AG61" s="213">
        <v>3</v>
      </c>
      <c r="AH61" s="214">
        <v>0</v>
      </c>
      <c r="AI61" s="213">
        <v>1</v>
      </c>
      <c r="AJ61" s="213">
        <v>1</v>
      </c>
      <c r="AK61" s="214">
        <v>0</v>
      </c>
      <c r="AL61" s="214">
        <v>0</v>
      </c>
      <c r="AM61" s="214">
        <v>0</v>
      </c>
      <c r="AN61" s="214">
        <v>0</v>
      </c>
      <c r="AO61" s="213">
        <v>0</v>
      </c>
      <c r="AP61" s="213">
        <v>0</v>
      </c>
      <c r="AQ61" s="213">
        <v>0</v>
      </c>
      <c r="AR61" s="213">
        <v>0</v>
      </c>
      <c r="AS61" s="213">
        <v>0</v>
      </c>
    </row>
    <row r="62" spans="1:45" ht="14.15" customHeight="1" x14ac:dyDescent="0.2">
      <c r="A62" s="238" t="s">
        <v>421</v>
      </c>
      <c r="B62" s="238">
        <v>3</v>
      </c>
      <c r="C62" s="240">
        <v>124</v>
      </c>
      <c r="D62" s="240">
        <v>3</v>
      </c>
      <c r="E62" s="240">
        <v>0</v>
      </c>
      <c r="F62" s="240">
        <v>3</v>
      </c>
      <c r="G62" s="240">
        <v>0</v>
      </c>
      <c r="H62" s="240">
        <v>0</v>
      </c>
      <c r="I62" s="240">
        <v>100</v>
      </c>
      <c r="J62" s="240">
        <v>1</v>
      </c>
      <c r="K62" s="240">
        <v>3</v>
      </c>
      <c r="L62" s="240">
        <v>0</v>
      </c>
      <c r="M62" s="240">
        <v>0</v>
      </c>
      <c r="N62" s="240">
        <v>14</v>
      </c>
      <c r="O62" s="240">
        <v>94</v>
      </c>
      <c r="P62" s="240">
        <v>30</v>
      </c>
      <c r="Q62" s="240">
        <v>124</v>
      </c>
      <c r="R62" s="240">
        <v>0</v>
      </c>
      <c r="S62" s="240">
        <v>0</v>
      </c>
      <c r="T62" s="240">
        <v>0</v>
      </c>
      <c r="U62" s="240">
        <v>0</v>
      </c>
      <c r="V62" s="240">
        <v>0</v>
      </c>
      <c r="W62" s="240">
        <v>0</v>
      </c>
      <c r="X62" s="240">
        <v>0</v>
      </c>
      <c r="Y62" s="240">
        <v>0</v>
      </c>
      <c r="Z62" s="240">
        <v>0</v>
      </c>
      <c r="AA62" s="240">
        <v>0</v>
      </c>
      <c r="AB62" s="240">
        <v>0</v>
      </c>
      <c r="AC62" s="240">
        <v>0</v>
      </c>
      <c r="AD62" s="240">
        <v>0</v>
      </c>
      <c r="AE62" s="240">
        <v>0</v>
      </c>
      <c r="AF62" s="240">
        <v>2</v>
      </c>
      <c r="AG62" s="240">
        <v>9</v>
      </c>
      <c r="AH62" s="240">
        <v>0</v>
      </c>
      <c r="AI62" s="240">
        <v>2</v>
      </c>
      <c r="AJ62" s="240">
        <v>2</v>
      </c>
      <c r="AK62" s="240">
        <v>0</v>
      </c>
      <c r="AL62" s="240">
        <v>0</v>
      </c>
      <c r="AM62" s="240">
        <v>1</v>
      </c>
      <c r="AN62" s="240">
        <v>0</v>
      </c>
      <c r="AO62" s="240">
        <v>0</v>
      </c>
      <c r="AP62" s="240">
        <v>0</v>
      </c>
      <c r="AQ62" s="240">
        <v>0</v>
      </c>
      <c r="AR62" s="240">
        <v>0</v>
      </c>
      <c r="AS62" s="240">
        <v>0</v>
      </c>
    </row>
    <row r="63" spans="1:45" ht="14.15" customHeight="1" x14ac:dyDescent="0.2">
      <c r="A63" s="80" t="s">
        <v>575</v>
      </c>
      <c r="B63" s="81" t="s">
        <v>127</v>
      </c>
      <c r="C63" s="81">
        <v>25</v>
      </c>
      <c r="D63" s="212">
        <v>1</v>
      </c>
      <c r="E63" s="212">
        <v>0</v>
      </c>
      <c r="F63" s="212">
        <v>1</v>
      </c>
      <c r="G63" s="212">
        <v>0</v>
      </c>
      <c r="H63" s="212">
        <v>0</v>
      </c>
      <c r="I63" s="212">
        <v>23</v>
      </c>
      <c r="J63" s="212">
        <v>0</v>
      </c>
      <c r="K63" s="212">
        <v>0</v>
      </c>
      <c r="L63" s="212">
        <v>0</v>
      </c>
      <c r="M63" s="212">
        <v>0</v>
      </c>
      <c r="N63" s="212">
        <v>0</v>
      </c>
      <c r="O63" s="213">
        <v>21</v>
      </c>
      <c r="P63" s="213">
        <v>4</v>
      </c>
      <c r="Q63" s="213">
        <v>25</v>
      </c>
      <c r="R63" s="81">
        <v>0</v>
      </c>
      <c r="S63" s="81">
        <v>0</v>
      </c>
      <c r="T63" s="81">
        <v>0</v>
      </c>
      <c r="U63" s="81">
        <v>0</v>
      </c>
      <c r="V63" s="81">
        <v>0</v>
      </c>
      <c r="W63" s="81">
        <v>0</v>
      </c>
      <c r="X63" s="212">
        <v>0</v>
      </c>
      <c r="Y63" s="212">
        <v>0</v>
      </c>
      <c r="Z63" s="212">
        <v>0</v>
      </c>
      <c r="AA63" s="212">
        <v>0</v>
      </c>
      <c r="AB63" s="212">
        <v>0</v>
      </c>
      <c r="AC63" s="213">
        <v>0</v>
      </c>
      <c r="AD63" s="213">
        <v>0</v>
      </c>
      <c r="AE63" s="213">
        <v>0</v>
      </c>
      <c r="AF63" s="213">
        <v>1</v>
      </c>
      <c r="AG63" s="213">
        <v>3</v>
      </c>
      <c r="AH63" s="213">
        <v>1</v>
      </c>
      <c r="AI63" s="213">
        <v>1</v>
      </c>
      <c r="AJ63" s="213">
        <v>1</v>
      </c>
      <c r="AK63" s="213">
        <v>0</v>
      </c>
      <c r="AL63" s="214">
        <v>0</v>
      </c>
      <c r="AM63" s="214">
        <v>1</v>
      </c>
      <c r="AN63" s="214">
        <v>0</v>
      </c>
      <c r="AO63" s="213">
        <v>0</v>
      </c>
      <c r="AP63" s="213">
        <v>1</v>
      </c>
      <c r="AQ63" s="213">
        <v>0</v>
      </c>
      <c r="AR63" s="213">
        <v>0</v>
      </c>
      <c r="AS63" s="213">
        <v>0</v>
      </c>
    </row>
    <row r="64" spans="1:45" ht="14.15" customHeight="1" x14ac:dyDescent="0.2">
      <c r="A64" s="238" t="s">
        <v>421</v>
      </c>
      <c r="B64" s="238">
        <v>1</v>
      </c>
      <c r="C64" s="240">
        <v>25</v>
      </c>
      <c r="D64" s="240">
        <v>1</v>
      </c>
      <c r="E64" s="240">
        <v>0</v>
      </c>
      <c r="F64" s="240">
        <v>1</v>
      </c>
      <c r="G64" s="240">
        <v>0</v>
      </c>
      <c r="H64" s="240">
        <v>0</v>
      </c>
      <c r="I64" s="240">
        <v>23</v>
      </c>
      <c r="J64" s="240">
        <v>0</v>
      </c>
      <c r="K64" s="240">
        <v>0</v>
      </c>
      <c r="L64" s="240">
        <v>0</v>
      </c>
      <c r="M64" s="240">
        <v>0</v>
      </c>
      <c r="N64" s="240">
        <v>0</v>
      </c>
      <c r="O64" s="240">
        <v>21</v>
      </c>
      <c r="P64" s="240">
        <v>4</v>
      </c>
      <c r="Q64" s="240">
        <v>25</v>
      </c>
      <c r="R64" s="240">
        <v>0</v>
      </c>
      <c r="S64" s="240">
        <v>0</v>
      </c>
      <c r="T64" s="240">
        <v>0</v>
      </c>
      <c r="U64" s="240">
        <v>0</v>
      </c>
      <c r="V64" s="240">
        <v>0</v>
      </c>
      <c r="W64" s="240">
        <v>0</v>
      </c>
      <c r="X64" s="240">
        <v>0</v>
      </c>
      <c r="Y64" s="240">
        <v>0</v>
      </c>
      <c r="Z64" s="240">
        <v>0</v>
      </c>
      <c r="AA64" s="240">
        <v>0</v>
      </c>
      <c r="AB64" s="240">
        <v>0</v>
      </c>
      <c r="AC64" s="240">
        <v>0</v>
      </c>
      <c r="AD64" s="240">
        <v>0</v>
      </c>
      <c r="AE64" s="240">
        <v>0</v>
      </c>
      <c r="AF64" s="240">
        <v>1</v>
      </c>
      <c r="AG64" s="240">
        <v>3</v>
      </c>
      <c r="AH64" s="240">
        <v>1</v>
      </c>
      <c r="AI64" s="240">
        <v>1</v>
      </c>
      <c r="AJ64" s="240">
        <v>1</v>
      </c>
      <c r="AK64" s="240">
        <v>0</v>
      </c>
      <c r="AL64" s="240">
        <v>0</v>
      </c>
      <c r="AM64" s="240">
        <v>1</v>
      </c>
      <c r="AN64" s="240">
        <v>0</v>
      </c>
      <c r="AO64" s="240">
        <v>0</v>
      </c>
      <c r="AP64" s="240">
        <v>1</v>
      </c>
      <c r="AQ64" s="240">
        <v>0</v>
      </c>
      <c r="AR64" s="240">
        <v>0</v>
      </c>
      <c r="AS64" s="240">
        <v>0</v>
      </c>
    </row>
    <row r="65" spans="1:45" s="94" customFormat="1" ht="14.15" customHeight="1" x14ac:dyDescent="0.2">
      <c r="A65" s="260" t="s">
        <v>426</v>
      </c>
      <c r="B65" s="258">
        <f>SUMIF($A$6:$A64,"管内計",B6:B64)</f>
        <v>50</v>
      </c>
      <c r="C65" s="259">
        <f>SUMIF($A$6:$A64,"管内計",C6:C64)</f>
        <v>2028</v>
      </c>
      <c r="D65" s="259">
        <f>SUMIF($A$6:$A64,"管内計",D6:D64)</f>
        <v>47</v>
      </c>
      <c r="E65" s="259">
        <f>SUMIF($A$6:$A64,"管内計",E6:E64)</f>
        <v>15</v>
      </c>
      <c r="F65" s="259">
        <f>SUMIF($A$6:$A64,"管内計",F6:F64)</f>
        <v>65</v>
      </c>
      <c r="G65" s="259">
        <f>SUMIF($A$6:$A64,"管内計",G6:G64)</f>
        <v>22</v>
      </c>
      <c r="H65" s="259">
        <f>SUMIF($A$6:$A64,"管内計",H6:H64)</f>
        <v>1</v>
      </c>
      <c r="I65" s="259">
        <f>SUMIF($A$6:$A64,"管内計",I6:I64)</f>
        <v>1552</v>
      </c>
      <c r="J65" s="259">
        <f>SUMIF($A$6:$A64,"管内計",J6:J64)</f>
        <v>16</v>
      </c>
      <c r="K65" s="259">
        <f>SUMIF($A$6:$A64,"管内計",K6:K64)</f>
        <v>50</v>
      </c>
      <c r="L65" s="259">
        <f>SUMIF($A$6:$A64,"管内計",L6:L64)</f>
        <v>0</v>
      </c>
      <c r="M65" s="259">
        <f>SUMIF($A$6:$A64,"管内計",M6:M64)</f>
        <v>0</v>
      </c>
      <c r="N65" s="259">
        <f>SUMIF($A$6:$A64,"管内計",N6:N64)</f>
        <v>260</v>
      </c>
      <c r="O65" s="259">
        <f>SUMIF($A$6:$A64,"管内計",O6:O64)</f>
        <v>1529</v>
      </c>
      <c r="P65" s="259">
        <f>SUMIF($A$6:$A64,"管内計",P6:P64)</f>
        <v>499</v>
      </c>
      <c r="Q65" s="259">
        <f>SUMIF($A$6:$A64,"管内計",Q6:Q64)</f>
        <v>2028</v>
      </c>
      <c r="R65" s="259">
        <f>SUMIF($A$6:$A64,"管内計",R6:R64)</f>
        <v>0</v>
      </c>
      <c r="S65" s="259">
        <f>SUMIF($A$6:$A64,"管内計",S6:S64)</f>
        <v>0</v>
      </c>
      <c r="T65" s="259">
        <f>SUMIF($A$6:$A64,"管内計",T6:T64)</f>
        <v>0</v>
      </c>
      <c r="U65" s="259">
        <f>SUMIF($A$6:$A64,"管内計",U6:U64)</f>
        <v>0</v>
      </c>
      <c r="V65" s="259">
        <f>SUMIF($A$6:$A64,"管内計",V6:V64)</f>
        <v>0</v>
      </c>
      <c r="W65" s="259">
        <f>SUMIF($A$6:$A64,"管内計",W6:W64)</f>
        <v>0</v>
      </c>
      <c r="X65" s="259">
        <f>SUMIF($A$6:$A64,"管内計",X6:X64)</f>
        <v>0</v>
      </c>
      <c r="Y65" s="259">
        <f>SUMIF($A$6:$A64,"管内計",Y6:Y64)</f>
        <v>0</v>
      </c>
      <c r="Z65" s="259">
        <f>SUMIF($A$6:$A64,"管内計",Z6:Z64)</f>
        <v>0</v>
      </c>
      <c r="AA65" s="259">
        <f>SUMIF($A$6:$A64,"管内計",AA6:AA64)</f>
        <v>0</v>
      </c>
      <c r="AB65" s="259">
        <f>SUMIF($A$6:$A64,"管内計",AB6:AB64)</f>
        <v>0</v>
      </c>
      <c r="AC65" s="259">
        <f>SUMIF($A$6:$A64,"管内計",AC6:AC64)</f>
        <v>0</v>
      </c>
      <c r="AD65" s="259">
        <f>SUMIF($A$6:$A64,"管内計",AD6:AD64)</f>
        <v>0</v>
      </c>
      <c r="AE65" s="259">
        <f>SUMIF($A$6:$A64,"管内計",AE6:AE64)</f>
        <v>0</v>
      </c>
      <c r="AF65" s="259">
        <f>SUMIF($A$6:$A64,"管内計",AF6:AF64)</f>
        <v>48</v>
      </c>
      <c r="AG65" s="259">
        <f>SUMIF($A$6:$A64,"管内計",AG6:AG64)</f>
        <v>152</v>
      </c>
      <c r="AH65" s="259">
        <f>SUMIF($A$6:$A64,"管内計",AH6:AH64)</f>
        <v>27</v>
      </c>
      <c r="AI65" s="259">
        <f>SUMIF($A$6:$A64,"管内計",AI6:AI64)</f>
        <v>44</v>
      </c>
      <c r="AJ65" s="259">
        <f>SUMIF($A$6:$A64,"管内計",AJ6:AJ64)</f>
        <v>45</v>
      </c>
      <c r="AK65" s="259">
        <f>SUMIF($A$6:$A64,"管内計",AK6:AK64)</f>
        <v>106</v>
      </c>
      <c r="AL65" s="259">
        <f>SUMIF($A$6:$A64,"管内計",AL6:AL64)</f>
        <v>0</v>
      </c>
      <c r="AM65" s="259">
        <f>SUMIF($A$6:$A64,"管内計",AM6:AM64)</f>
        <v>28</v>
      </c>
      <c r="AN65" s="259">
        <f>SUMIF($A$6:$A64,"管内計",AN6:AN64)</f>
        <v>0</v>
      </c>
      <c r="AO65" s="259">
        <f>SUMIF($A$6:$A64,"管内計",AO6:AO64)</f>
        <v>3</v>
      </c>
      <c r="AP65" s="259">
        <f>SUMIF($A$6:$A64,"管内計",AP6:AP64)</f>
        <v>11</v>
      </c>
      <c r="AQ65" s="259">
        <f>SUMIF($A$6:$A64,"管内計",AQ6:AQ64)</f>
        <v>0</v>
      </c>
      <c r="AR65" s="259">
        <f>SUMIF($A$6:$A64,"管内計",AR6:AR64)</f>
        <v>1</v>
      </c>
      <c r="AS65" s="259">
        <f>SUMIF($A$6:$A64,"管内計",AS6:AS64)</f>
        <v>0</v>
      </c>
    </row>
    <row r="66" spans="1:45" s="63" customFormat="1" ht="13.5" customHeight="1" x14ac:dyDescent="0.2">
      <c r="A66" s="61"/>
      <c r="B66" s="61"/>
      <c r="C66" s="62"/>
      <c r="D66" s="62"/>
      <c r="E66" s="62"/>
      <c r="F66" s="62"/>
      <c r="G66" s="62"/>
      <c r="H66" s="62"/>
      <c r="I66" s="62"/>
      <c r="J66" s="62"/>
      <c r="K66" s="62"/>
      <c r="L66" s="62"/>
      <c r="M66" s="62"/>
      <c r="N66" s="62"/>
      <c r="O66" s="62"/>
      <c r="P66" s="62"/>
      <c r="Q66" s="62"/>
      <c r="R66" s="95"/>
      <c r="S66" s="95"/>
      <c r="T66" s="95"/>
      <c r="U66" s="95"/>
      <c r="V66" s="95"/>
      <c r="W66" s="95"/>
      <c r="X66" s="62"/>
      <c r="Y66" s="62"/>
      <c r="Z66" s="62"/>
      <c r="AA66" s="95"/>
      <c r="AB66" s="95"/>
      <c r="AC66" s="95"/>
      <c r="AD66" s="95"/>
      <c r="AE66" s="95"/>
      <c r="AF66" s="62"/>
      <c r="AG66" s="62"/>
      <c r="AH66" s="62"/>
      <c r="AI66" s="62"/>
      <c r="AJ66" s="62"/>
      <c r="AK66" s="62"/>
      <c r="AL66" s="62"/>
      <c r="AM66" s="62"/>
      <c r="AN66" s="62"/>
      <c r="AO66" s="62"/>
      <c r="AP66" s="62"/>
      <c r="AQ66" s="62"/>
      <c r="AR66" s="62"/>
      <c r="AS66" s="62"/>
    </row>
    <row r="70" spans="1:45" s="88" customFormat="1" x14ac:dyDescent="0.2">
      <c r="D70" s="72"/>
      <c r="E70" s="72"/>
      <c r="F70" s="72"/>
      <c r="G70" s="72"/>
      <c r="H70" s="72"/>
      <c r="I70" s="72"/>
      <c r="J70" s="72"/>
      <c r="K70" s="72"/>
      <c r="L70" s="72"/>
      <c r="M70" s="72"/>
      <c r="N70" s="72"/>
      <c r="O70" s="72"/>
      <c r="P70" s="72"/>
      <c r="Q70" s="72"/>
      <c r="X70" s="72"/>
      <c r="Y70" s="72"/>
      <c r="Z70" s="72"/>
      <c r="AA70" s="72"/>
      <c r="AB70" s="72"/>
      <c r="AC70" s="72"/>
      <c r="AD70" s="72"/>
      <c r="AE70" s="72"/>
      <c r="AR70" s="72"/>
      <c r="AS70" s="72"/>
    </row>
    <row r="71" spans="1:45" s="88" customFormat="1" x14ac:dyDescent="0.2">
      <c r="D71" s="72"/>
      <c r="E71" s="72"/>
      <c r="F71" s="72"/>
      <c r="G71" s="72"/>
      <c r="H71" s="72"/>
      <c r="I71" s="72"/>
      <c r="J71" s="72"/>
      <c r="K71" s="72"/>
      <c r="L71" s="72"/>
      <c r="M71" s="72"/>
      <c r="N71" s="72"/>
      <c r="O71" s="72"/>
      <c r="P71" s="72"/>
      <c r="Q71" s="72"/>
      <c r="X71" s="72"/>
      <c r="Y71" s="72"/>
      <c r="Z71" s="72"/>
      <c r="AA71" s="72"/>
      <c r="AB71" s="72"/>
      <c r="AC71" s="72"/>
      <c r="AD71" s="72"/>
      <c r="AE71" s="72"/>
      <c r="AR71" s="72"/>
      <c r="AS71" s="72"/>
    </row>
    <row r="72" spans="1:45" s="88" customFormat="1" x14ac:dyDescent="0.2">
      <c r="D72" s="72"/>
      <c r="E72" s="72"/>
      <c r="F72" s="72"/>
      <c r="G72" s="72"/>
      <c r="H72" s="72"/>
      <c r="I72" s="72"/>
      <c r="J72" s="72"/>
      <c r="K72" s="72"/>
      <c r="L72" s="72"/>
      <c r="M72" s="72"/>
      <c r="N72" s="72"/>
      <c r="O72" s="72"/>
      <c r="P72" s="72"/>
      <c r="Q72" s="72"/>
      <c r="X72" s="72"/>
      <c r="Y72" s="72"/>
      <c r="Z72" s="72"/>
      <c r="AA72" s="72"/>
      <c r="AB72" s="72"/>
      <c r="AC72" s="72"/>
      <c r="AD72" s="72"/>
      <c r="AE72" s="72"/>
      <c r="AR72" s="72"/>
      <c r="AS72" s="72"/>
    </row>
    <row r="73" spans="1:45" s="88" customFormat="1" x14ac:dyDescent="0.2">
      <c r="D73" s="72"/>
      <c r="E73" s="72"/>
      <c r="F73" s="72"/>
      <c r="G73" s="72"/>
      <c r="H73" s="72"/>
      <c r="I73" s="72"/>
      <c r="J73" s="72"/>
      <c r="K73" s="72"/>
      <c r="L73" s="72"/>
      <c r="M73" s="72"/>
      <c r="N73" s="72"/>
      <c r="O73" s="72"/>
      <c r="P73" s="72"/>
      <c r="Q73" s="72"/>
      <c r="X73" s="72"/>
      <c r="Y73" s="72"/>
      <c r="Z73" s="72"/>
      <c r="AA73" s="72"/>
      <c r="AB73" s="72"/>
      <c r="AC73" s="72"/>
      <c r="AD73" s="72"/>
      <c r="AE73" s="72"/>
      <c r="AR73" s="72"/>
      <c r="AS73" s="72"/>
    </row>
    <row r="74" spans="1:45" s="88" customFormat="1" x14ac:dyDescent="0.2">
      <c r="D74" s="72"/>
      <c r="E74" s="72"/>
      <c r="F74" s="72"/>
      <c r="G74" s="72"/>
      <c r="H74" s="72"/>
      <c r="I74" s="72"/>
      <c r="J74" s="72"/>
      <c r="K74" s="72"/>
      <c r="L74" s="72"/>
      <c r="M74" s="72"/>
      <c r="N74" s="72"/>
      <c r="O74" s="72"/>
      <c r="P74" s="72"/>
      <c r="Q74" s="72"/>
      <c r="X74" s="72"/>
      <c r="Y74" s="72"/>
      <c r="Z74" s="72"/>
      <c r="AA74" s="72"/>
      <c r="AB74" s="72"/>
      <c r="AC74" s="72"/>
      <c r="AD74" s="72"/>
      <c r="AE74" s="72"/>
      <c r="AR74" s="72"/>
      <c r="AS74" s="72"/>
    </row>
    <row r="75" spans="1:45" s="88" customFormat="1" x14ac:dyDescent="0.2">
      <c r="D75" s="72"/>
      <c r="E75" s="72"/>
      <c r="F75" s="72"/>
      <c r="G75" s="72"/>
      <c r="H75" s="72"/>
      <c r="I75" s="72"/>
      <c r="J75" s="72"/>
      <c r="K75" s="72"/>
      <c r="L75" s="72"/>
      <c r="M75" s="72"/>
      <c r="N75" s="72"/>
      <c r="O75" s="72"/>
      <c r="P75" s="72"/>
      <c r="Q75" s="72"/>
      <c r="X75" s="72"/>
      <c r="Y75" s="72"/>
      <c r="Z75" s="72"/>
      <c r="AA75" s="72"/>
      <c r="AB75" s="72"/>
      <c r="AC75" s="72"/>
      <c r="AD75" s="72"/>
      <c r="AE75" s="72"/>
      <c r="AR75" s="72"/>
      <c r="AS75" s="72"/>
    </row>
    <row r="76" spans="1:45" s="88" customFormat="1" x14ac:dyDescent="0.2">
      <c r="D76" s="72"/>
      <c r="E76" s="72"/>
      <c r="F76" s="72"/>
      <c r="G76" s="72"/>
      <c r="H76" s="72"/>
      <c r="I76" s="72"/>
      <c r="J76" s="72"/>
      <c r="K76" s="72"/>
      <c r="L76" s="72"/>
      <c r="M76" s="72"/>
      <c r="N76" s="72"/>
      <c r="O76" s="72"/>
      <c r="P76" s="72"/>
      <c r="Q76" s="72"/>
      <c r="X76" s="72"/>
      <c r="Y76" s="72"/>
      <c r="Z76" s="72"/>
      <c r="AA76" s="72"/>
      <c r="AB76" s="72"/>
      <c r="AC76" s="72"/>
      <c r="AD76" s="72"/>
      <c r="AE76" s="72"/>
      <c r="AR76" s="72"/>
      <c r="AS76" s="72"/>
    </row>
    <row r="77" spans="1:45" s="88" customFormat="1" x14ac:dyDescent="0.2">
      <c r="D77" s="72"/>
      <c r="E77" s="72"/>
      <c r="F77" s="72"/>
      <c r="G77" s="72"/>
      <c r="H77" s="72"/>
      <c r="I77" s="72"/>
      <c r="J77" s="72"/>
      <c r="K77" s="72"/>
      <c r="L77" s="72"/>
      <c r="M77" s="72"/>
      <c r="N77" s="72"/>
      <c r="O77" s="72"/>
      <c r="P77" s="72"/>
      <c r="Q77" s="72"/>
      <c r="X77" s="72"/>
      <c r="Y77" s="72"/>
      <c r="Z77" s="72"/>
      <c r="AA77" s="72"/>
      <c r="AB77" s="72"/>
      <c r="AC77" s="72"/>
      <c r="AD77" s="72"/>
      <c r="AE77" s="72"/>
      <c r="AR77" s="72"/>
      <c r="AS77" s="72"/>
    </row>
    <row r="78" spans="1:45" s="88" customFormat="1" x14ac:dyDescent="0.2">
      <c r="D78" s="72"/>
      <c r="E78" s="72"/>
      <c r="F78" s="72"/>
      <c r="G78" s="72"/>
      <c r="H78" s="72"/>
      <c r="I78" s="72"/>
      <c r="J78" s="72"/>
      <c r="K78" s="72"/>
      <c r="L78" s="72"/>
      <c r="M78" s="72"/>
      <c r="N78" s="72"/>
      <c r="O78" s="72"/>
      <c r="P78" s="72"/>
      <c r="Q78" s="72"/>
      <c r="X78" s="72"/>
      <c r="Y78" s="72"/>
      <c r="Z78" s="72"/>
      <c r="AA78" s="72"/>
      <c r="AB78" s="72"/>
      <c r="AC78" s="72"/>
      <c r="AD78" s="72"/>
      <c r="AE78" s="72"/>
      <c r="AR78" s="72"/>
      <c r="AS78" s="72"/>
    </row>
    <row r="79" spans="1:45" s="88" customFormat="1" x14ac:dyDescent="0.2">
      <c r="D79" s="72"/>
      <c r="E79" s="72"/>
      <c r="F79" s="72"/>
      <c r="G79" s="72"/>
      <c r="H79" s="72"/>
      <c r="I79" s="72"/>
      <c r="J79" s="72"/>
      <c r="K79" s="72"/>
      <c r="L79" s="72"/>
      <c r="M79" s="72"/>
      <c r="N79" s="72"/>
      <c r="O79" s="72"/>
      <c r="P79" s="72"/>
      <c r="Q79" s="72"/>
      <c r="X79" s="72"/>
      <c r="Y79" s="72"/>
      <c r="Z79" s="72"/>
      <c r="AA79" s="72"/>
      <c r="AB79" s="72"/>
      <c r="AC79" s="72"/>
      <c r="AD79" s="72"/>
      <c r="AE79" s="72"/>
      <c r="AR79" s="72"/>
      <c r="AS79" s="72"/>
    </row>
    <row r="80" spans="1:45" s="88" customFormat="1" x14ac:dyDescent="0.2">
      <c r="D80" s="72"/>
      <c r="E80" s="72"/>
      <c r="F80" s="72"/>
      <c r="G80" s="72"/>
      <c r="H80" s="72"/>
      <c r="I80" s="72"/>
      <c r="J80" s="72"/>
      <c r="K80" s="72"/>
      <c r="L80" s="72"/>
      <c r="M80" s="72"/>
      <c r="N80" s="72"/>
      <c r="O80" s="72"/>
      <c r="P80" s="72"/>
      <c r="Q80" s="72"/>
      <c r="X80" s="72"/>
      <c r="Y80" s="72"/>
      <c r="Z80" s="72"/>
      <c r="AA80" s="72"/>
      <c r="AB80" s="72"/>
      <c r="AC80" s="72"/>
      <c r="AD80" s="72"/>
      <c r="AE80" s="72"/>
      <c r="AR80" s="72"/>
      <c r="AS80" s="72"/>
    </row>
    <row r="81" spans="4:45" s="88" customFormat="1" x14ac:dyDescent="0.2">
      <c r="D81" s="72"/>
      <c r="E81" s="72"/>
      <c r="F81" s="72"/>
      <c r="G81" s="72"/>
      <c r="H81" s="72"/>
      <c r="I81" s="72"/>
      <c r="J81" s="72"/>
      <c r="K81" s="72"/>
      <c r="L81" s="72"/>
      <c r="M81" s="72"/>
      <c r="N81" s="72"/>
      <c r="O81" s="72"/>
      <c r="P81" s="72"/>
      <c r="Q81" s="72"/>
      <c r="X81" s="72"/>
      <c r="Y81" s="72"/>
      <c r="Z81" s="72"/>
      <c r="AA81" s="72"/>
      <c r="AB81" s="72"/>
      <c r="AC81" s="72"/>
      <c r="AD81" s="72"/>
      <c r="AE81" s="72"/>
      <c r="AR81" s="72"/>
      <c r="AS81" s="72"/>
    </row>
  </sheetData>
  <mergeCells count="23">
    <mergeCell ref="AF2:AS3"/>
    <mergeCell ref="C3:C5"/>
    <mergeCell ref="D3:Q3"/>
    <mergeCell ref="R3:AE3"/>
    <mergeCell ref="D4:D5"/>
    <mergeCell ref="S4:S5"/>
    <mergeCell ref="AC4:AE4"/>
    <mergeCell ref="AL4:AL5"/>
    <mergeCell ref="AO4:AO5"/>
    <mergeCell ref="W4:W5"/>
    <mergeCell ref="AB4:AB5"/>
    <mergeCell ref="J4:J5"/>
    <mergeCell ref="X4:X5"/>
    <mergeCell ref="A2:A5"/>
    <mergeCell ref="B2:B5"/>
    <mergeCell ref="C2:AE2"/>
    <mergeCell ref="T4:T5"/>
    <mergeCell ref="E4:E5"/>
    <mergeCell ref="F4:F5"/>
    <mergeCell ref="I4:I5"/>
    <mergeCell ref="N4:N5"/>
    <mergeCell ref="O4:Q4"/>
    <mergeCell ref="R4:R5"/>
  </mergeCells>
  <phoneticPr fontId="2"/>
  <printOptions horizontalCentered="1"/>
  <pageMargins left="0.47244094488188981" right="0.47244094488188981" top="0.59055118110236227" bottom="0.39370078740157483" header="0.31496062992125984" footer="0.23622047244094491"/>
  <pageSetup paperSize="9" scale="70" firstPageNumber="176" fitToWidth="2" fitToHeight="0" orientation="portrait" useFirstPageNumber="1" r:id="rId1"/>
  <headerFooter scaleWithDoc="0">
    <oddFooter>&amp;C&amp;8－ &amp;P &amp;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O215"/>
  <sheetViews>
    <sheetView view="pageBreakPreview" topLeftCell="A13" zoomScale="85" zoomScaleNormal="100" zoomScaleSheetLayoutView="85" workbookViewId="0">
      <selection activeCell="L14" sqref="L14"/>
    </sheetView>
  </sheetViews>
  <sheetFormatPr defaultColWidth="12.08984375" defaultRowHeight="14.5" x14ac:dyDescent="0.2"/>
  <cols>
    <col min="1" max="1" width="9.36328125" style="110" customWidth="1"/>
    <col min="2" max="2" width="17.6328125" style="111" customWidth="1"/>
    <col min="3" max="15" width="6.08984375" style="111" customWidth="1"/>
    <col min="16" max="16384" width="12.08984375" style="105"/>
  </cols>
  <sheetData>
    <row r="1" spans="1:15" s="273" customFormat="1" ht="18.75" customHeight="1" x14ac:dyDescent="0.2">
      <c r="A1" s="272" t="s">
        <v>552</v>
      </c>
      <c r="B1" s="101"/>
      <c r="C1" s="102"/>
      <c r="D1" s="102"/>
      <c r="E1" s="102"/>
      <c r="F1" s="102"/>
      <c r="G1" s="102"/>
      <c r="H1" s="102"/>
      <c r="I1" s="102"/>
      <c r="J1" s="102"/>
      <c r="K1" s="102"/>
      <c r="L1" s="102"/>
      <c r="M1" s="102"/>
      <c r="N1" s="102"/>
      <c r="O1" s="102"/>
    </row>
    <row r="2" spans="1:15" s="99" customFormat="1" ht="14.15" customHeight="1" x14ac:dyDescent="0.2">
      <c r="A2" s="338" t="s">
        <v>6</v>
      </c>
      <c r="B2" s="338" t="s">
        <v>2</v>
      </c>
      <c r="C2" s="340" t="s">
        <v>437</v>
      </c>
      <c r="D2" s="341"/>
      <c r="E2" s="341"/>
      <c r="F2" s="341"/>
      <c r="G2" s="341"/>
      <c r="H2" s="341"/>
      <c r="I2" s="341"/>
      <c r="J2" s="341"/>
      <c r="K2" s="341"/>
      <c r="L2" s="341"/>
      <c r="M2" s="341"/>
      <c r="N2" s="341"/>
      <c r="O2" s="342"/>
    </row>
    <row r="3" spans="1:15" s="99" customFormat="1" ht="14.15" customHeight="1" x14ac:dyDescent="0.2">
      <c r="A3" s="339"/>
      <c r="B3" s="339"/>
      <c r="C3" s="343" t="s">
        <v>436</v>
      </c>
      <c r="D3" s="345" t="s">
        <v>393</v>
      </c>
      <c r="E3" s="346"/>
      <c r="F3" s="346"/>
      <c r="G3" s="346"/>
      <c r="H3" s="346"/>
      <c r="I3" s="347"/>
      <c r="J3" s="345" t="s">
        <v>394</v>
      </c>
      <c r="K3" s="346"/>
      <c r="L3" s="346"/>
      <c r="M3" s="346"/>
      <c r="N3" s="346"/>
      <c r="O3" s="347"/>
    </row>
    <row r="4" spans="1:15" s="99" customFormat="1" ht="14.15" customHeight="1" x14ac:dyDescent="0.2">
      <c r="A4" s="339"/>
      <c r="B4" s="339"/>
      <c r="C4" s="343"/>
      <c r="D4" s="203" t="s">
        <v>435</v>
      </c>
      <c r="E4" s="348" t="s">
        <v>434</v>
      </c>
      <c r="F4" s="203" t="s">
        <v>433</v>
      </c>
      <c r="G4" s="203" t="s">
        <v>432</v>
      </c>
      <c r="H4" s="344" t="s">
        <v>431</v>
      </c>
      <c r="I4" s="344" t="s">
        <v>3</v>
      </c>
      <c r="J4" s="203" t="s">
        <v>435</v>
      </c>
      <c r="K4" s="348" t="s">
        <v>434</v>
      </c>
      <c r="L4" s="203" t="s">
        <v>433</v>
      </c>
      <c r="M4" s="203" t="s">
        <v>432</v>
      </c>
      <c r="N4" s="344" t="s">
        <v>431</v>
      </c>
      <c r="O4" s="344" t="s">
        <v>3</v>
      </c>
    </row>
    <row r="5" spans="1:15" s="99" customFormat="1" ht="14.15" customHeight="1" x14ac:dyDescent="0.2">
      <c r="A5" s="339"/>
      <c r="B5" s="339"/>
      <c r="C5" s="344"/>
      <c r="D5" s="204" t="s">
        <v>430</v>
      </c>
      <c r="E5" s="349"/>
      <c r="F5" s="204" t="s">
        <v>430</v>
      </c>
      <c r="G5" s="204" t="s">
        <v>429</v>
      </c>
      <c r="H5" s="350"/>
      <c r="I5" s="350"/>
      <c r="J5" s="204" t="s">
        <v>430</v>
      </c>
      <c r="K5" s="349"/>
      <c r="L5" s="204" t="s">
        <v>430</v>
      </c>
      <c r="M5" s="204" t="s">
        <v>429</v>
      </c>
      <c r="N5" s="350"/>
      <c r="O5" s="350"/>
    </row>
    <row r="6" spans="1:15" s="99" customFormat="1" ht="14.15" customHeight="1" x14ac:dyDescent="0.2">
      <c r="A6" s="265" t="s">
        <v>556</v>
      </c>
      <c r="B6" s="248" t="s">
        <v>154</v>
      </c>
      <c r="C6" s="82">
        <v>2</v>
      </c>
      <c r="D6" s="264">
        <v>2</v>
      </c>
      <c r="E6" s="264">
        <v>0</v>
      </c>
      <c r="F6" s="264">
        <v>0</v>
      </c>
      <c r="G6" s="264">
        <v>0</v>
      </c>
      <c r="H6" s="264">
        <v>0</v>
      </c>
      <c r="I6" s="264">
        <v>2</v>
      </c>
      <c r="J6" s="264">
        <v>0</v>
      </c>
      <c r="K6" s="264">
        <v>0</v>
      </c>
      <c r="L6" s="264">
        <v>0</v>
      </c>
      <c r="M6" s="264">
        <v>0</v>
      </c>
      <c r="N6" s="264">
        <v>0</v>
      </c>
      <c r="O6" s="264">
        <v>0</v>
      </c>
    </row>
    <row r="7" spans="1:15" s="99" customFormat="1" ht="14.15" customHeight="1" x14ac:dyDescent="0.2">
      <c r="A7" s="266" t="s">
        <v>556</v>
      </c>
      <c r="B7" s="263" t="s">
        <v>44</v>
      </c>
      <c r="C7" s="243">
        <v>14</v>
      </c>
      <c r="D7" s="243">
        <v>11</v>
      </c>
      <c r="E7" s="243">
        <v>0</v>
      </c>
      <c r="F7" s="243">
        <v>0</v>
      </c>
      <c r="G7" s="243">
        <v>1</v>
      </c>
      <c r="H7" s="243">
        <v>1</v>
      </c>
      <c r="I7" s="243">
        <v>13</v>
      </c>
      <c r="J7" s="243">
        <v>1</v>
      </c>
      <c r="K7" s="243">
        <v>0</v>
      </c>
      <c r="L7" s="243">
        <v>0</v>
      </c>
      <c r="M7" s="243">
        <v>0</v>
      </c>
      <c r="N7" s="243">
        <v>0</v>
      </c>
      <c r="O7" s="243">
        <v>1</v>
      </c>
    </row>
    <row r="8" spans="1:15" s="99" customFormat="1" ht="14.15" customHeight="1" x14ac:dyDescent="0.2">
      <c r="A8" s="265" t="s">
        <v>556</v>
      </c>
      <c r="B8" s="248" t="s">
        <v>45</v>
      </c>
      <c r="C8" s="82">
        <v>4</v>
      </c>
      <c r="D8" s="264">
        <v>3</v>
      </c>
      <c r="E8" s="264">
        <v>0</v>
      </c>
      <c r="F8" s="264">
        <v>0</v>
      </c>
      <c r="G8" s="264">
        <v>1</v>
      </c>
      <c r="H8" s="264">
        <v>0</v>
      </c>
      <c r="I8" s="264">
        <v>4</v>
      </c>
      <c r="J8" s="264">
        <v>0</v>
      </c>
      <c r="K8" s="264">
        <v>0</v>
      </c>
      <c r="L8" s="264">
        <v>0</v>
      </c>
      <c r="M8" s="264">
        <v>0</v>
      </c>
      <c r="N8" s="264">
        <v>0</v>
      </c>
      <c r="O8" s="264">
        <v>0</v>
      </c>
    </row>
    <row r="9" spans="1:15" s="99" customFormat="1" ht="14.15" customHeight="1" x14ac:dyDescent="0.2">
      <c r="A9" s="266" t="s">
        <v>556</v>
      </c>
      <c r="B9" s="263" t="s">
        <v>46</v>
      </c>
      <c r="C9" s="243">
        <v>26</v>
      </c>
      <c r="D9" s="243">
        <v>5</v>
      </c>
      <c r="E9" s="243">
        <v>0</v>
      </c>
      <c r="F9" s="243">
        <v>0</v>
      </c>
      <c r="G9" s="243">
        <v>19</v>
      </c>
      <c r="H9" s="243">
        <v>2</v>
      </c>
      <c r="I9" s="243">
        <v>26</v>
      </c>
      <c r="J9" s="243">
        <v>0</v>
      </c>
      <c r="K9" s="243">
        <v>0</v>
      </c>
      <c r="L9" s="243">
        <v>0</v>
      </c>
      <c r="M9" s="243">
        <v>0</v>
      </c>
      <c r="N9" s="243">
        <v>0</v>
      </c>
      <c r="O9" s="243">
        <v>0</v>
      </c>
    </row>
    <row r="10" spans="1:15" s="99" customFormat="1" ht="14.15" customHeight="1" x14ac:dyDescent="0.2">
      <c r="A10" s="265" t="s">
        <v>556</v>
      </c>
      <c r="B10" s="248" t="s">
        <v>54</v>
      </c>
      <c r="C10" s="82">
        <v>6</v>
      </c>
      <c r="D10" s="264">
        <v>3</v>
      </c>
      <c r="E10" s="264">
        <v>0</v>
      </c>
      <c r="F10" s="264">
        <v>0</v>
      </c>
      <c r="G10" s="264">
        <v>3</v>
      </c>
      <c r="H10" s="264">
        <v>0</v>
      </c>
      <c r="I10" s="264">
        <v>6</v>
      </c>
      <c r="J10" s="264">
        <v>0</v>
      </c>
      <c r="K10" s="264">
        <v>0</v>
      </c>
      <c r="L10" s="264">
        <v>0</v>
      </c>
      <c r="M10" s="264">
        <v>0</v>
      </c>
      <c r="N10" s="264">
        <v>0</v>
      </c>
      <c r="O10" s="264">
        <v>0</v>
      </c>
    </row>
    <row r="11" spans="1:15" s="99" customFormat="1" ht="14.15" customHeight="1" x14ac:dyDescent="0.2">
      <c r="A11" s="266" t="s">
        <v>556</v>
      </c>
      <c r="B11" s="263" t="s">
        <v>344</v>
      </c>
      <c r="C11" s="243">
        <v>8</v>
      </c>
      <c r="D11" s="243">
        <v>3</v>
      </c>
      <c r="E11" s="243">
        <v>0</v>
      </c>
      <c r="F11" s="243">
        <v>0</v>
      </c>
      <c r="G11" s="243">
        <v>3</v>
      </c>
      <c r="H11" s="243">
        <v>2</v>
      </c>
      <c r="I11" s="243">
        <v>8</v>
      </c>
      <c r="J11" s="243">
        <v>0</v>
      </c>
      <c r="K11" s="243">
        <v>0</v>
      </c>
      <c r="L11" s="243">
        <v>0</v>
      </c>
      <c r="M11" s="243">
        <v>0</v>
      </c>
      <c r="N11" s="243">
        <v>0</v>
      </c>
      <c r="O11" s="243">
        <v>0</v>
      </c>
    </row>
    <row r="12" spans="1:15" s="99" customFormat="1" ht="14.15" customHeight="1" x14ac:dyDescent="0.2">
      <c r="A12" s="265" t="s">
        <v>556</v>
      </c>
      <c r="B12" s="248" t="s">
        <v>55</v>
      </c>
      <c r="C12" s="82">
        <v>5</v>
      </c>
      <c r="D12" s="264">
        <v>3</v>
      </c>
      <c r="E12" s="264">
        <v>0</v>
      </c>
      <c r="F12" s="264">
        <v>0</v>
      </c>
      <c r="G12" s="264">
        <v>1</v>
      </c>
      <c r="H12" s="264">
        <v>1</v>
      </c>
      <c r="I12" s="264">
        <v>5</v>
      </c>
      <c r="J12" s="264">
        <v>0</v>
      </c>
      <c r="K12" s="264">
        <v>0</v>
      </c>
      <c r="L12" s="264">
        <v>0</v>
      </c>
      <c r="M12" s="264">
        <v>0</v>
      </c>
      <c r="N12" s="264">
        <v>0</v>
      </c>
      <c r="O12" s="264">
        <v>0</v>
      </c>
    </row>
    <row r="13" spans="1:15" s="99" customFormat="1" ht="14.15" customHeight="1" x14ac:dyDescent="0.2">
      <c r="A13" s="266" t="s">
        <v>556</v>
      </c>
      <c r="B13" s="263" t="s">
        <v>61</v>
      </c>
      <c r="C13" s="243">
        <v>8</v>
      </c>
      <c r="D13" s="243">
        <v>3</v>
      </c>
      <c r="E13" s="243">
        <v>0</v>
      </c>
      <c r="F13" s="243">
        <v>0</v>
      </c>
      <c r="G13" s="243">
        <v>3</v>
      </c>
      <c r="H13" s="243">
        <v>1</v>
      </c>
      <c r="I13" s="243">
        <v>7</v>
      </c>
      <c r="J13" s="243">
        <v>1</v>
      </c>
      <c r="K13" s="243">
        <v>0</v>
      </c>
      <c r="L13" s="243">
        <v>0</v>
      </c>
      <c r="M13" s="243">
        <v>0</v>
      </c>
      <c r="N13" s="243">
        <v>0</v>
      </c>
      <c r="O13" s="243">
        <v>1</v>
      </c>
    </row>
    <row r="14" spans="1:15" s="99" customFormat="1" ht="14.15" customHeight="1" x14ac:dyDescent="0.2">
      <c r="A14" s="265" t="s">
        <v>556</v>
      </c>
      <c r="B14" s="248" t="s">
        <v>62</v>
      </c>
      <c r="C14" s="82">
        <v>10</v>
      </c>
      <c r="D14" s="264">
        <v>3</v>
      </c>
      <c r="E14" s="264">
        <v>0</v>
      </c>
      <c r="F14" s="264">
        <v>0</v>
      </c>
      <c r="G14" s="264">
        <v>7</v>
      </c>
      <c r="H14" s="264">
        <v>0</v>
      </c>
      <c r="I14" s="264">
        <v>10</v>
      </c>
      <c r="J14" s="264">
        <v>0</v>
      </c>
      <c r="K14" s="264">
        <v>0</v>
      </c>
      <c r="L14" s="264">
        <v>0</v>
      </c>
      <c r="M14" s="264">
        <v>0</v>
      </c>
      <c r="N14" s="264">
        <v>0</v>
      </c>
      <c r="O14" s="264">
        <v>0</v>
      </c>
    </row>
    <row r="15" spans="1:15" s="99" customFormat="1" ht="14.15" customHeight="1" x14ac:dyDescent="0.2">
      <c r="A15" s="266" t="s">
        <v>556</v>
      </c>
      <c r="B15" s="263" t="s">
        <v>159</v>
      </c>
      <c r="C15" s="243">
        <v>4</v>
      </c>
      <c r="D15" s="243">
        <v>3</v>
      </c>
      <c r="E15" s="243">
        <v>0</v>
      </c>
      <c r="F15" s="243">
        <v>0</v>
      </c>
      <c r="G15" s="243">
        <v>1</v>
      </c>
      <c r="H15" s="243">
        <v>0</v>
      </c>
      <c r="I15" s="243">
        <v>4</v>
      </c>
      <c r="J15" s="243">
        <v>0</v>
      </c>
      <c r="K15" s="243">
        <v>0</v>
      </c>
      <c r="L15" s="243">
        <v>0</v>
      </c>
      <c r="M15" s="243">
        <v>0</v>
      </c>
      <c r="N15" s="243">
        <v>0</v>
      </c>
      <c r="O15" s="243">
        <v>0</v>
      </c>
    </row>
    <row r="16" spans="1:15" s="99" customFormat="1" ht="14.15" customHeight="1" x14ac:dyDescent="0.2">
      <c r="A16" s="265" t="s">
        <v>556</v>
      </c>
      <c r="B16" s="248" t="s">
        <v>63</v>
      </c>
      <c r="C16" s="82">
        <v>5</v>
      </c>
      <c r="D16" s="264">
        <v>3</v>
      </c>
      <c r="E16" s="264">
        <v>0</v>
      </c>
      <c r="F16" s="264">
        <v>0</v>
      </c>
      <c r="G16" s="264">
        <v>1</v>
      </c>
      <c r="H16" s="264">
        <v>1</v>
      </c>
      <c r="I16" s="264">
        <v>5</v>
      </c>
      <c r="J16" s="264">
        <v>0</v>
      </c>
      <c r="K16" s="264">
        <v>0</v>
      </c>
      <c r="L16" s="264">
        <v>0</v>
      </c>
      <c r="M16" s="264">
        <v>0</v>
      </c>
      <c r="N16" s="264">
        <v>0</v>
      </c>
      <c r="O16" s="264">
        <v>0</v>
      </c>
    </row>
    <row r="17" spans="1:15" s="99" customFormat="1" ht="14.15" customHeight="1" x14ac:dyDescent="0.2">
      <c r="A17" s="266" t="s">
        <v>556</v>
      </c>
      <c r="B17" s="263" t="s">
        <v>160</v>
      </c>
      <c r="C17" s="243">
        <v>8</v>
      </c>
      <c r="D17" s="243">
        <v>3</v>
      </c>
      <c r="E17" s="243">
        <v>0</v>
      </c>
      <c r="F17" s="243">
        <v>0</v>
      </c>
      <c r="G17" s="243">
        <v>5</v>
      </c>
      <c r="H17" s="243">
        <v>0</v>
      </c>
      <c r="I17" s="243">
        <v>8</v>
      </c>
      <c r="J17" s="243">
        <v>0</v>
      </c>
      <c r="K17" s="243">
        <v>0</v>
      </c>
      <c r="L17" s="243">
        <v>0</v>
      </c>
      <c r="M17" s="243">
        <v>0</v>
      </c>
      <c r="N17" s="243">
        <v>0</v>
      </c>
      <c r="O17" s="243">
        <v>0</v>
      </c>
    </row>
    <row r="18" spans="1:15" s="99" customFormat="1" ht="14.15" customHeight="1" x14ac:dyDescent="0.2">
      <c r="A18" s="265" t="s">
        <v>556</v>
      </c>
      <c r="B18" s="248" t="s">
        <v>212</v>
      </c>
      <c r="C18" s="82">
        <v>3</v>
      </c>
      <c r="D18" s="264">
        <v>2</v>
      </c>
      <c r="E18" s="264">
        <v>0</v>
      </c>
      <c r="F18" s="264">
        <v>0</v>
      </c>
      <c r="G18" s="264">
        <v>0</v>
      </c>
      <c r="H18" s="264">
        <v>1</v>
      </c>
      <c r="I18" s="264">
        <v>3</v>
      </c>
      <c r="J18" s="264">
        <v>0</v>
      </c>
      <c r="K18" s="264">
        <v>0</v>
      </c>
      <c r="L18" s="264">
        <v>0</v>
      </c>
      <c r="M18" s="264">
        <v>0</v>
      </c>
      <c r="N18" s="264">
        <v>0</v>
      </c>
      <c r="O18" s="264">
        <v>0</v>
      </c>
    </row>
    <row r="19" spans="1:15" s="99" customFormat="1" ht="14.15" customHeight="1" x14ac:dyDescent="0.2">
      <c r="A19" s="266" t="s">
        <v>556</v>
      </c>
      <c r="B19" s="263" t="s">
        <v>167</v>
      </c>
      <c r="C19" s="243">
        <v>4</v>
      </c>
      <c r="D19" s="243">
        <v>3</v>
      </c>
      <c r="E19" s="243">
        <v>0</v>
      </c>
      <c r="F19" s="243">
        <v>0</v>
      </c>
      <c r="G19" s="243">
        <v>1</v>
      </c>
      <c r="H19" s="243">
        <v>0</v>
      </c>
      <c r="I19" s="243">
        <v>4</v>
      </c>
      <c r="J19" s="243">
        <v>0</v>
      </c>
      <c r="K19" s="243">
        <v>0</v>
      </c>
      <c r="L19" s="243">
        <v>0</v>
      </c>
      <c r="M19" s="243">
        <v>0</v>
      </c>
      <c r="N19" s="243">
        <v>0</v>
      </c>
      <c r="O19" s="243">
        <v>0</v>
      </c>
    </row>
    <row r="20" spans="1:15" s="99" customFormat="1" ht="14.15" customHeight="1" x14ac:dyDescent="0.2">
      <c r="A20" s="265" t="s">
        <v>556</v>
      </c>
      <c r="B20" s="248" t="s">
        <v>168</v>
      </c>
      <c r="C20" s="82">
        <v>3</v>
      </c>
      <c r="D20" s="264">
        <v>3</v>
      </c>
      <c r="E20" s="264">
        <v>0</v>
      </c>
      <c r="F20" s="264">
        <v>0</v>
      </c>
      <c r="G20" s="264">
        <v>0</v>
      </c>
      <c r="H20" s="264">
        <v>0</v>
      </c>
      <c r="I20" s="264">
        <v>3</v>
      </c>
      <c r="J20" s="264">
        <v>0</v>
      </c>
      <c r="K20" s="264">
        <v>0</v>
      </c>
      <c r="L20" s="264">
        <v>0</v>
      </c>
      <c r="M20" s="264">
        <v>0</v>
      </c>
      <c r="N20" s="264">
        <v>0</v>
      </c>
      <c r="O20" s="264">
        <v>0</v>
      </c>
    </row>
    <row r="21" spans="1:15" s="99" customFormat="1" ht="14.15" customHeight="1" x14ac:dyDescent="0.2">
      <c r="A21" s="266" t="s">
        <v>556</v>
      </c>
      <c r="B21" s="263" t="s">
        <v>169</v>
      </c>
      <c r="C21" s="243">
        <v>4</v>
      </c>
      <c r="D21" s="243">
        <v>3</v>
      </c>
      <c r="E21" s="243">
        <v>0</v>
      </c>
      <c r="F21" s="243">
        <v>0</v>
      </c>
      <c r="G21" s="243">
        <v>0</v>
      </c>
      <c r="H21" s="243">
        <v>1</v>
      </c>
      <c r="I21" s="243">
        <v>4</v>
      </c>
      <c r="J21" s="243">
        <v>0</v>
      </c>
      <c r="K21" s="243">
        <v>0</v>
      </c>
      <c r="L21" s="243">
        <v>0</v>
      </c>
      <c r="M21" s="243">
        <v>0</v>
      </c>
      <c r="N21" s="243">
        <v>0</v>
      </c>
      <c r="O21" s="243">
        <v>0</v>
      </c>
    </row>
    <row r="22" spans="1:15" s="99" customFormat="1" ht="14.15" customHeight="1" x14ac:dyDescent="0.2">
      <c r="A22" s="265" t="s">
        <v>556</v>
      </c>
      <c r="B22" s="248" t="s">
        <v>170</v>
      </c>
      <c r="C22" s="82">
        <v>3</v>
      </c>
      <c r="D22" s="264">
        <v>3</v>
      </c>
      <c r="E22" s="264">
        <v>0</v>
      </c>
      <c r="F22" s="264">
        <v>0</v>
      </c>
      <c r="G22" s="264">
        <v>0</v>
      </c>
      <c r="H22" s="264">
        <v>0</v>
      </c>
      <c r="I22" s="264">
        <v>3</v>
      </c>
      <c r="J22" s="264">
        <v>0</v>
      </c>
      <c r="K22" s="264">
        <v>0</v>
      </c>
      <c r="L22" s="264">
        <v>0</v>
      </c>
      <c r="M22" s="264">
        <v>0</v>
      </c>
      <c r="N22" s="264">
        <v>0</v>
      </c>
      <c r="O22" s="264">
        <v>0</v>
      </c>
    </row>
    <row r="23" spans="1:15" s="99" customFormat="1" ht="14.15" customHeight="1" x14ac:dyDescent="0.2">
      <c r="A23" s="266" t="s">
        <v>556</v>
      </c>
      <c r="B23" s="263" t="s">
        <v>210</v>
      </c>
      <c r="C23" s="243">
        <v>5</v>
      </c>
      <c r="D23" s="243">
        <v>3</v>
      </c>
      <c r="E23" s="243">
        <v>0</v>
      </c>
      <c r="F23" s="243">
        <v>0</v>
      </c>
      <c r="G23" s="243">
        <v>2</v>
      </c>
      <c r="H23" s="243">
        <v>0</v>
      </c>
      <c r="I23" s="243">
        <v>5</v>
      </c>
      <c r="J23" s="243">
        <v>0</v>
      </c>
      <c r="K23" s="243">
        <v>0</v>
      </c>
      <c r="L23" s="243">
        <v>0</v>
      </c>
      <c r="M23" s="243">
        <v>0</v>
      </c>
      <c r="N23" s="243">
        <v>0</v>
      </c>
      <c r="O23" s="243">
        <v>0</v>
      </c>
    </row>
    <row r="24" spans="1:15" s="99" customFormat="1" ht="14.15" customHeight="1" x14ac:dyDescent="0.2">
      <c r="A24" s="267" t="s">
        <v>428</v>
      </c>
      <c r="B24" s="238">
        <v>18</v>
      </c>
      <c r="C24" s="239">
        <v>122</v>
      </c>
      <c r="D24" s="239">
        <v>62</v>
      </c>
      <c r="E24" s="239">
        <v>0</v>
      </c>
      <c r="F24" s="239">
        <v>0</v>
      </c>
      <c r="G24" s="239">
        <v>48</v>
      </c>
      <c r="H24" s="239">
        <v>10</v>
      </c>
      <c r="I24" s="239">
        <v>120</v>
      </c>
      <c r="J24" s="239">
        <v>2</v>
      </c>
      <c r="K24" s="239">
        <v>0</v>
      </c>
      <c r="L24" s="239">
        <v>0</v>
      </c>
      <c r="M24" s="239">
        <v>0</v>
      </c>
      <c r="N24" s="239">
        <v>0</v>
      </c>
      <c r="O24" s="239">
        <v>2</v>
      </c>
    </row>
    <row r="25" spans="1:15" s="99" customFormat="1" ht="14.15" customHeight="1" x14ac:dyDescent="0.2">
      <c r="A25" s="265" t="s">
        <v>557</v>
      </c>
      <c r="B25" s="248" t="s">
        <v>8</v>
      </c>
      <c r="C25" s="82">
        <v>9</v>
      </c>
      <c r="D25" s="264">
        <v>7</v>
      </c>
      <c r="E25" s="264">
        <v>0</v>
      </c>
      <c r="F25" s="264">
        <v>0</v>
      </c>
      <c r="G25" s="264">
        <v>1</v>
      </c>
      <c r="H25" s="264">
        <v>0</v>
      </c>
      <c r="I25" s="264">
        <v>8</v>
      </c>
      <c r="J25" s="264">
        <v>1</v>
      </c>
      <c r="K25" s="264">
        <v>0</v>
      </c>
      <c r="L25" s="264">
        <v>0</v>
      </c>
      <c r="M25" s="264">
        <v>0</v>
      </c>
      <c r="N25" s="264">
        <v>0</v>
      </c>
      <c r="O25" s="264">
        <v>1</v>
      </c>
    </row>
    <row r="26" spans="1:15" s="99" customFormat="1" ht="14.15" customHeight="1" x14ac:dyDescent="0.2">
      <c r="A26" s="266" t="s">
        <v>557</v>
      </c>
      <c r="B26" s="263" t="s">
        <v>9</v>
      </c>
      <c r="C26" s="243">
        <v>8</v>
      </c>
      <c r="D26" s="243">
        <v>5</v>
      </c>
      <c r="E26" s="243">
        <v>0</v>
      </c>
      <c r="F26" s="243">
        <v>0</v>
      </c>
      <c r="G26" s="243">
        <v>1</v>
      </c>
      <c r="H26" s="243">
        <v>1</v>
      </c>
      <c r="I26" s="243">
        <v>7</v>
      </c>
      <c r="J26" s="243">
        <v>1</v>
      </c>
      <c r="K26" s="243">
        <v>0</v>
      </c>
      <c r="L26" s="243">
        <v>0</v>
      </c>
      <c r="M26" s="243">
        <v>0</v>
      </c>
      <c r="N26" s="243">
        <v>0</v>
      </c>
      <c r="O26" s="243">
        <v>1</v>
      </c>
    </row>
    <row r="27" spans="1:15" s="99" customFormat="1" ht="14.15" customHeight="1" x14ac:dyDescent="0.2">
      <c r="A27" s="265" t="s">
        <v>557</v>
      </c>
      <c r="B27" s="248" t="s">
        <v>10</v>
      </c>
      <c r="C27" s="82">
        <v>31</v>
      </c>
      <c r="D27" s="264">
        <v>28</v>
      </c>
      <c r="E27" s="264">
        <v>0</v>
      </c>
      <c r="F27" s="264">
        <v>0</v>
      </c>
      <c r="G27" s="264">
        <v>1</v>
      </c>
      <c r="H27" s="264">
        <v>0</v>
      </c>
      <c r="I27" s="264">
        <v>29</v>
      </c>
      <c r="J27" s="264">
        <v>1</v>
      </c>
      <c r="K27" s="264">
        <v>0</v>
      </c>
      <c r="L27" s="264">
        <v>0</v>
      </c>
      <c r="M27" s="264">
        <v>0</v>
      </c>
      <c r="N27" s="264">
        <v>1</v>
      </c>
      <c r="O27" s="264">
        <v>2</v>
      </c>
    </row>
    <row r="28" spans="1:15" s="99" customFormat="1" ht="14.15" customHeight="1" x14ac:dyDescent="0.2">
      <c r="A28" s="266" t="s">
        <v>557</v>
      </c>
      <c r="B28" s="263" t="s">
        <v>14</v>
      </c>
      <c r="C28" s="243">
        <v>26</v>
      </c>
      <c r="D28" s="243">
        <v>4</v>
      </c>
      <c r="E28" s="243">
        <v>1</v>
      </c>
      <c r="F28" s="243">
        <v>0</v>
      </c>
      <c r="G28" s="243">
        <v>13</v>
      </c>
      <c r="H28" s="243">
        <v>0</v>
      </c>
      <c r="I28" s="243">
        <v>18</v>
      </c>
      <c r="J28" s="243">
        <v>2</v>
      </c>
      <c r="K28" s="243">
        <v>0</v>
      </c>
      <c r="L28" s="243">
        <v>0</v>
      </c>
      <c r="M28" s="243">
        <v>6</v>
      </c>
      <c r="N28" s="243">
        <v>0</v>
      </c>
      <c r="O28" s="243">
        <v>8</v>
      </c>
    </row>
    <row r="29" spans="1:15" s="99" customFormat="1" ht="14.15" customHeight="1" x14ac:dyDescent="0.2">
      <c r="A29" s="265" t="s">
        <v>557</v>
      </c>
      <c r="B29" s="248" t="s">
        <v>83</v>
      </c>
      <c r="C29" s="82">
        <v>7</v>
      </c>
      <c r="D29" s="264">
        <v>5</v>
      </c>
      <c r="E29" s="264">
        <v>0</v>
      </c>
      <c r="F29" s="264">
        <v>0</v>
      </c>
      <c r="G29" s="264">
        <v>2</v>
      </c>
      <c r="H29" s="264">
        <v>0</v>
      </c>
      <c r="I29" s="264">
        <v>7</v>
      </c>
      <c r="J29" s="264">
        <v>0</v>
      </c>
      <c r="K29" s="264">
        <v>0</v>
      </c>
      <c r="L29" s="264">
        <v>0</v>
      </c>
      <c r="M29" s="264">
        <v>0</v>
      </c>
      <c r="N29" s="264">
        <v>0</v>
      </c>
      <c r="O29" s="264">
        <v>0</v>
      </c>
    </row>
    <row r="30" spans="1:15" s="99" customFormat="1" ht="14.15" customHeight="1" x14ac:dyDescent="0.2">
      <c r="A30" s="266" t="s">
        <v>557</v>
      </c>
      <c r="B30" s="263" t="s">
        <v>345</v>
      </c>
      <c r="C30" s="243">
        <v>6</v>
      </c>
      <c r="D30" s="243">
        <v>4</v>
      </c>
      <c r="E30" s="243">
        <v>0</v>
      </c>
      <c r="F30" s="243">
        <v>0</v>
      </c>
      <c r="G30" s="243">
        <v>1</v>
      </c>
      <c r="H30" s="243">
        <v>1</v>
      </c>
      <c r="I30" s="243">
        <v>6</v>
      </c>
      <c r="J30" s="243">
        <v>0</v>
      </c>
      <c r="K30" s="243">
        <v>0</v>
      </c>
      <c r="L30" s="243">
        <v>0</v>
      </c>
      <c r="M30" s="243">
        <v>0</v>
      </c>
      <c r="N30" s="243">
        <v>0</v>
      </c>
      <c r="O30" s="243">
        <v>0</v>
      </c>
    </row>
    <row r="31" spans="1:15" s="99" customFormat="1" ht="14.15" customHeight="1" x14ac:dyDescent="0.2">
      <c r="A31" s="265" t="s">
        <v>557</v>
      </c>
      <c r="B31" s="248" t="s">
        <v>155</v>
      </c>
      <c r="C31" s="82">
        <v>12</v>
      </c>
      <c r="D31" s="264">
        <v>5</v>
      </c>
      <c r="E31" s="264">
        <v>0</v>
      </c>
      <c r="F31" s="264">
        <v>0</v>
      </c>
      <c r="G31" s="264">
        <v>7</v>
      </c>
      <c r="H31" s="264">
        <v>0</v>
      </c>
      <c r="I31" s="264">
        <v>12</v>
      </c>
      <c r="J31" s="264">
        <v>0</v>
      </c>
      <c r="K31" s="264">
        <v>0</v>
      </c>
      <c r="L31" s="264">
        <v>0</v>
      </c>
      <c r="M31" s="264">
        <v>0</v>
      </c>
      <c r="N31" s="264">
        <v>0</v>
      </c>
      <c r="O31" s="264">
        <v>0</v>
      </c>
    </row>
    <row r="32" spans="1:15" s="99" customFormat="1" ht="14.15" customHeight="1" x14ac:dyDescent="0.2">
      <c r="A32" s="266" t="s">
        <v>557</v>
      </c>
      <c r="B32" s="263" t="s">
        <v>16</v>
      </c>
      <c r="C32" s="243">
        <v>7</v>
      </c>
      <c r="D32" s="243">
        <v>0</v>
      </c>
      <c r="E32" s="243">
        <v>0</v>
      </c>
      <c r="F32" s="243">
        <v>0</v>
      </c>
      <c r="G32" s="243">
        <v>0</v>
      </c>
      <c r="H32" s="243">
        <v>0</v>
      </c>
      <c r="I32" s="243">
        <v>0</v>
      </c>
      <c r="J32" s="243">
        <v>4</v>
      </c>
      <c r="K32" s="243">
        <v>0</v>
      </c>
      <c r="L32" s="243">
        <v>0</v>
      </c>
      <c r="M32" s="243">
        <v>3</v>
      </c>
      <c r="N32" s="243">
        <v>0</v>
      </c>
      <c r="O32" s="243">
        <v>7</v>
      </c>
    </row>
    <row r="33" spans="1:15" s="99" customFormat="1" ht="14.15" customHeight="1" x14ac:dyDescent="0.2">
      <c r="A33" s="265" t="s">
        <v>557</v>
      </c>
      <c r="B33" s="248" t="s">
        <v>87</v>
      </c>
      <c r="C33" s="82">
        <v>4</v>
      </c>
      <c r="D33" s="264">
        <v>3</v>
      </c>
      <c r="E33" s="264">
        <v>0</v>
      </c>
      <c r="F33" s="264">
        <v>0</v>
      </c>
      <c r="G33" s="264">
        <v>1</v>
      </c>
      <c r="H33" s="264">
        <v>0</v>
      </c>
      <c r="I33" s="264">
        <v>4</v>
      </c>
      <c r="J33" s="264">
        <v>0</v>
      </c>
      <c r="K33" s="264">
        <v>0</v>
      </c>
      <c r="L33" s="264">
        <v>0</v>
      </c>
      <c r="M33" s="264">
        <v>0</v>
      </c>
      <c r="N33" s="264">
        <v>0</v>
      </c>
      <c r="O33" s="264">
        <v>0</v>
      </c>
    </row>
    <row r="34" spans="1:15" s="99" customFormat="1" ht="14.15" customHeight="1" x14ac:dyDescent="0.2">
      <c r="A34" s="266" t="s">
        <v>557</v>
      </c>
      <c r="B34" s="263" t="s">
        <v>88</v>
      </c>
      <c r="C34" s="243">
        <v>6</v>
      </c>
      <c r="D34" s="243">
        <v>4</v>
      </c>
      <c r="E34" s="243">
        <v>0</v>
      </c>
      <c r="F34" s="243">
        <v>0</v>
      </c>
      <c r="G34" s="243">
        <v>1</v>
      </c>
      <c r="H34" s="243">
        <v>1</v>
      </c>
      <c r="I34" s="243">
        <v>6</v>
      </c>
      <c r="J34" s="243">
        <v>0</v>
      </c>
      <c r="K34" s="243">
        <v>0</v>
      </c>
      <c r="L34" s="243">
        <v>0</v>
      </c>
      <c r="M34" s="243">
        <v>0</v>
      </c>
      <c r="N34" s="243">
        <v>0</v>
      </c>
      <c r="O34" s="243">
        <v>0</v>
      </c>
    </row>
    <row r="35" spans="1:15" s="99" customFormat="1" ht="14.15" customHeight="1" x14ac:dyDescent="0.2">
      <c r="A35" s="265" t="s">
        <v>557</v>
      </c>
      <c r="B35" s="248" t="s">
        <v>142</v>
      </c>
      <c r="C35" s="82">
        <v>7</v>
      </c>
      <c r="D35" s="264">
        <v>3</v>
      </c>
      <c r="E35" s="264">
        <v>0</v>
      </c>
      <c r="F35" s="264">
        <v>2</v>
      </c>
      <c r="G35" s="264">
        <v>1</v>
      </c>
      <c r="H35" s="264">
        <v>1</v>
      </c>
      <c r="I35" s="264">
        <v>7</v>
      </c>
      <c r="J35" s="264">
        <v>0</v>
      </c>
      <c r="K35" s="264">
        <v>0</v>
      </c>
      <c r="L35" s="264">
        <v>0</v>
      </c>
      <c r="M35" s="264">
        <v>0</v>
      </c>
      <c r="N35" s="264">
        <v>0</v>
      </c>
      <c r="O35" s="264">
        <v>0</v>
      </c>
    </row>
    <row r="36" spans="1:15" s="99" customFormat="1" ht="14.15" customHeight="1" x14ac:dyDescent="0.2">
      <c r="A36" s="266" t="s">
        <v>557</v>
      </c>
      <c r="B36" s="263" t="s">
        <v>7</v>
      </c>
      <c r="C36" s="243">
        <v>7</v>
      </c>
      <c r="D36" s="243">
        <v>4</v>
      </c>
      <c r="E36" s="243">
        <v>0</v>
      </c>
      <c r="F36" s="243">
        <v>0</v>
      </c>
      <c r="G36" s="243">
        <v>1</v>
      </c>
      <c r="H36" s="243">
        <v>1</v>
      </c>
      <c r="I36" s="243">
        <v>6</v>
      </c>
      <c r="J36" s="243">
        <v>1</v>
      </c>
      <c r="K36" s="243">
        <v>0</v>
      </c>
      <c r="L36" s="243">
        <v>0</v>
      </c>
      <c r="M36" s="243">
        <v>0</v>
      </c>
      <c r="N36" s="243">
        <v>0</v>
      </c>
      <c r="O36" s="243">
        <v>1</v>
      </c>
    </row>
    <row r="37" spans="1:15" s="99" customFormat="1" ht="14.15" customHeight="1" x14ac:dyDescent="0.2">
      <c r="A37" s="265" t="s">
        <v>557</v>
      </c>
      <c r="B37" s="248" t="s">
        <v>100</v>
      </c>
      <c r="C37" s="82">
        <v>5</v>
      </c>
      <c r="D37" s="264">
        <v>4</v>
      </c>
      <c r="E37" s="264">
        <v>0</v>
      </c>
      <c r="F37" s="264">
        <v>0</v>
      </c>
      <c r="G37" s="264">
        <v>1</v>
      </c>
      <c r="H37" s="264">
        <v>0</v>
      </c>
      <c r="I37" s="264">
        <v>5</v>
      </c>
      <c r="J37" s="264">
        <v>0</v>
      </c>
      <c r="K37" s="264">
        <v>0</v>
      </c>
      <c r="L37" s="264">
        <v>0</v>
      </c>
      <c r="M37" s="264">
        <v>0</v>
      </c>
      <c r="N37" s="264">
        <v>0</v>
      </c>
      <c r="O37" s="264">
        <v>0</v>
      </c>
    </row>
    <row r="38" spans="1:15" s="99" customFormat="1" ht="14.15" customHeight="1" x14ac:dyDescent="0.2">
      <c r="A38" s="266" t="s">
        <v>557</v>
      </c>
      <c r="B38" s="263" t="s">
        <v>156</v>
      </c>
      <c r="C38" s="243">
        <v>5</v>
      </c>
      <c r="D38" s="243">
        <v>4</v>
      </c>
      <c r="E38" s="243">
        <v>0</v>
      </c>
      <c r="F38" s="243">
        <v>0</v>
      </c>
      <c r="G38" s="243">
        <v>1</v>
      </c>
      <c r="H38" s="243">
        <v>0</v>
      </c>
      <c r="I38" s="243">
        <v>5</v>
      </c>
      <c r="J38" s="243">
        <v>0</v>
      </c>
      <c r="K38" s="243">
        <v>0</v>
      </c>
      <c r="L38" s="243">
        <v>0</v>
      </c>
      <c r="M38" s="243">
        <v>0</v>
      </c>
      <c r="N38" s="243">
        <v>0</v>
      </c>
      <c r="O38" s="243">
        <v>0</v>
      </c>
    </row>
    <row r="39" spans="1:15" s="99" customFormat="1" ht="14.15" customHeight="1" x14ac:dyDescent="0.2">
      <c r="A39" s="265" t="s">
        <v>557</v>
      </c>
      <c r="B39" s="248" t="s">
        <v>11</v>
      </c>
      <c r="C39" s="82">
        <v>9</v>
      </c>
      <c r="D39" s="264">
        <v>4</v>
      </c>
      <c r="E39" s="264">
        <v>0</v>
      </c>
      <c r="F39" s="264">
        <v>0</v>
      </c>
      <c r="G39" s="264">
        <v>1</v>
      </c>
      <c r="H39" s="264">
        <v>1</v>
      </c>
      <c r="I39" s="264">
        <v>6</v>
      </c>
      <c r="J39" s="264">
        <v>1</v>
      </c>
      <c r="K39" s="264">
        <v>0</v>
      </c>
      <c r="L39" s="264">
        <v>2</v>
      </c>
      <c r="M39" s="264">
        <v>0</v>
      </c>
      <c r="N39" s="264">
        <v>0</v>
      </c>
      <c r="O39" s="264">
        <v>3</v>
      </c>
    </row>
    <row r="40" spans="1:15" s="99" customFormat="1" ht="14.15" customHeight="1" x14ac:dyDescent="0.2">
      <c r="A40" s="266" t="s">
        <v>557</v>
      </c>
      <c r="B40" s="263" t="s">
        <v>138</v>
      </c>
      <c r="C40" s="243">
        <v>3</v>
      </c>
      <c r="D40" s="243">
        <v>2</v>
      </c>
      <c r="E40" s="243">
        <v>0</v>
      </c>
      <c r="F40" s="243">
        <v>0</v>
      </c>
      <c r="G40" s="243">
        <v>1</v>
      </c>
      <c r="H40" s="243">
        <v>0</v>
      </c>
      <c r="I40" s="243">
        <v>3</v>
      </c>
      <c r="J40" s="243">
        <v>0</v>
      </c>
      <c r="K40" s="243">
        <v>0</v>
      </c>
      <c r="L40" s="243">
        <v>0</v>
      </c>
      <c r="M40" s="243">
        <v>0</v>
      </c>
      <c r="N40" s="243">
        <v>0</v>
      </c>
      <c r="O40" s="243">
        <v>0</v>
      </c>
    </row>
    <row r="41" spans="1:15" s="99" customFormat="1" ht="14.15" customHeight="1" x14ac:dyDescent="0.2">
      <c r="A41" s="265" t="s">
        <v>557</v>
      </c>
      <c r="B41" s="248" t="s">
        <v>99</v>
      </c>
      <c r="C41" s="82">
        <v>6</v>
      </c>
      <c r="D41" s="264">
        <v>4</v>
      </c>
      <c r="E41" s="264">
        <v>0</v>
      </c>
      <c r="F41" s="264">
        <v>0</v>
      </c>
      <c r="G41" s="264">
        <v>1</v>
      </c>
      <c r="H41" s="264">
        <v>1</v>
      </c>
      <c r="I41" s="264">
        <v>6</v>
      </c>
      <c r="J41" s="264">
        <v>0</v>
      </c>
      <c r="K41" s="264">
        <v>0</v>
      </c>
      <c r="L41" s="264">
        <v>0</v>
      </c>
      <c r="M41" s="264">
        <v>0</v>
      </c>
      <c r="N41" s="264">
        <v>0</v>
      </c>
      <c r="O41" s="264">
        <v>0</v>
      </c>
    </row>
    <row r="42" spans="1:15" s="99" customFormat="1" ht="14.15" customHeight="1" x14ac:dyDescent="0.2">
      <c r="A42" s="266" t="s">
        <v>557</v>
      </c>
      <c r="B42" s="263" t="s">
        <v>15</v>
      </c>
      <c r="C42" s="243">
        <v>16</v>
      </c>
      <c r="D42" s="243">
        <v>6</v>
      </c>
      <c r="E42" s="243">
        <v>0</v>
      </c>
      <c r="F42" s="243">
        <v>0</v>
      </c>
      <c r="G42" s="243">
        <v>6</v>
      </c>
      <c r="H42" s="243">
        <v>0</v>
      </c>
      <c r="I42" s="243">
        <v>12</v>
      </c>
      <c r="J42" s="243">
        <v>1</v>
      </c>
      <c r="K42" s="243">
        <v>0</v>
      </c>
      <c r="L42" s="243">
        <v>0</v>
      </c>
      <c r="M42" s="243">
        <v>3</v>
      </c>
      <c r="N42" s="243">
        <v>0</v>
      </c>
      <c r="O42" s="243">
        <v>4</v>
      </c>
    </row>
    <row r="43" spans="1:15" s="99" customFormat="1" ht="14.15" customHeight="1" x14ac:dyDescent="0.2">
      <c r="A43" s="265" t="s">
        <v>557</v>
      </c>
      <c r="B43" s="248" t="s">
        <v>12</v>
      </c>
      <c r="C43" s="82">
        <v>8</v>
      </c>
      <c r="D43" s="264">
        <v>4</v>
      </c>
      <c r="E43" s="264">
        <v>0</v>
      </c>
      <c r="F43" s="264">
        <v>0</v>
      </c>
      <c r="G43" s="264">
        <v>4</v>
      </c>
      <c r="H43" s="264">
        <v>0</v>
      </c>
      <c r="I43" s="264">
        <v>8</v>
      </c>
      <c r="J43" s="264">
        <v>0</v>
      </c>
      <c r="K43" s="264">
        <v>0</v>
      </c>
      <c r="L43" s="264">
        <v>0</v>
      </c>
      <c r="M43" s="264">
        <v>0</v>
      </c>
      <c r="N43" s="264">
        <v>0</v>
      </c>
      <c r="O43" s="264">
        <v>0</v>
      </c>
    </row>
    <row r="44" spans="1:15" s="99" customFormat="1" ht="14.15" customHeight="1" x14ac:dyDescent="0.2">
      <c r="A44" s="266" t="s">
        <v>557</v>
      </c>
      <c r="B44" s="263" t="s">
        <v>13</v>
      </c>
      <c r="C44" s="243">
        <v>9</v>
      </c>
      <c r="D44" s="243">
        <v>5</v>
      </c>
      <c r="E44" s="243">
        <v>0</v>
      </c>
      <c r="F44" s="243">
        <v>0</v>
      </c>
      <c r="G44" s="243">
        <v>4</v>
      </c>
      <c r="H44" s="243">
        <v>0</v>
      </c>
      <c r="I44" s="243">
        <v>9</v>
      </c>
      <c r="J44" s="243">
        <v>0</v>
      </c>
      <c r="K44" s="243">
        <v>0</v>
      </c>
      <c r="L44" s="243">
        <v>0</v>
      </c>
      <c r="M44" s="243">
        <v>0</v>
      </c>
      <c r="N44" s="243">
        <v>0</v>
      </c>
      <c r="O44" s="243">
        <v>0</v>
      </c>
    </row>
    <row r="45" spans="1:15" s="99" customFormat="1" ht="14.15" customHeight="1" x14ac:dyDescent="0.2">
      <c r="A45" s="265" t="s">
        <v>557</v>
      </c>
      <c r="B45" s="248" t="s">
        <v>141</v>
      </c>
      <c r="C45" s="82">
        <v>5</v>
      </c>
      <c r="D45" s="264">
        <v>3</v>
      </c>
      <c r="E45" s="264">
        <v>0</v>
      </c>
      <c r="F45" s="264">
        <v>0</v>
      </c>
      <c r="G45" s="264">
        <v>1</v>
      </c>
      <c r="H45" s="264">
        <v>1</v>
      </c>
      <c r="I45" s="264">
        <v>5</v>
      </c>
      <c r="J45" s="264">
        <v>0</v>
      </c>
      <c r="K45" s="264">
        <v>0</v>
      </c>
      <c r="L45" s="264">
        <v>0</v>
      </c>
      <c r="M45" s="264">
        <v>0</v>
      </c>
      <c r="N45" s="264">
        <v>0</v>
      </c>
      <c r="O45" s="264">
        <v>0</v>
      </c>
    </row>
    <row r="46" spans="1:15" s="99" customFormat="1" ht="14.15" customHeight="1" x14ac:dyDescent="0.2">
      <c r="A46" s="266" t="s">
        <v>557</v>
      </c>
      <c r="B46" s="263" t="s">
        <v>86</v>
      </c>
      <c r="C46" s="243">
        <v>6</v>
      </c>
      <c r="D46" s="243">
        <v>5</v>
      </c>
      <c r="E46" s="243">
        <v>0</v>
      </c>
      <c r="F46" s="243">
        <v>0</v>
      </c>
      <c r="G46" s="243">
        <v>1</v>
      </c>
      <c r="H46" s="243">
        <v>0</v>
      </c>
      <c r="I46" s="243">
        <v>6</v>
      </c>
      <c r="J46" s="243">
        <v>0</v>
      </c>
      <c r="K46" s="243">
        <v>0</v>
      </c>
      <c r="L46" s="243">
        <v>0</v>
      </c>
      <c r="M46" s="243">
        <v>0</v>
      </c>
      <c r="N46" s="243">
        <v>0</v>
      </c>
      <c r="O46" s="243">
        <v>0</v>
      </c>
    </row>
    <row r="47" spans="1:15" s="99" customFormat="1" ht="14.15" customHeight="1" x14ac:dyDescent="0.2">
      <c r="A47" s="265" t="s">
        <v>557</v>
      </c>
      <c r="B47" s="248" t="s">
        <v>328</v>
      </c>
      <c r="C47" s="82">
        <v>8</v>
      </c>
      <c r="D47" s="264">
        <v>6</v>
      </c>
      <c r="E47" s="264">
        <v>0</v>
      </c>
      <c r="F47" s="264">
        <v>0</v>
      </c>
      <c r="G47" s="264">
        <v>1</v>
      </c>
      <c r="H47" s="264">
        <v>1</v>
      </c>
      <c r="I47" s="264">
        <v>8</v>
      </c>
      <c r="J47" s="264">
        <v>0</v>
      </c>
      <c r="K47" s="264">
        <v>0</v>
      </c>
      <c r="L47" s="264">
        <v>0</v>
      </c>
      <c r="M47" s="264">
        <v>0</v>
      </c>
      <c r="N47" s="264">
        <v>0</v>
      </c>
      <c r="O47" s="264">
        <v>0</v>
      </c>
    </row>
    <row r="48" spans="1:15" s="99" customFormat="1" ht="14.15" customHeight="1" x14ac:dyDescent="0.2">
      <c r="A48" s="266" t="s">
        <v>557</v>
      </c>
      <c r="B48" s="263" t="s">
        <v>148</v>
      </c>
      <c r="C48" s="243">
        <v>5</v>
      </c>
      <c r="D48" s="243">
        <v>4</v>
      </c>
      <c r="E48" s="243">
        <v>0</v>
      </c>
      <c r="F48" s="243">
        <v>0</v>
      </c>
      <c r="G48" s="243">
        <v>1</v>
      </c>
      <c r="H48" s="243">
        <v>0</v>
      </c>
      <c r="I48" s="243">
        <v>5</v>
      </c>
      <c r="J48" s="243">
        <v>0</v>
      </c>
      <c r="K48" s="243">
        <v>0</v>
      </c>
      <c r="L48" s="243">
        <v>0</v>
      </c>
      <c r="M48" s="243">
        <v>0</v>
      </c>
      <c r="N48" s="243">
        <v>0</v>
      </c>
      <c r="O48" s="243">
        <v>0</v>
      </c>
    </row>
    <row r="49" spans="1:15" s="99" customFormat="1" ht="14.15" customHeight="1" x14ac:dyDescent="0.2">
      <c r="A49" s="265" t="s">
        <v>557</v>
      </c>
      <c r="B49" s="248" t="s">
        <v>140</v>
      </c>
      <c r="C49" s="82">
        <v>5</v>
      </c>
      <c r="D49" s="264">
        <v>3</v>
      </c>
      <c r="E49" s="264">
        <v>0</v>
      </c>
      <c r="F49" s="264">
        <v>0</v>
      </c>
      <c r="G49" s="264">
        <v>1</v>
      </c>
      <c r="H49" s="264">
        <v>1</v>
      </c>
      <c r="I49" s="264">
        <v>5</v>
      </c>
      <c r="J49" s="264">
        <v>0</v>
      </c>
      <c r="K49" s="264">
        <v>0</v>
      </c>
      <c r="L49" s="264">
        <v>0</v>
      </c>
      <c r="M49" s="264">
        <v>0</v>
      </c>
      <c r="N49" s="264">
        <v>0</v>
      </c>
      <c r="O49" s="264">
        <v>0</v>
      </c>
    </row>
    <row r="50" spans="1:15" s="99" customFormat="1" ht="14.15" customHeight="1" x14ac:dyDescent="0.2">
      <c r="A50" s="266" t="s">
        <v>557</v>
      </c>
      <c r="B50" s="263" t="s">
        <v>150</v>
      </c>
      <c r="C50" s="243">
        <v>7</v>
      </c>
      <c r="D50" s="243">
        <v>4</v>
      </c>
      <c r="E50" s="243">
        <v>0</v>
      </c>
      <c r="F50" s="243">
        <v>0</v>
      </c>
      <c r="G50" s="243">
        <v>1</v>
      </c>
      <c r="H50" s="243">
        <v>2</v>
      </c>
      <c r="I50" s="243">
        <v>7</v>
      </c>
      <c r="J50" s="243">
        <v>0</v>
      </c>
      <c r="K50" s="243">
        <v>0</v>
      </c>
      <c r="L50" s="243">
        <v>0</v>
      </c>
      <c r="M50" s="243">
        <v>0</v>
      </c>
      <c r="N50" s="243">
        <v>0</v>
      </c>
      <c r="O50" s="243">
        <v>0</v>
      </c>
    </row>
    <row r="51" spans="1:15" s="99" customFormat="1" ht="14.15" customHeight="1" x14ac:dyDescent="0.2">
      <c r="A51" s="265" t="s">
        <v>557</v>
      </c>
      <c r="B51" s="248" t="s">
        <v>56</v>
      </c>
      <c r="C51" s="82">
        <v>12</v>
      </c>
      <c r="D51" s="264">
        <v>4</v>
      </c>
      <c r="E51" s="264">
        <v>0</v>
      </c>
      <c r="F51" s="264">
        <v>0</v>
      </c>
      <c r="G51" s="264">
        <v>3</v>
      </c>
      <c r="H51" s="264">
        <v>2</v>
      </c>
      <c r="I51" s="264">
        <v>9</v>
      </c>
      <c r="J51" s="264">
        <v>1</v>
      </c>
      <c r="K51" s="264">
        <v>0</v>
      </c>
      <c r="L51" s="264">
        <v>0</v>
      </c>
      <c r="M51" s="264">
        <v>0</v>
      </c>
      <c r="N51" s="264">
        <v>2</v>
      </c>
      <c r="O51" s="264">
        <v>3</v>
      </c>
    </row>
    <row r="52" spans="1:15" s="99" customFormat="1" ht="14.15" customHeight="1" x14ac:dyDescent="0.2">
      <c r="A52" s="266" t="s">
        <v>557</v>
      </c>
      <c r="B52" s="263" t="s">
        <v>57</v>
      </c>
      <c r="C52" s="243">
        <v>6</v>
      </c>
      <c r="D52" s="243">
        <v>3</v>
      </c>
      <c r="E52" s="243">
        <v>0</v>
      </c>
      <c r="F52" s="243">
        <v>0</v>
      </c>
      <c r="G52" s="243">
        <v>1</v>
      </c>
      <c r="H52" s="243">
        <v>2</v>
      </c>
      <c r="I52" s="243">
        <v>6</v>
      </c>
      <c r="J52" s="243">
        <v>0</v>
      </c>
      <c r="K52" s="243">
        <v>0</v>
      </c>
      <c r="L52" s="243">
        <v>0</v>
      </c>
      <c r="M52" s="243">
        <v>0</v>
      </c>
      <c r="N52" s="243">
        <v>0</v>
      </c>
      <c r="O52" s="243">
        <v>0</v>
      </c>
    </row>
    <row r="53" spans="1:15" s="99" customFormat="1" ht="14.15" customHeight="1" x14ac:dyDescent="0.2">
      <c r="A53" s="265" t="s">
        <v>557</v>
      </c>
      <c r="B53" s="248" t="s">
        <v>149</v>
      </c>
      <c r="C53" s="82">
        <v>5</v>
      </c>
      <c r="D53" s="264">
        <v>4</v>
      </c>
      <c r="E53" s="264">
        <v>0</v>
      </c>
      <c r="F53" s="264">
        <v>0</v>
      </c>
      <c r="G53" s="264">
        <v>1</v>
      </c>
      <c r="H53" s="264">
        <v>0</v>
      </c>
      <c r="I53" s="264">
        <v>5</v>
      </c>
      <c r="J53" s="264">
        <v>0</v>
      </c>
      <c r="K53" s="264">
        <v>0</v>
      </c>
      <c r="L53" s="264">
        <v>0</v>
      </c>
      <c r="M53" s="264">
        <v>0</v>
      </c>
      <c r="N53" s="264">
        <v>0</v>
      </c>
      <c r="O53" s="264">
        <v>0</v>
      </c>
    </row>
    <row r="54" spans="1:15" s="99" customFormat="1" ht="14.15" customHeight="1" x14ac:dyDescent="0.2">
      <c r="A54" s="266" t="s">
        <v>557</v>
      </c>
      <c r="B54" s="263" t="s">
        <v>60</v>
      </c>
      <c r="C54" s="243">
        <v>9</v>
      </c>
      <c r="D54" s="243">
        <v>4</v>
      </c>
      <c r="E54" s="243">
        <v>0</v>
      </c>
      <c r="F54" s="243">
        <v>0</v>
      </c>
      <c r="G54" s="243">
        <v>1</v>
      </c>
      <c r="H54" s="243">
        <v>3</v>
      </c>
      <c r="I54" s="243">
        <v>8</v>
      </c>
      <c r="J54" s="243">
        <v>1</v>
      </c>
      <c r="K54" s="243">
        <v>0</v>
      </c>
      <c r="L54" s="243">
        <v>0</v>
      </c>
      <c r="M54" s="243">
        <v>0</v>
      </c>
      <c r="N54" s="243">
        <v>0</v>
      </c>
      <c r="O54" s="243">
        <v>1</v>
      </c>
    </row>
    <row r="55" spans="1:15" s="99" customFormat="1" ht="14.15" customHeight="1" x14ac:dyDescent="0.2">
      <c r="A55" s="265" t="s">
        <v>557</v>
      </c>
      <c r="B55" s="248" t="s">
        <v>84</v>
      </c>
      <c r="C55" s="82">
        <v>7</v>
      </c>
      <c r="D55" s="264">
        <v>5</v>
      </c>
      <c r="E55" s="264">
        <v>0</v>
      </c>
      <c r="F55" s="264">
        <v>0</v>
      </c>
      <c r="G55" s="264">
        <v>2</v>
      </c>
      <c r="H55" s="264">
        <v>0</v>
      </c>
      <c r="I55" s="264">
        <v>7</v>
      </c>
      <c r="J55" s="264">
        <v>0</v>
      </c>
      <c r="K55" s="264">
        <v>0</v>
      </c>
      <c r="L55" s="264">
        <v>0</v>
      </c>
      <c r="M55" s="264">
        <v>0</v>
      </c>
      <c r="N55" s="264">
        <v>0</v>
      </c>
      <c r="O55" s="264">
        <v>0</v>
      </c>
    </row>
    <row r="56" spans="1:15" s="99" customFormat="1" ht="14.15" customHeight="1" x14ac:dyDescent="0.2">
      <c r="A56" s="266" t="s">
        <v>557</v>
      </c>
      <c r="B56" s="263" t="s">
        <v>66</v>
      </c>
      <c r="C56" s="243">
        <v>9</v>
      </c>
      <c r="D56" s="243">
        <v>5</v>
      </c>
      <c r="E56" s="243">
        <v>0</v>
      </c>
      <c r="F56" s="243">
        <v>0</v>
      </c>
      <c r="G56" s="243">
        <v>2</v>
      </c>
      <c r="H56" s="243">
        <v>1</v>
      </c>
      <c r="I56" s="243">
        <v>8</v>
      </c>
      <c r="J56" s="243">
        <v>1</v>
      </c>
      <c r="K56" s="243">
        <v>0</v>
      </c>
      <c r="L56" s="243">
        <v>0</v>
      </c>
      <c r="M56" s="243">
        <v>0</v>
      </c>
      <c r="N56" s="243">
        <v>0</v>
      </c>
      <c r="O56" s="243">
        <v>1</v>
      </c>
    </row>
    <row r="57" spans="1:15" s="99" customFormat="1" ht="14.15" customHeight="1" x14ac:dyDescent="0.2">
      <c r="A57" s="265" t="s">
        <v>557</v>
      </c>
      <c r="B57" s="248" t="s">
        <v>132</v>
      </c>
      <c r="C57" s="82">
        <v>5</v>
      </c>
      <c r="D57" s="264">
        <v>4</v>
      </c>
      <c r="E57" s="264">
        <v>0</v>
      </c>
      <c r="F57" s="264">
        <v>0</v>
      </c>
      <c r="G57" s="264">
        <v>1</v>
      </c>
      <c r="H57" s="264">
        <v>0</v>
      </c>
      <c r="I57" s="264">
        <v>5</v>
      </c>
      <c r="J57" s="264">
        <v>0</v>
      </c>
      <c r="K57" s="264">
        <v>0</v>
      </c>
      <c r="L57" s="264">
        <v>0</v>
      </c>
      <c r="M57" s="264">
        <v>0</v>
      </c>
      <c r="N57" s="264">
        <v>0</v>
      </c>
      <c r="O57" s="264">
        <v>0</v>
      </c>
    </row>
    <row r="58" spans="1:15" s="99" customFormat="1" ht="14.15" customHeight="1" x14ac:dyDescent="0.2">
      <c r="A58" s="266" t="s">
        <v>557</v>
      </c>
      <c r="B58" s="263" t="s">
        <v>135</v>
      </c>
      <c r="C58" s="243">
        <v>5</v>
      </c>
      <c r="D58" s="243">
        <v>4</v>
      </c>
      <c r="E58" s="243">
        <v>0</v>
      </c>
      <c r="F58" s="243">
        <v>0</v>
      </c>
      <c r="G58" s="243">
        <v>1</v>
      </c>
      <c r="H58" s="243">
        <v>0</v>
      </c>
      <c r="I58" s="243">
        <v>5</v>
      </c>
      <c r="J58" s="243">
        <v>0</v>
      </c>
      <c r="K58" s="243">
        <v>0</v>
      </c>
      <c r="L58" s="243">
        <v>0</v>
      </c>
      <c r="M58" s="243">
        <v>0</v>
      </c>
      <c r="N58" s="243">
        <v>0</v>
      </c>
      <c r="O58" s="243">
        <v>0</v>
      </c>
    </row>
    <row r="59" spans="1:15" s="99" customFormat="1" ht="14.15" customHeight="1" x14ac:dyDescent="0.2">
      <c r="A59" s="265" t="s">
        <v>557</v>
      </c>
      <c r="B59" s="248" t="s">
        <v>145</v>
      </c>
      <c r="C59" s="82">
        <v>7</v>
      </c>
      <c r="D59" s="264">
        <v>5</v>
      </c>
      <c r="E59" s="264">
        <v>0</v>
      </c>
      <c r="F59" s="264">
        <v>0</v>
      </c>
      <c r="G59" s="264">
        <v>1</v>
      </c>
      <c r="H59" s="264">
        <v>1</v>
      </c>
      <c r="I59" s="264">
        <v>7</v>
      </c>
      <c r="J59" s="264">
        <v>0</v>
      </c>
      <c r="K59" s="264">
        <v>0</v>
      </c>
      <c r="L59" s="264">
        <v>0</v>
      </c>
      <c r="M59" s="264">
        <v>0</v>
      </c>
      <c r="N59" s="264">
        <v>0</v>
      </c>
      <c r="O59" s="264">
        <v>0</v>
      </c>
    </row>
    <row r="60" spans="1:15" s="99" customFormat="1" ht="14.15" customHeight="1" x14ac:dyDescent="0.2">
      <c r="A60" s="266" t="s">
        <v>557</v>
      </c>
      <c r="B60" s="263" t="s">
        <v>136</v>
      </c>
      <c r="C60" s="243">
        <v>9</v>
      </c>
      <c r="D60" s="243">
        <v>6</v>
      </c>
      <c r="E60" s="243">
        <v>0</v>
      </c>
      <c r="F60" s="243">
        <v>0</v>
      </c>
      <c r="G60" s="243">
        <v>2</v>
      </c>
      <c r="H60" s="243">
        <v>1</v>
      </c>
      <c r="I60" s="243">
        <v>9</v>
      </c>
      <c r="J60" s="243">
        <v>0</v>
      </c>
      <c r="K60" s="243">
        <v>0</v>
      </c>
      <c r="L60" s="243">
        <v>0</v>
      </c>
      <c r="M60" s="243">
        <v>0</v>
      </c>
      <c r="N60" s="243">
        <v>0</v>
      </c>
      <c r="O60" s="243">
        <v>0</v>
      </c>
    </row>
    <row r="61" spans="1:15" s="99" customFormat="1" ht="14.15" customHeight="1" x14ac:dyDescent="0.2">
      <c r="A61" s="265" t="s">
        <v>557</v>
      </c>
      <c r="B61" s="248" t="s">
        <v>144</v>
      </c>
      <c r="C61" s="82">
        <v>4</v>
      </c>
      <c r="D61" s="264">
        <v>3</v>
      </c>
      <c r="E61" s="264">
        <v>0</v>
      </c>
      <c r="F61" s="264">
        <v>0</v>
      </c>
      <c r="G61" s="264">
        <v>1</v>
      </c>
      <c r="H61" s="264">
        <v>0</v>
      </c>
      <c r="I61" s="264">
        <v>4</v>
      </c>
      <c r="J61" s="264">
        <v>0</v>
      </c>
      <c r="K61" s="264">
        <v>0</v>
      </c>
      <c r="L61" s="264">
        <v>0</v>
      </c>
      <c r="M61" s="264">
        <v>0</v>
      </c>
      <c r="N61" s="264">
        <v>0</v>
      </c>
      <c r="O61" s="264">
        <v>0</v>
      </c>
    </row>
    <row r="62" spans="1:15" s="99" customFormat="1" ht="14.15" customHeight="1" x14ac:dyDescent="0.2">
      <c r="A62" s="266" t="s">
        <v>557</v>
      </c>
      <c r="B62" s="263" t="s">
        <v>65</v>
      </c>
      <c r="C62" s="243">
        <v>7</v>
      </c>
      <c r="D62" s="243">
        <v>4</v>
      </c>
      <c r="E62" s="243">
        <v>0</v>
      </c>
      <c r="F62" s="243">
        <v>0</v>
      </c>
      <c r="G62" s="243">
        <v>3</v>
      </c>
      <c r="H62" s="243">
        <v>0</v>
      </c>
      <c r="I62" s="243">
        <v>7</v>
      </c>
      <c r="J62" s="243">
        <v>0</v>
      </c>
      <c r="K62" s="243">
        <v>0</v>
      </c>
      <c r="L62" s="243">
        <v>0</v>
      </c>
      <c r="M62" s="243">
        <v>0</v>
      </c>
      <c r="N62" s="243">
        <v>0</v>
      </c>
      <c r="O62" s="243">
        <v>0</v>
      </c>
    </row>
    <row r="63" spans="1:15" s="99" customFormat="1" ht="14.15" customHeight="1" x14ac:dyDescent="0.2">
      <c r="A63" s="267" t="s">
        <v>428</v>
      </c>
      <c r="B63" s="238">
        <v>38</v>
      </c>
      <c r="C63" s="239">
        <v>312</v>
      </c>
      <c r="D63" s="239">
        <v>181</v>
      </c>
      <c r="E63" s="239">
        <v>1</v>
      </c>
      <c r="F63" s="239">
        <v>2</v>
      </c>
      <c r="G63" s="239">
        <v>74</v>
      </c>
      <c r="H63" s="239">
        <v>22</v>
      </c>
      <c r="I63" s="239">
        <v>280</v>
      </c>
      <c r="J63" s="239">
        <v>15</v>
      </c>
      <c r="K63" s="239">
        <v>0</v>
      </c>
      <c r="L63" s="239">
        <v>2</v>
      </c>
      <c r="M63" s="239">
        <v>12</v>
      </c>
      <c r="N63" s="239">
        <v>3</v>
      </c>
      <c r="O63" s="239">
        <v>32</v>
      </c>
    </row>
    <row r="64" spans="1:15" s="99" customFormat="1" ht="14.15" customHeight="1" x14ac:dyDescent="0.2">
      <c r="A64" s="265" t="s">
        <v>558</v>
      </c>
      <c r="B64" s="248" t="s">
        <v>21</v>
      </c>
      <c r="C64" s="82">
        <v>8</v>
      </c>
      <c r="D64" s="264">
        <v>5</v>
      </c>
      <c r="E64" s="264">
        <v>0</v>
      </c>
      <c r="F64" s="264">
        <v>0</v>
      </c>
      <c r="G64" s="264">
        <v>2</v>
      </c>
      <c r="H64" s="264">
        <v>0</v>
      </c>
      <c r="I64" s="264">
        <v>7</v>
      </c>
      <c r="J64" s="264">
        <v>1</v>
      </c>
      <c r="K64" s="264">
        <v>0</v>
      </c>
      <c r="L64" s="264">
        <v>0</v>
      </c>
      <c r="M64" s="264">
        <v>0</v>
      </c>
      <c r="N64" s="264">
        <v>0</v>
      </c>
      <c r="O64" s="264">
        <v>1</v>
      </c>
    </row>
    <row r="65" spans="1:15" s="99" customFormat="1" ht="14.15" customHeight="1" x14ac:dyDescent="0.2">
      <c r="A65" s="266" t="s">
        <v>558</v>
      </c>
      <c r="B65" s="263" t="s">
        <v>22</v>
      </c>
      <c r="C65" s="243">
        <v>5</v>
      </c>
      <c r="D65" s="243">
        <v>4</v>
      </c>
      <c r="E65" s="243">
        <v>0</v>
      </c>
      <c r="F65" s="243">
        <v>0</v>
      </c>
      <c r="G65" s="243">
        <v>1</v>
      </c>
      <c r="H65" s="243">
        <v>0</v>
      </c>
      <c r="I65" s="243">
        <v>5</v>
      </c>
      <c r="J65" s="243">
        <v>0</v>
      </c>
      <c r="K65" s="243">
        <v>0</v>
      </c>
      <c r="L65" s="243">
        <v>0</v>
      </c>
      <c r="M65" s="243">
        <v>0</v>
      </c>
      <c r="N65" s="243">
        <v>0</v>
      </c>
      <c r="O65" s="243">
        <v>0</v>
      </c>
    </row>
    <row r="66" spans="1:15" s="99" customFormat="1" ht="14.15" customHeight="1" x14ac:dyDescent="0.2">
      <c r="A66" s="265" t="s">
        <v>558</v>
      </c>
      <c r="B66" s="248" t="s">
        <v>559</v>
      </c>
      <c r="C66" s="82">
        <v>14</v>
      </c>
      <c r="D66" s="264">
        <v>3</v>
      </c>
      <c r="E66" s="264">
        <v>0</v>
      </c>
      <c r="F66" s="264">
        <v>0</v>
      </c>
      <c r="G66" s="264">
        <v>8</v>
      </c>
      <c r="H66" s="264">
        <v>0</v>
      </c>
      <c r="I66" s="264">
        <v>11</v>
      </c>
      <c r="J66" s="264">
        <v>1</v>
      </c>
      <c r="K66" s="264">
        <v>0</v>
      </c>
      <c r="L66" s="264">
        <v>0</v>
      </c>
      <c r="M66" s="264">
        <v>2</v>
      </c>
      <c r="N66" s="264">
        <v>0</v>
      </c>
      <c r="O66" s="264">
        <v>3</v>
      </c>
    </row>
    <row r="67" spans="1:15" s="99" customFormat="1" ht="14.15" customHeight="1" x14ac:dyDescent="0.2">
      <c r="A67" s="266" t="s">
        <v>558</v>
      </c>
      <c r="B67" s="263" t="s">
        <v>23</v>
      </c>
      <c r="C67" s="243">
        <v>14</v>
      </c>
      <c r="D67" s="243">
        <v>4</v>
      </c>
      <c r="E67" s="243">
        <v>0</v>
      </c>
      <c r="F67" s="243">
        <v>0</v>
      </c>
      <c r="G67" s="243">
        <v>10</v>
      </c>
      <c r="H67" s="243">
        <v>0</v>
      </c>
      <c r="I67" s="243">
        <v>14</v>
      </c>
      <c r="J67" s="243">
        <v>0</v>
      </c>
      <c r="K67" s="243">
        <v>0</v>
      </c>
      <c r="L67" s="243">
        <v>0</v>
      </c>
      <c r="M67" s="243">
        <v>0</v>
      </c>
      <c r="N67" s="243">
        <v>0</v>
      </c>
      <c r="O67" s="243">
        <v>0</v>
      </c>
    </row>
    <row r="68" spans="1:15" s="99" customFormat="1" ht="14.15" customHeight="1" x14ac:dyDescent="0.2">
      <c r="A68" s="265" t="s">
        <v>558</v>
      </c>
      <c r="B68" s="248" t="s">
        <v>76</v>
      </c>
      <c r="C68" s="82">
        <v>4</v>
      </c>
      <c r="D68" s="264">
        <v>3</v>
      </c>
      <c r="E68" s="264">
        <v>0</v>
      </c>
      <c r="F68" s="264">
        <v>0</v>
      </c>
      <c r="G68" s="264">
        <v>0</v>
      </c>
      <c r="H68" s="264">
        <v>1</v>
      </c>
      <c r="I68" s="264">
        <v>4</v>
      </c>
      <c r="J68" s="264">
        <v>0</v>
      </c>
      <c r="K68" s="264">
        <v>0</v>
      </c>
      <c r="L68" s="264">
        <v>0</v>
      </c>
      <c r="M68" s="264">
        <v>0</v>
      </c>
      <c r="N68" s="264">
        <v>0</v>
      </c>
      <c r="O68" s="264">
        <v>0</v>
      </c>
    </row>
    <row r="69" spans="1:15" s="99" customFormat="1" ht="14.15" customHeight="1" x14ac:dyDescent="0.2">
      <c r="A69" s="266" t="s">
        <v>558</v>
      </c>
      <c r="B69" s="263" t="s">
        <v>77</v>
      </c>
      <c r="C69" s="243">
        <v>4</v>
      </c>
      <c r="D69" s="243">
        <v>2</v>
      </c>
      <c r="E69" s="243">
        <v>0</v>
      </c>
      <c r="F69" s="243">
        <v>0</v>
      </c>
      <c r="G69" s="243">
        <v>1</v>
      </c>
      <c r="H69" s="243">
        <v>1</v>
      </c>
      <c r="I69" s="243">
        <v>4</v>
      </c>
      <c r="J69" s="243">
        <v>0</v>
      </c>
      <c r="K69" s="243">
        <v>0</v>
      </c>
      <c r="L69" s="243">
        <v>0</v>
      </c>
      <c r="M69" s="243">
        <v>0</v>
      </c>
      <c r="N69" s="243">
        <v>0</v>
      </c>
      <c r="O69" s="243">
        <v>0</v>
      </c>
    </row>
    <row r="70" spans="1:15" s="99" customFormat="1" ht="14.15" customHeight="1" x14ac:dyDescent="0.2">
      <c r="A70" s="265" t="s">
        <v>558</v>
      </c>
      <c r="B70" s="248" t="s">
        <v>78</v>
      </c>
      <c r="C70" s="82">
        <v>12</v>
      </c>
      <c r="D70" s="264">
        <v>11</v>
      </c>
      <c r="E70" s="264">
        <v>0</v>
      </c>
      <c r="F70" s="264">
        <v>0</v>
      </c>
      <c r="G70" s="264">
        <v>1</v>
      </c>
      <c r="H70" s="264">
        <v>0</v>
      </c>
      <c r="I70" s="264">
        <v>12</v>
      </c>
      <c r="J70" s="264">
        <v>0</v>
      </c>
      <c r="K70" s="264">
        <v>0</v>
      </c>
      <c r="L70" s="264">
        <v>0</v>
      </c>
      <c r="M70" s="264">
        <v>0</v>
      </c>
      <c r="N70" s="264">
        <v>0</v>
      </c>
      <c r="O70" s="264">
        <v>0</v>
      </c>
    </row>
    <row r="71" spans="1:15" s="99" customFormat="1" ht="14.15" customHeight="1" x14ac:dyDescent="0.2">
      <c r="A71" s="266" t="s">
        <v>558</v>
      </c>
      <c r="B71" s="263" t="s">
        <v>79</v>
      </c>
      <c r="C71" s="243">
        <v>7</v>
      </c>
      <c r="D71" s="243">
        <v>3</v>
      </c>
      <c r="E71" s="243">
        <v>0</v>
      </c>
      <c r="F71" s="243">
        <v>0</v>
      </c>
      <c r="G71" s="243">
        <v>4</v>
      </c>
      <c r="H71" s="243">
        <v>0</v>
      </c>
      <c r="I71" s="243">
        <v>7</v>
      </c>
      <c r="J71" s="243">
        <v>0</v>
      </c>
      <c r="K71" s="243">
        <v>0</v>
      </c>
      <c r="L71" s="243">
        <v>0</v>
      </c>
      <c r="M71" s="243">
        <v>0</v>
      </c>
      <c r="N71" s="243">
        <v>0</v>
      </c>
      <c r="O71" s="243">
        <v>0</v>
      </c>
    </row>
    <row r="72" spans="1:15" s="99" customFormat="1" ht="14.15" customHeight="1" x14ac:dyDescent="0.2">
      <c r="A72" s="265" t="s">
        <v>558</v>
      </c>
      <c r="B72" s="248" t="s">
        <v>80</v>
      </c>
      <c r="C72" s="82">
        <v>5</v>
      </c>
      <c r="D72" s="264">
        <v>3</v>
      </c>
      <c r="E72" s="264">
        <v>0</v>
      </c>
      <c r="F72" s="264">
        <v>0</v>
      </c>
      <c r="G72" s="264">
        <v>1</v>
      </c>
      <c r="H72" s="264">
        <v>1</v>
      </c>
      <c r="I72" s="264">
        <v>5</v>
      </c>
      <c r="J72" s="264">
        <v>0</v>
      </c>
      <c r="K72" s="264">
        <v>0</v>
      </c>
      <c r="L72" s="264">
        <v>0</v>
      </c>
      <c r="M72" s="264">
        <v>0</v>
      </c>
      <c r="N72" s="264">
        <v>0</v>
      </c>
      <c r="O72" s="264">
        <v>0</v>
      </c>
    </row>
    <row r="73" spans="1:15" s="99" customFormat="1" ht="14.15" customHeight="1" x14ac:dyDescent="0.2">
      <c r="A73" s="266" t="s">
        <v>558</v>
      </c>
      <c r="B73" s="263" t="s">
        <v>329</v>
      </c>
      <c r="C73" s="243">
        <v>5</v>
      </c>
      <c r="D73" s="243">
        <v>3</v>
      </c>
      <c r="E73" s="243">
        <v>0</v>
      </c>
      <c r="F73" s="243">
        <v>0</v>
      </c>
      <c r="G73" s="243">
        <v>1</v>
      </c>
      <c r="H73" s="243">
        <v>1</v>
      </c>
      <c r="I73" s="243">
        <v>5</v>
      </c>
      <c r="J73" s="243">
        <v>0</v>
      </c>
      <c r="K73" s="243">
        <v>0</v>
      </c>
      <c r="L73" s="243">
        <v>0</v>
      </c>
      <c r="M73" s="243">
        <v>0</v>
      </c>
      <c r="N73" s="243">
        <v>0</v>
      </c>
      <c r="O73" s="243">
        <v>0</v>
      </c>
    </row>
    <row r="74" spans="1:15" s="99" customFormat="1" ht="14.15" customHeight="1" x14ac:dyDescent="0.2">
      <c r="A74" s="267" t="s">
        <v>428</v>
      </c>
      <c r="B74" s="238">
        <v>10</v>
      </c>
      <c r="C74" s="239">
        <v>78</v>
      </c>
      <c r="D74" s="239">
        <v>41</v>
      </c>
      <c r="E74" s="239">
        <v>0</v>
      </c>
      <c r="F74" s="239">
        <v>0</v>
      </c>
      <c r="G74" s="239">
        <v>29</v>
      </c>
      <c r="H74" s="239">
        <v>4</v>
      </c>
      <c r="I74" s="239">
        <v>74</v>
      </c>
      <c r="J74" s="239">
        <v>2</v>
      </c>
      <c r="K74" s="239">
        <v>0</v>
      </c>
      <c r="L74" s="239">
        <v>0</v>
      </c>
      <c r="M74" s="239">
        <v>2</v>
      </c>
      <c r="N74" s="239">
        <v>0</v>
      </c>
      <c r="O74" s="239">
        <v>4</v>
      </c>
    </row>
    <row r="75" spans="1:15" s="99" customFormat="1" ht="14.15" customHeight="1" x14ac:dyDescent="0.2">
      <c r="A75" s="265" t="s">
        <v>560</v>
      </c>
      <c r="B75" s="248" t="s">
        <v>30</v>
      </c>
      <c r="C75" s="82">
        <v>14</v>
      </c>
      <c r="D75" s="264">
        <v>10</v>
      </c>
      <c r="E75" s="264">
        <v>0</v>
      </c>
      <c r="F75" s="264">
        <v>0</v>
      </c>
      <c r="G75" s="264">
        <v>3</v>
      </c>
      <c r="H75" s="264">
        <v>0</v>
      </c>
      <c r="I75" s="264">
        <v>13</v>
      </c>
      <c r="J75" s="264">
        <v>1</v>
      </c>
      <c r="K75" s="264">
        <v>0</v>
      </c>
      <c r="L75" s="264">
        <v>0</v>
      </c>
      <c r="M75" s="264">
        <v>0</v>
      </c>
      <c r="N75" s="264">
        <v>0</v>
      </c>
      <c r="O75" s="264">
        <v>1</v>
      </c>
    </row>
    <row r="76" spans="1:15" s="99" customFormat="1" ht="14.15" customHeight="1" x14ac:dyDescent="0.2">
      <c r="A76" s="266" t="s">
        <v>560</v>
      </c>
      <c r="B76" s="263" t="s">
        <v>31</v>
      </c>
      <c r="C76" s="243">
        <v>5</v>
      </c>
      <c r="D76" s="243">
        <v>3</v>
      </c>
      <c r="E76" s="243">
        <v>0</v>
      </c>
      <c r="F76" s="243">
        <v>0</v>
      </c>
      <c r="G76" s="243">
        <v>1</v>
      </c>
      <c r="H76" s="243">
        <v>1</v>
      </c>
      <c r="I76" s="243">
        <v>5</v>
      </c>
      <c r="J76" s="243">
        <v>0</v>
      </c>
      <c r="K76" s="243">
        <v>0</v>
      </c>
      <c r="L76" s="243">
        <v>0</v>
      </c>
      <c r="M76" s="243">
        <v>0</v>
      </c>
      <c r="N76" s="243">
        <v>0</v>
      </c>
      <c r="O76" s="243">
        <v>0</v>
      </c>
    </row>
    <row r="77" spans="1:15" s="99" customFormat="1" ht="14.15" customHeight="1" x14ac:dyDescent="0.2">
      <c r="A77" s="265" t="s">
        <v>560</v>
      </c>
      <c r="B77" s="248" t="s">
        <v>32</v>
      </c>
      <c r="C77" s="82">
        <v>10</v>
      </c>
      <c r="D77" s="264">
        <v>4</v>
      </c>
      <c r="E77" s="264">
        <v>0</v>
      </c>
      <c r="F77" s="264">
        <v>0</v>
      </c>
      <c r="G77" s="264">
        <v>6</v>
      </c>
      <c r="H77" s="264">
        <v>0</v>
      </c>
      <c r="I77" s="264">
        <v>10</v>
      </c>
      <c r="J77" s="264">
        <v>0</v>
      </c>
      <c r="K77" s="264">
        <v>0</v>
      </c>
      <c r="L77" s="264">
        <v>0</v>
      </c>
      <c r="M77" s="264">
        <v>0</v>
      </c>
      <c r="N77" s="264">
        <v>0</v>
      </c>
      <c r="O77" s="264">
        <v>0</v>
      </c>
    </row>
    <row r="78" spans="1:15" s="99" customFormat="1" ht="14.15" customHeight="1" x14ac:dyDescent="0.2">
      <c r="A78" s="266" t="s">
        <v>560</v>
      </c>
      <c r="B78" s="263" t="s">
        <v>162</v>
      </c>
      <c r="C78" s="243">
        <v>6</v>
      </c>
      <c r="D78" s="243">
        <v>3</v>
      </c>
      <c r="E78" s="243">
        <v>0</v>
      </c>
      <c r="F78" s="243">
        <v>0</v>
      </c>
      <c r="G78" s="243">
        <v>2</v>
      </c>
      <c r="H78" s="243">
        <v>1</v>
      </c>
      <c r="I78" s="243">
        <v>6</v>
      </c>
      <c r="J78" s="243">
        <v>0</v>
      </c>
      <c r="K78" s="243">
        <v>0</v>
      </c>
      <c r="L78" s="243">
        <v>0</v>
      </c>
      <c r="M78" s="243">
        <v>0</v>
      </c>
      <c r="N78" s="243">
        <v>0</v>
      </c>
      <c r="O78" s="243">
        <v>0</v>
      </c>
    </row>
    <row r="79" spans="1:15" s="99" customFormat="1" ht="14.15" customHeight="1" x14ac:dyDescent="0.2">
      <c r="A79" s="265" t="s">
        <v>560</v>
      </c>
      <c r="B79" s="248" t="s">
        <v>50</v>
      </c>
      <c r="C79" s="82">
        <v>7</v>
      </c>
      <c r="D79" s="264">
        <v>4</v>
      </c>
      <c r="E79" s="264">
        <v>0</v>
      </c>
      <c r="F79" s="264">
        <v>0</v>
      </c>
      <c r="G79" s="264">
        <v>1</v>
      </c>
      <c r="H79" s="264">
        <v>1</v>
      </c>
      <c r="I79" s="264">
        <v>6</v>
      </c>
      <c r="J79" s="264">
        <v>1</v>
      </c>
      <c r="K79" s="264">
        <v>0</v>
      </c>
      <c r="L79" s="264">
        <v>0</v>
      </c>
      <c r="M79" s="264">
        <v>0</v>
      </c>
      <c r="N79" s="264">
        <v>0</v>
      </c>
      <c r="O79" s="264">
        <v>1</v>
      </c>
    </row>
    <row r="80" spans="1:15" s="99" customFormat="1" ht="14.15" customHeight="1" x14ac:dyDescent="0.2">
      <c r="A80" s="266" t="s">
        <v>560</v>
      </c>
      <c r="B80" s="263" t="s">
        <v>51</v>
      </c>
      <c r="C80" s="243">
        <v>4</v>
      </c>
      <c r="D80" s="243">
        <v>3</v>
      </c>
      <c r="E80" s="243">
        <v>0</v>
      </c>
      <c r="F80" s="243">
        <v>0</v>
      </c>
      <c r="G80" s="243">
        <v>1</v>
      </c>
      <c r="H80" s="243">
        <v>0</v>
      </c>
      <c r="I80" s="243">
        <v>4</v>
      </c>
      <c r="J80" s="243">
        <v>0</v>
      </c>
      <c r="K80" s="243">
        <v>0</v>
      </c>
      <c r="L80" s="243">
        <v>0</v>
      </c>
      <c r="M80" s="243">
        <v>0</v>
      </c>
      <c r="N80" s="243">
        <v>0</v>
      </c>
      <c r="O80" s="243">
        <v>0</v>
      </c>
    </row>
    <row r="81" spans="1:15" s="99" customFormat="1" ht="14.15" customHeight="1" x14ac:dyDescent="0.2">
      <c r="A81" s="265" t="s">
        <v>560</v>
      </c>
      <c r="B81" s="248" t="s">
        <v>52</v>
      </c>
      <c r="C81" s="82">
        <v>15</v>
      </c>
      <c r="D81" s="264">
        <v>5</v>
      </c>
      <c r="E81" s="264">
        <v>0</v>
      </c>
      <c r="F81" s="264">
        <v>0</v>
      </c>
      <c r="G81" s="264">
        <v>9</v>
      </c>
      <c r="H81" s="264">
        <v>0</v>
      </c>
      <c r="I81" s="264">
        <v>14</v>
      </c>
      <c r="J81" s="264">
        <v>1</v>
      </c>
      <c r="K81" s="264">
        <v>0</v>
      </c>
      <c r="L81" s="264">
        <v>0</v>
      </c>
      <c r="M81" s="264">
        <v>0</v>
      </c>
      <c r="N81" s="264">
        <v>0</v>
      </c>
      <c r="O81" s="264">
        <v>1</v>
      </c>
    </row>
    <row r="82" spans="1:15" s="99" customFormat="1" ht="14.15" customHeight="1" x14ac:dyDescent="0.2">
      <c r="A82" s="266" t="s">
        <v>560</v>
      </c>
      <c r="B82" s="263" t="s">
        <v>134</v>
      </c>
      <c r="C82" s="243">
        <v>6</v>
      </c>
      <c r="D82" s="243">
        <v>3</v>
      </c>
      <c r="E82" s="243">
        <v>0</v>
      </c>
      <c r="F82" s="243">
        <v>0</v>
      </c>
      <c r="G82" s="243">
        <v>1</v>
      </c>
      <c r="H82" s="243">
        <v>2</v>
      </c>
      <c r="I82" s="243">
        <v>6</v>
      </c>
      <c r="J82" s="243">
        <v>0</v>
      </c>
      <c r="K82" s="243">
        <v>0</v>
      </c>
      <c r="L82" s="243">
        <v>0</v>
      </c>
      <c r="M82" s="243">
        <v>0</v>
      </c>
      <c r="N82" s="243">
        <v>0</v>
      </c>
      <c r="O82" s="243">
        <v>0</v>
      </c>
    </row>
    <row r="83" spans="1:15" s="99" customFormat="1" ht="14.15" customHeight="1" x14ac:dyDescent="0.2">
      <c r="A83" s="265" t="s">
        <v>560</v>
      </c>
      <c r="B83" s="248" t="s">
        <v>153</v>
      </c>
      <c r="C83" s="82">
        <v>7</v>
      </c>
      <c r="D83" s="264">
        <v>3</v>
      </c>
      <c r="E83" s="264">
        <v>0</v>
      </c>
      <c r="F83" s="264">
        <v>0</v>
      </c>
      <c r="G83" s="264">
        <v>3</v>
      </c>
      <c r="H83" s="264">
        <v>1</v>
      </c>
      <c r="I83" s="264">
        <v>7</v>
      </c>
      <c r="J83" s="264">
        <v>0</v>
      </c>
      <c r="K83" s="264">
        <v>0</v>
      </c>
      <c r="L83" s="264">
        <v>0</v>
      </c>
      <c r="M83" s="264">
        <v>0</v>
      </c>
      <c r="N83" s="264">
        <v>0</v>
      </c>
      <c r="O83" s="264">
        <v>0</v>
      </c>
    </row>
    <row r="84" spans="1:15" s="99" customFormat="1" ht="14.15" customHeight="1" x14ac:dyDescent="0.2">
      <c r="A84" s="266" t="s">
        <v>560</v>
      </c>
      <c r="B84" s="263" t="s">
        <v>161</v>
      </c>
      <c r="C84" s="243">
        <v>5</v>
      </c>
      <c r="D84" s="243">
        <v>3</v>
      </c>
      <c r="E84" s="243">
        <v>0</v>
      </c>
      <c r="F84" s="243">
        <v>0</v>
      </c>
      <c r="G84" s="243">
        <v>1</v>
      </c>
      <c r="H84" s="243">
        <v>1</v>
      </c>
      <c r="I84" s="243">
        <v>5</v>
      </c>
      <c r="J84" s="243">
        <v>0</v>
      </c>
      <c r="K84" s="243">
        <v>0</v>
      </c>
      <c r="L84" s="243">
        <v>0</v>
      </c>
      <c r="M84" s="243">
        <v>0</v>
      </c>
      <c r="N84" s="243">
        <v>0</v>
      </c>
      <c r="O84" s="243">
        <v>0</v>
      </c>
    </row>
    <row r="85" spans="1:15" s="99" customFormat="1" ht="14.15" customHeight="1" x14ac:dyDescent="0.2">
      <c r="A85" s="265" t="s">
        <v>560</v>
      </c>
      <c r="B85" s="248" t="s">
        <v>143</v>
      </c>
      <c r="C85" s="82">
        <v>4</v>
      </c>
      <c r="D85" s="264">
        <v>3</v>
      </c>
      <c r="E85" s="264">
        <v>0</v>
      </c>
      <c r="F85" s="264">
        <v>0</v>
      </c>
      <c r="G85" s="264">
        <v>0</v>
      </c>
      <c r="H85" s="264">
        <v>1</v>
      </c>
      <c r="I85" s="264">
        <v>4</v>
      </c>
      <c r="J85" s="264">
        <v>0</v>
      </c>
      <c r="K85" s="264">
        <v>0</v>
      </c>
      <c r="L85" s="264">
        <v>0</v>
      </c>
      <c r="M85" s="264">
        <v>0</v>
      </c>
      <c r="N85" s="264">
        <v>0</v>
      </c>
      <c r="O85" s="264">
        <v>0</v>
      </c>
    </row>
    <row r="86" spans="1:15" s="99" customFormat="1" ht="14.15" customHeight="1" x14ac:dyDescent="0.2">
      <c r="A86" s="266" t="s">
        <v>560</v>
      </c>
      <c r="B86" s="263" t="s">
        <v>561</v>
      </c>
      <c r="C86" s="243">
        <v>6</v>
      </c>
      <c r="D86" s="243">
        <v>4</v>
      </c>
      <c r="E86" s="243">
        <v>0</v>
      </c>
      <c r="F86" s="243">
        <v>0</v>
      </c>
      <c r="G86" s="243">
        <v>1</v>
      </c>
      <c r="H86" s="243">
        <v>1</v>
      </c>
      <c r="I86" s="243">
        <v>6</v>
      </c>
      <c r="J86" s="243">
        <v>0</v>
      </c>
      <c r="K86" s="243">
        <v>0</v>
      </c>
      <c r="L86" s="243">
        <v>0</v>
      </c>
      <c r="M86" s="243">
        <v>0</v>
      </c>
      <c r="N86" s="243">
        <v>0</v>
      </c>
      <c r="O86" s="243">
        <v>0</v>
      </c>
    </row>
    <row r="87" spans="1:15" s="99" customFormat="1" ht="14.15" customHeight="1" x14ac:dyDescent="0.2">
      <c r="A87" s="265" t="s">
        <v>560</v>
      </c>
      <c r="B87" s="248" t="s">
        <v>0</v>
      </c>
      <c r="C87" s="82">
        <v>5</v>
      </c>
      <c r="D87" s="264">
        <v>3</v>
      </c>
      <c r="E87" s="264">
        <v>0</v>
      </c>
      <c r="F87" s="264">
        <v>0</v>
      </c>
      <c r="G87" s="264">
        <v>1</v>
      </c>
      <c r="H87" s="264">
        <v>1</v>
      </c>
      <c r="I87" s="264">
        <v>5</v>
      </c>
      <c r="J87" s="264">
        <v>0</v>
      </c>
      <c r="K87" s="264">
        <v>0</v>
      </c>
      <c r="L87" s="264">
        <v>0</v>
      </c>
      <c r="M87" s="264">
        <v>0</v>
      </c>
      <c r="N87" s="264">
        <v>0</v>
      </c>
      <c r="O87" s="264">
        <v>0</v>
      </c>
    </row>
    <row r="88" spans="1:15" s="99" customFormat="1" ht="14.15" customHeight="1" x14ac:dyDescent="0.2">
      <c r="A88" s="266" t="s">
        <v>560</v>
      </c>
      <c r="B88" s="263" t="s">
        <v>224</v>
      </c>
      <c r="C88" s="243">
        <v>1</v>
      </c>
      <c r="D88" s="243">
        <v>1</v>
      </c>
      <c r="E88" s="243">
        <v>0</v>
      </c>
      <c r="F88" s="243">
        <v>0</v>
      </c>
      <c r="G88" s="243">
        <v>0</v>
      </c>
      <c r="H88" s="243">
        <v>0</v>
      </c>
      <c r="I88" s="243">
        <v>1</v>
      </c>
      <c r="J88" s="243">
        <v>0</v>
      </c>
      <c r="K88" s="243">
        <v>0</v>
      </c>
      <c r="L88" s="243">
        <v>0</v>
      </c>
      <c r="M88" s="243">
        <v>0</v>
      </c>
      <c r="N88" s="243">
        <v>0</v>
      </c>
      <c r="O88" s="243">
        <v>0</v>
      </c>
    </row>
    <row r="89" spans="1:15" s="99" customFormat="1" ht="14.15" customHeight="1" x14ac:dyDescent="0.2">
      <c r="A89" s="265" t="s">
        <v>560</v>
      </c>
      <c r="B89" s="248" t="s">
        <v>191</v>
      </c>
      <c r="C89" s="82">
        <v>3</v>
      </c>
      <c r="D89" s="264">
        <v>2</v>
      </c>
      <c r="E89" s="264">
        <v>0</v>
      </c>
      <c r="F89" s="264">
        <v>0</v>
      </c>
      <c r="G89" s="264">
        <v>1</v>
      </c>
      <c r="H89" s="264">
        <v>0</v>
      </c>
      <c r="I89" s="264">
        <v>3</v>
      </c>
      <c r="J89" s="264">
        <v>0</v>
      </c>
      <c r="K89" s="264">
        <v>0</v>
      </c>
      <c r="L89" s="264">
        <v>0</v>
      </c>
      <c r="M89" s="264">
        <v>0</v>
      </c>
      <c r="N89" s="264">
        <v>0</v>
      </c>
      <c r="O89" s="264">
        <v>0</v>
      </c>
    </row>
    <row r="90" spans="1:15" s="99" customFormat="1" ht="14.15" customHeight="1" x14ac:dyDescent="0.2">
      <c r="A90" s="266" t="s">
        <v>560</v>
      </c>
      <c r="B90" s="263" t="s">
        <v>192</v>
      </c>
      <c r="C90" s="243">
        <v>3</v>
      </c>
      <c r="D90" s="243">
        <v>2</v>
      </c>
      <c r="E90" s="243">
        <v>0</v>
      </c>
      <c r="F90" s="243">
        <v>0</v>
      </c>
      <c r="G90" s="243">
        <v>0</v>
      </c>
      <c r="H90" s="243">
        <v>1</v>
      </c>
      <c r="I90" s="243">
        <v>3</v>
      </c>
      <c r="J90" s="243">
        <v>0</v>
      </c>
      <c r="K90" s="243">
        <v>0</v>
      </c>
      <c r="L90" s="243">
        <v>0</v>
      </c>
      <c r="M90" s="243">
        <v>0</v>
      </c>
      <c r="N90" s="243">
        <v>0</v>
      </c>
      <c r="O90" s="243">
        <v>0</v>
      </c>
    </row>
    <row r="91" spans="1:15" s="99" customFormat="1" ht="14.15" customHeight="1" x14ac:dyDescent="0.2">
      <c r="A91" s="265" t="s">
        <v>560</v>
      </c>
      <c r="B91" s="248" t="s">
        <v>193</v>
      </c>
      <c r="C91" s="82">
        <v>2</v>
      </c>
      <c r="D91" s="264">
        <v>2</v>
      </c>
      <c r="E91" s="264">
        <v>0</v>
      </c>
      <c r="F91" s="264">
        <v>0</v>
      </c>
      <c r="G91" s="264">
        <v>0</v>
      </c>
      <c r="H91" s="264">
        <v>0</v>
      </c>
      <c r="I91" s="264">
        <v>2</v>
      </c>
      <c r="J91" s="264">
        <v>0</v>
      </c>
      <c r="K91" s="264">
        <v>0</v>
      </c>
      <c r="L91" s="264">
        <v>0</v>
      </c>
      <c r="M91" s="264">
        <v>0</v>
      </c>
      <c r="N91" s="264">
        <v>0</v>
      </c>
      <c r="O91" s="264">
        <v>0</v>
      </c>
    </row>
    <row r="92" spans="1:15" s="99" customFormat="1" ht="14.15" customHeight="1" x14ac:dyDescent="0.2">
      <c r="A92" s="266" t="s">
        <v>560</v>
      </c>
      <c r="B92" s="263" t="s">
        <v>225</v>
      </c>
      <c r="C92" s="243">
        <v>3</v>
      </c>
      <c r="D92" s="243">
        <v>2</v>
      </c>
      <c r="E92" s="243">
        <v>0</v>
      </c>
      <c r="F92" s="243">
        <v>0</v>
      </c>
      <c r="G92" s="243">
        <v>1</v>
      </c>
      <c r="H92" s="243">
        <v>0</v>
      </c>
      <c r="I92" s="243">
        <v>3</v>
      </c>
      <c r="J92" s="243">
        <v>0</v>
      </c>
      <c r="K92" s="243">
        <v>0</v>
      </c>
      <c r="L92" s="243">
        <v>0</v>
      </c>
      <c r="M92" s="243">
        <v>0</v>
      </c>
      <c r="N92" s="243">
        <v>0</v>
      </c>
      <c r="O92" s="243">
        <v>0</v>
      </c>
    </row>
    <row r="93" spans="1:15" s="99" customFormat="1" ht="14.15" customHeight="1" x14ac:dyDescent="0.2">
      <c r="A93" s="267" t="s">
        <v>428</v>
      </c>
      <c r="B93" s="238">
        <v>18</v>
      </c>
      <c r="C93" s="239">
        <v>106</v>
      </c>
      <c r="D93" s="239">
        <v>60</v>
      </c>
      <c r="E93" s="239">
        <v>0</v>
      </c>
      <c r="F93" s="239">
        <v>0</v>
      </c>
      <c r="G93" s="239">
        <v>32</v>
      </c>
      <c r="H93" s="239">
        <v>11</v>
      </c>
      <c r="I93" s="239">
        <v>103</v>
      </c>
      <c r="J93" s="239">
        <v>3</v>
      </c>
      <c r="K93" s="239">
        <v>0</v>
      </c>
      <c r="L93" s="239">
        <v>0</v>
      </c>
      <c r="M93" s="239">
        <v>0</v>
      </c>
      <c r="N93" s="239">
        <v>0</v>
      </c>
      <c r="O93" s="239">
        <v>3</v>
      </c>
    </row>
    <row r="94" spans="1:15" s="99" customFormat="1" ht="14.15" customHeight="1" x14ac:dyDescent="0.2">
      <c r="A94" s="265" t="s">
        <v>562</v>
      </c>
      <c r="B94" s="248" t="s">
        <v>194</v>
      </c>
      <c r="C94" s="82">
        <v>3</v>
      </c>
      <c r="D94" s="264">
        <v>2</v>
      </c>
      <c r="E94" s="264">
        <v>0</v>
      </c>
      <c r="F94" s="264">
        <v>0</v>
      </c>
      <c r="G94" s="264">
        <v>0</v>
      </c>
      <c r="H94" s="264">
        <v>1</v>
      </c>
      <c r="I94" s="264">
        <v>3</v>
      </c>
      <c r="J94" s="264">
        <v>0</v>
      </c>
      <c r="K94" s="264">
        <v>0</v>
      </c>
      <c r="L94" s="264">
        <v>0</v>
      </c>
      <c r="M94" s="264">
        <v>0</v>
      </c>
      <c r="N94" s="264">
        <v>0</v>
      </c>
      <c r="O94" s="264">
        <v>0</v>
      </c>
    </row>
    <row r="95" spans="1:15" s="99" customFormat="1" ht="14.15" customHeight="1" x14ac:dyDescent="0.2">
      <c r="A95" s="266" t="s">
        <v>562</v>
      </c>
      <c r="B95" s="263" t="s">
        <v>227</v>
      </c>
      <c r="C95" s="243">
        <v>3</v>
      </c>
      <c r="D95" s="243">
        <v>2</v>
      </c>
      <c r="E95" s="243">
        <v>0</v>
      </c>
      <c r="F95" s="243">
        <v>0</v>
      </c>
      <c r="G95" s="243">
        <v>0</v>
      </c>
      <c r="H95" s="243">
        <v>1</v>
      </c>
      <c r="I95" s="243">
        <v>3</v>
      </c>
      <c r="J95" s="243">
        <v>0</v>
      </c>
      <c r="K95" s="243">
        <v>0</v>
      </c>
      <c r="L95" s="243">
        <v>0</v>
      </c>
      <c r="M95" s="243">
        <v>0</v>
      </c>
      <c r="N95" s="243">
        <v>0</v>
      </c>
      <c r="O95" s="243">
        <v>0</v>
      </c>
    </row>
    <row r="96" spans="1:15" s="99" customFormat="1" ht="14.15" customHeight="1" x14ac:dyDescent="0.2">
      <c r="A96" s="265" t="s">
        <v>562</v>
      </c>
      <c r="B96" s="248" t="s">
        <v>196</v>
      </c>
      <c r="C96" s="82">
        <v>12</v>
      </c>
      <c r="D96" s="264">
        <v>8</v>
      </c>
      <c r="E96" s="264">
        <v>0</v>
      </c>
      <c r="F96" s="264">
        <v>0</v>
      </c>
      <c r="G96" s="264">
        <v>3</v>
      </c>
      <c r="H96" s="264">
        <v>1</v>
      </c>
      <c r="I96" s="264">
        <v>12</v>
      </c>
      <c r="J96" s="264">
        <v>0</v>
      </c>
      <c r="K96" s="264">
        <v>0</v>
      </c>
      <c r="L96" s="264">
        <v>0</v>
      </c>
      <c r="M96" s="264">
        <v>0</v>
      </c>
      <c r="N96" s="264">
        <v>0</v>
      </c>
      <c r="O96" s="264">
        <v>0</v>
      </c>
    </row>
    <row r="97" spans="1:15" s="99" customFormat="1" ht="14.15" customHeight="1" x14ac:dyDescent="0.2">
      <c r="A97" s="266" t="s">
        <v>562</v>
      </c>
      <c r="B97" s="263" t="s">
        <v>195</v>
      </c>
      <c r="C97" s="243">
        <v>6</v>
      </c>
      <c r="D97" s="243">
        <v>4</v>
      </c>
      <c r="E97" s="243">
        <v>0</v>
      </c>
      <c r="F97" s="243">
        <v>0</v>
      </c>
      <c r="G97" s="243">
        <v>1</v>
      </c>
      <c r="H97" s="243">
        <v>1</v>
      </c>
      <c r="I97" s="243">
        <v>6</v>
      </c>
      <c r="J97" s="243">
        <v>0</v>
      </c>
      <c r="K97" s="243">
        <v>0</v>
      </c>
      <c r="L97" s="243">
        <v>0</v>
      </c>
      <c r="M97" s="243">
        <v>0</v>
      </c>
      <c r="N97" s="243">
        <v>0</v>
      </c>
      <c r="O97" s="243">
        <v>0</v>
      </c>
    </row>
    <row r="98" spans="1:15" s="99" customFormat="1" ht="14.15" customHeight="1" x14ac:dyDescent="0.2">
      <c r="A98" s="265" t="s">
        <v>562</v>
      </c>
      <c r="B98" s="81" t="s">
        <v>239</v>
      </c>
      <c r="C98" s="82">
        <v>9</v>
      </c>
      <c r="D98" s="82">
        <v>3</v>
      </c>
      <c r="E98" s="82">
        <v>0</v>
      </c>
      <c r="F98" s="82">
        <v>0</v>
      </c>
      <c r="G98" s="82">
        <v>6</v>
      </c>
      <c r="H98" s="82">
        <v>0</v>
      </c>
      <c r="I98" s="82">
        <v>9</v>
      </c>
      <c r="J98" s="82">
        <v>0</v>
      </c>
      <c r="K98" s="82">
        <v>0</v>
      </c>
      <c r="L98" s="82">
        <v>0</v>
      </c>
      <c r="M98" s="82">
        <v>0</v>
      </c>
      <c r="N98" s="82">
        <v>0</v>
      </c>
      <c r="O98" s="82">
        <v>0</v>
      </c>
    </row>
    <row r="99" spans="1:15" s="99" customFormat="1" ht="14.15" customHeight="1" x14ac:dyDescent="0.2">
      <c r="A99" s="267" t="s">
        <v>428</v>
      </c>
      <c r="B99" s="238">
        <v>5</v>
      </c>
      <c r="C99" s="239">
        <v>33</v>
      </c>
      <c r="D99" s="239">
        <v>19</v>
      </c>
      <c r="E99" s="239">
        <v>0</v>
      </c>
      <c r="F99" s="239">
        <v>0</v>
      </c>
      <c r="G99" s="239">
        <v>10</v>
      </c>
      <c r="H99" s="239">
        <v>4</v>
      </c>
      <c r="I99" s="239">
        <v>33</v>
      </c>
      <c r="J99" s="239">
        <v>0</v>
      </c>
      <c r="K99" s="239">
        <v>0</v>
      </c>
      <c r="L99" s="239">
        <v>0</v>
      </c>
      <c r="M99" s="239">
        <v>0</v>
      </c>
      <c r="N99" s="239">
        <v>0</v>
      </c>
      <c r="O99" s="239">
        <v>0</v>
      </c>
    </row>
    <row r="100" spans="1:15" s="99" customFormat="1" ht="14.15" customHeight="1" x14ac:dyDescent="0.2">
      <c r="A100" s="265" t="s">
        <v>563</v>
      </c>
      <c r="B100" s="248" t="s">
        <v>17</v>
      </c>
      <c r="C100" s="82">
        <v>22</v>
      </c>
      <c r="D100" s="264">
        <v>15</v>
      </c>
      <c r="E100" s="264">
        <v>0</v>
      </c>
      <c r="F100" s="264">
        <v>0</v>
      </c>
      <c r="G100" s="264">
        <v>3</v>
      </c>
      <c r="H100" s="264">
        <v>3</v>
      </c>
      <c r="I100" s="264">
        <v>21</v>
      </c>
      <c r="J100" s="264">
        <v>1</v>
      </c>
      <c r="K100" s="264">
        <v>0</v>
      </c>
      <c r="L100" s="264">
        <v>0</v>
      </c>
      <c r="M100" s="264">
        <v>0</v>
      </c>
      <c r="N100" s="264">
        <v>0</v>
      </c>
      <c r="O100" s="264">
        <v>1</v>
      </c>
    </row>
    <row r="101" spans="1:15" s="99" customFormat="1" ht="14.15" customHeight="1" x14ac:dyDescent="0.2">
      <c r="A101" s="266" t="s">
        <v>563</v>
      </c>
      <c r="B101" s="263" t="s">
        <v>18</v>
      </c>
      <c r="C101" s="243">
        <v>5</v>
      </c>
      <c r="D101" s="243">
        <v>4</v>
      </c>
      <c r="E101" s="243">
        <v>0</v>
      </c>
      <c r="F101" s="243">
        <v>0</v>
      </c>
      <c r="G101" s="243">
        <v>1</v>
      </c>
      <c r="H101" s="243">
        <v>0</v>
      </c>
      <c r="I101" s="243">
        <v>5</v>
      </c>
      <c r="J101" s="243">
        <v>0</v>
      </c>
      <c r="K101" s="243">
        <v>0</v>
      </c>
      <c r="L101" s="243">
        <v>0</v>
      </c>
      <c r="M101" s="243">
        <v>0</v>
      </c>
      <c r="N101" s="243">
        <v>0</v>
      </c>
      <c r="O101" s="243">
        <v>0</v>
      </c>
    </row>
    <row r="102" spans="1:15" s="99" customFormat="1" ht="14.15" customHeight="1" x14ac:dyDescent="0.2">
      <c r="A102" s="265" t="s">
        <v>563</v>
      </c>
      <c r="B102" s="248" t="s">
        <v>19</v>
      </c>
      <c r="C102" s="82">
        <v>7</v>
      </c>
      <c r="D102" s="264">
        <v>3</v>
      </c>
      <c r="E102" s="264">
        <v>0</v>
      </c>
      <c r="F102" s="264">
        <v>0</v>
      </c>
      <c r="G102" s="264">
        <v>3</v>
      </c>
      <c r="H102" s="264">
        <v>0</v>
      </c>
      <c r="I102" s="264">
        <v>6</v>
      </c>
      <c r="J102" s="264">
        <v>1</v>
      </c>
      <c r="K102" s="264">
        <v>0</v>
      </c>
      <c r="L102" s="264">
        <v>0</v>
      </c>
      <c r="M102" s="264">
        <v>0</v>
      </c>
      <c r="N102" s="264">
        <v>0</v>
      </c>
      <c r="O102" s="264">
        <v>1</v>
      </c>
    </row>
    <row r="103" spans="1:15" s="99" customFormat="1" ht="14.15" customHeight="1" x14ac:dyDescent="0.2">
      <c r="A103" s="266" t="s">
        <v>563</v>
      </c>
      <c r="B103" s="263" t="s">
        <v>20</v>
      </c>
      <c r="C103" s="243">
        <v>16</v>
      </c>
      <c r="D103" s="243">
        <v>5</v>
      </c>
      <c r="E103" s="243">
        <v>0</v>
      </c>
      <c r="F103" s="243">
        <v>0</v>
      </c>
      <c r="G103" s="243">
        <v>7</v>
      </c>
      <c r="H103" s="243">
        <v>0</v>
      </c>
      <c r="I103" s="243">
        <v>12</v>
      </c>
      <c r="J103" s="243">
        <v>2</v>
      </c>
      <c r="K103" s="243">
        <v>0</v>
      </c>
      <c r="L103" s="243">
        <v>0</v>
      </c>
      <c r="M103" s="243">
        <v>2</v>
      </c>
      <c r="N103" s="243">
        <v>0</v>
      </c>
      <c r="O103" s="243">
        <v>4</v>
      </c>
    </row>
    <row r="104" spans="1:15" s="99" customFormat="1" ht="14.15" customHeight="1" x14ac:dyDescent="0.2">
      <c r="A104" s="265" t="s">
        <v>563</v>
      </c>
      <c r="B104" s="248" t="s">
        <v>71</v>
      </c>
      <c r="C104" s="82">
        <v>3</v>
      </c>
      <c r="D104" s="264">
        <v>2</v>
      </c>
      <c r="E104" s="264">
        <v>0</v>
      </c>
      <c r="F104" s="264">
        <v>0</v>
      </c>
      <c r="G104" s="264">
        <v>0</v>
      </c>
      <c r="H104" s="264">
        <v>1</v>
      </c>
      <c r="I104" s="264">
        <v>3</v>
      </c>
      <c r="J104" s="264">
        <v>0</v>
      </c>
      <c r="K104" s="264">
        <v>0</v>
      </c>
      <c r="L104" s="264">
        <v>0</v>
      </c>
      <c r="M104" s="264">
        <v>0</v>
      </c>
      <c r="N104" s="264">
        <v>0</v>
      </c>
      <c r="O104" s="264">
        <v>0</v>
      </c>
    </row>
    <row r="105" spans="1:15" s="99" customFormat="1" ht="14.15" customHeight="1" x14ac:dyDescent="0.2">
      <c r="A105" s="266" t="s">
        <v>563</v>
      </c>
      <c r="B105" s="263" t="s">
        <v>69</v>
      </c>
      <c r="C105" s="243">
        <v>14</v>
      </c>
      <c r="D105" s="243">
        <v>4</v>
      </c>
      <c r="E105" s="243">
        <v>0</v>
      </c>
      <c r="F105" s="243">
        <v>0</v>
      </c>
      <c r="G105" s="243">
        <v>10</v>
      </c>
      <c r="H105" s="243">
        <v>0</v>
      </c>
      <c r="I105" s="243">
        <v>14</v>
      </c>
      <c r="J105" s="243">
        <v>0</v>
      </c>
      <c r="K105" s="243">
        <v>0</v>
      </c>
      <c r="L105" s="243">
        <v>0</v>
      </c>
      <c r="M105" s="243">
        <v>0</v>
      </c>
      <c r="N105" s="243">
        <v>0</v>
      </c>
      <c r="O105" s="243">
        <v>0</v>
      </c>
    </row>
    <row r="106" spans="1:15" s="99" customFormat="1" ht="14.15" customHeight="1" x14ac:dyDescent="0.2">
      <c r="A106" s="265" t="s">
        <v>563</v>
      </c>
      <c r="B106" s="248" t="s">
        <v>70</v>
      </c>
      <c r="C106" s="82">
        <v>13</v>
      </c>
      <c r="D106" s="264">
        <v>4</v>
      </c>
      <c r="E106" s="264">
        <v>0</v>
      </c>
      <c r="F106" s="264">
        <v>0</v>
      </c>
      <c r="G106" s="264">
        <v>8</v>
      </c>
      <c r="H106" s="264">
        <v>1</v>
      </c>
      <c r="I106" s="264">
        <v>13</v>
      </c>
      <c r="J106" s="264">
        <v>0</v>
      </c>
      <c r="K106" s="264">
        <v>0</v>
      </c>
      <c r="L106" s="264">
        <v>0</v>
      </c>
      <c r="M106" s="264">
        <v>0</v>
      </c>
      <c r="N106" s="264">
        <v>0</v>
      </c>
      <c r="O106" s="264">
        <v>0</v>
      </c>
    </row>
    <row r="107" spans="1:15" s="99" customFormat="1" ht="14.15" customHeight="1" x14ac:dyDescent="0.2">
      <c r="A107" s="266" t="s">
        <v>563</v>
      </c>
      <c r="B107" s="263" t="s">
        <v>85</v>
      </c>
      <c r="C107" s="243">
        <v>2</v>
      </c>
      <c r="D107" s="243">
        <v>2</v>
      </c>
      <c r="E107" s="243">
        <v>0</v>
      </c>
      <c r="F107" s="243">
        <v>0</v>
      </c>
      <c r="G107" s="243">
        <v>0</v>
      </c>
      <c r="H107" s="243">
        <v>0</v>
      </c>
      <c r="I107" s="243">
        <v>2</v>
      </c>
      <c r="J107" s="243">
        <v>0</v>
      </c>
      <c r="K107" s="243">
        <v>0</v>
      </c>
      <c r="L107" s="243">
        <v>0</v>
      </c>
      <c r="M107" s="243">
        <v>0</v>
      </c>
      <c r="N107" s="243">
        <v>0</v>
      </c>
      <c r="O107" s="243">
        <v>0</v>
      </c>
    </row>
    <row r="108" spans="1:15" s="99" customFormat="1" ht="14.15" customHeight="1" x14ac:dyDescent="0.2">
      <c r="A108" s="265" t="s">
        <v>563</v>
      </c>
      <c r="B108" s="248" t="s">
        <v>67</v>
      </c>
      <c r="C108" s="82">
        <v>3</v>
      </c>
      <c r="D108" s="264">
        <v>2</v>
      </c>
      <c r="E108" s="264">
        <v>0</v>
      </c>
      <c r="F108" s="264">
        <v>0</v>
      </c>
      <c r="G108" s="264">
        <v>0</v>
      </c>
      <c r="H108" s="264">
        <v>1</v>
      </c>
      <c r="I108" s="264">
        <v>3</v>
      </c>
      <c r="J108" s="264">
        <v>0</v>
      </c>
      <c r="K108" s="264">
        <v>0</v>
      </c>
      <c r="L108" s="264">
        <v>0</v>
      </c>
      <c r="M108" s="264">
        <v>0</v>
      </c>
      <c r="N108" s="264">
        <v>0</v>
      </c>
      <c r="O108" s="264">
        <v>0</v>
      </c>
    </row>
    <row r="109" spans="1:15" s="99" customFormat="1" ht="14.15" customHeight="1" x14ac:dyDescent="0.2">
      <c r="A109" s="266" t="s">
        <v>563</v>
      </c>
      <c r="B109" s="263" t="s">
        <v>68</v>
      </c>
      <c r="C109" s="243">
        <v>3</v>
      </c>
      <c r="D109" s="243">
        <v>3</v>
      </c>
      <c r="E109" s="243">
        <v>0</v>
      </c>
      <c r="F109" s="243">
        <v>0</v>
      </c>
      <c r="G109" s="243">
        <v>0</v>
      </c>
      <c r="H109" s="243">
        <v>0</v>
      </c>
      <c r="I109" s="243">
        <v>3</v>
      </c>
      <c r="J109" s="243">
        <v>0</v>
      </c>
      <c r="K109" s="243">
        <v>0</v>
      </c>
      <c r="L109" s="243">
        <v>0</v>
      </c>
      <c r="M109" s="243">
        <v>0</v>
      </c>
      <c r="N109" s="243">
        <v>0</v>
      </c>
      <c r="O109" s="243">
        <v>0</v>
      </c>
    </row>
    <row r="110" spans="1:15" s="99" customFormat="1" ht="14.15" customHeight="1" x14ac:dyDescent="0.2">
      <c r="A110" s="265" t="s">
        <v>563</v>
      </c>
      <c r="B110" s="248" t="s">
        <v>146</v>
      </c>
      <c r="C110" s="82">
        <v>4</v>
      </c>
      <c r="D110" s="264">
        <v>3</v>
      </c>
      <c r="E110" s="264">
        <v>0</v>
      </c>
      <c r="F110" s="264">
        <v>0</v>
      </c>
      <c r="G110" s="264">
        <v>1</v>
      </c>
      <c r="H110" s="264">
        <v>0</v>
      </c>
      <c r="I110" s="264">
        <v>4</v>
      </c>
      <c r="J110" s="264">
        <v>0</v>
      </c>
      <c r="K110" s="264">
        <v>0</v>
      </c>
      <c r="L110" s="264">
        <v>0</v>
      </c>
      <c r="M110" s="264">
        <v>0</v>
      </c>
      <c r="N110" s="264">
        <v>0</v>
      </c>
      <c r="O110" s="264">
        <v>0</v>
      </c>
    </row>
    <row r="111" spans="1:15" s="99" customFormat="1" ht="14.15" customHeight="1" x14ac:dyDescent="0.2">
      <c r="A111" s="266" t="s">
        <v>563</v>
      </c>
      <c r="B111" s="263" t="s">
        <v>72</v>
      </c>
      <c r="C111" s="243">
        <v>5</v>
      </c>
      <c r="D111" s="243">
        <v>3</v>
      </c>
      <c r="E111" s="243">
        <v>0</v>
      </c>
      <c r="F111" s="243">
        <v>0</v>
      </c>
      <c r="G111" s="243">
        <v>1</v>
      </c>
      <c r="H111" s="243">
        <v>1</v>
      </c>
      <c r="I111" s="243">
        <v>5</v>
      </c>
      <c r="J111" s="243">
        <v>0</v>
      </c>
      <c r="K111" s="243">
        <v>0</v>
      </c>
      <c r="L111" s="243">
        <v>0</v>
      </c>
      <c r="M111" s="243">
        <v>0</v>
      </c>
      <c r="N111" s="243">
        <v>0</v>
      </c>
      <c r="O111" s="243">
        <v>0</v>
      </c>
    </row>
    <row r="112" spans="1:15" s="99" customFormat="1" ht="14.15" customHeight="1" x14ac:dyDescent="0.2">
      <c r="A112" s="265" t="s">
        <v>563</v>
      </c>
      <c r="B112" s="248" t="s">
        <v>73</v>
      </c>
      <c r="C112" s="82">
        <v>4</v>
      </c>
      <c r="D112" s="264">
        <v>3</v>
      </c>
      <c r="E112" s="264">
        <v>0</v>
      </c>
      <c r="F112" s="264">
        <v>0</v>
      </c>
      <c r="G112" s="264">
        <v>1</v>
      </c>
      <c r="H112" s="264">
        <v>0</v>
      </c>
      <c r="I112" s="264">
        <v>4</v>
      </c>
      <c r="J112" s="264">
        <v>0</v>
      </c>
      <c r="K112" s="264">
        <v>0</v>
      </c>
      <c r="L112" s="264">
        <v>0</v>
      </c>
      <c r="M112" s="264">
        <v>0</v>
      </c>
      <c r="N112" s="264">
        <v>0</v>
      </c>
      <c r="O112" s="264">
        <v>0</v>
      </c>
    </row>
    <row r="113" spans="1:15" s="99" customFormat="1" ht="14.15" customHeight="1" x14ac:dyDescent="0.2">
      <c r="A113" s="266" t="s">
        <v>563</v>
      </c>
      <c r="B113" s="263" t="s">
        <v>74</v>
      </c>
      <c r="C113" s="243">
        <v>2</v>
      </c>
      <c r="D113" s="243">
        <v>2</v>
      </c>
      <c r="E113" s="243">
        <v>0</v>
      </c>
      <c r="F113" s="243">
        <v>0</v>
      </c>
      <c r="G113" s="243">
        <v>0</v>
      </c>
      <c r="H113" s="243">
        <v>0</v>
      </c>
      <c r="I113" s="243">
        <v>2</v>
      </c>
      <c r="J113" s="243">
        <v>0</v>
      </c>
      <c r="K113" s="243">
        <v>0</v>
      </c>
      <c r="L113" s="243">
        <v>0</v>
      </c>
      <c r="M113" s="243">
        <v>0</v>
      </c>
      <c r="N113" s="243">
        <v>0</v>
      </c>
      <c r="O113" s="243">
        <v>0</v>
      </c>
    </row>
    <row r="114" spans="1:15" s="99" customFormat="1" ht="14.15" customHeight="1" x14ac:dyDescent="0.2">
      <c r="A114" s="267" t="s">
        <v>428</v>
      </c>
      <c r="B114" s="238">
        <v>14</v>
      </c>
      <c r="C114" s="239">
        <v>103</v>
      </c>
      <c r="D114" s="239">
        <v>55</v>
      </c>
      <c r="E114" s="239">
        <v>0</v>
      </c>
      <c r="F114" s="239">
        <v>0</v>
      </c>
      <c r="G114" s="239">
        <v>35</v>
      </c>
      <c r="H114" s="239">
        <v>7</v>
      </c>
      <c r="I114" s="239">
        <v>97</v>
      </c>
      <c r="J114" s="239">
        <v>4</v>
      </c>
      <c r="K114" s="239">
        <v>0</v>
      </c>
      <c r="L114" s="239">
        <v>0</v>
      </c>
      <c r="M114" s="239">
        <v>2</v>
      </c>
      <c r="N114" s="239">
        <v>0</v>
      </c>
      <c r="O114" s="239">
        <v>6</v>
      </c>
    </row>
    <row r="115" spans="1:15" s="99" customFormat="1" ht="14.15" customHeight="1" x14ac:dyDescent="0.2">
      <c r="A115" s="265" t="s">
        <v>564</v>
      </c>
      <c r="B115" s="248" t="s">
        <v>75</v>
      </c>
      <c r="C115" s="82">
        <v>8</v>
      </c>
      <c r="D115" s="264">
        <v>7</v>
      </c>
      <c r="E115" s="264">
        <v>0</v>
      </c>
      <c r="F115" s="264">
        <v>0</v>
      </c>
      <c r="G115" s="264">
        <v>1</v>
      </c>
      <c r="H115" s="264">
        <v>0</v>
      </c>
      <c r="I115" s="264">
        <v>8</v>
      </c>
      <c r="J115" s="264">
        <v>0</v>
      </c>
      <c r="K115" s="264">
        <v>0</v>
      </c>
      <c r="L115" s="264">
        <v>0</v>
      </c>
      <c r="M115" s="264">
        <v>0</v>
      </c>
      <c r="N115" s="264">
        <v>0</v>
      </c>
      <c r="O115" s="264">
        <v>0</v>
      </c>
    </row>
    <row r="116" spans="1:15" s="99" customFormat="1" ht="14.15" customHeight="1" x14ac:dyDescent="0.2">
      <c r="A116" s="266" t="s">
        <v>564</v>
      </c>
      <c r="B116" s="263" t="s">
        <v>565</v>
      </c>
      <c r="C116" s="243">
        <v>2</v>
      </c>
      <c r="D116" s="243">
        <v>2</v>
      </c>
      <c r="E116" s="243">
        <v>0</v>
      </c>
      <c r="F116" s="243">
        <v>0</v>
      </c>
      <c r="G116" s="243">
        <v>0</v>
      </c>
      <c r="H116" s="243">
        <v>0</v>
      </c>
      <c r="I116" s="243">
        <v>2</v>
      </c>
      <c r="J116" s="243">
        <v>0</v>
      </c>
      <c r="K116" s="243">
        <v>0</v>
      </c>
      <c r="L116" s="243">
        <v>0</v>
      </c>
      <c r="M116" s="243">
        <v>0</v>
      </c>
      <c r="N116" s="243">
        <v>0</v>
      </c>
      <c r="O116" s="243">
        <v>0</v>
      </c>
    </row>
    <row r="117" spans="1:15" s="99" customFormat="1" ht="14.15" customHeight="1" x14ac:dyDescent="0.2">
      <c r="A117" s="265" t="s">
        <v>564</v>
      </c>
      <c r="B117" s="83" t="s">
        <v>269</v>
      </c>
      <c r="C117" s="82">
        <v>6</v>
      </c>
      <c r="D117" s="82">
        <v>3</v>
      </c>
      <c r="E117" s="82">
        <v>0</v>
      </c>
      <c r="F117" s="82">
        <v>0</v>
      </c>
      <c r="G117" s="82">
        <v>3</v>
      </c>
      <c r="H117" s="82">
        <v>0</v>
      </c>
      <c r="I117" s="82">
        <v>6</v>
      </c>
      <c r="J117" s="82">
        <v>0</v>
      </c>
      <c r="K117" s="82">
        <v>0</v>
      </c>
      <c r="L117" s="82">
        <v>0</v>
      </c>
      <c r="M117" s="82">
        <v>0</v>
      </c>
      <c r="N117" s="82">
        <v>0</v>
      </c>
      <c r="O117" s="82">
        <v>0</v>
      </c>
    </row>
    <row r="118" spans="1:15" s="99" customFormat="1" ht="14.15" customHeight="1" x14ac:dyDescent="0.2">
      <c r="A118" s="267" t="s">
        <v>428</v>
      </c>
      <c r="B118" s="238">
        <v>3</v>
      </c>
      <c r="C118" s="239">
        <v>16</v>
      </c>
      <c r="D118" s="239">
        <v>12</v>
      </c>
      <c r="E118" s="239">
        <v>0</v>
      </c>
      <c r="F118" s="239">
        <v>0</v>
      </c>
      <c r="G118" s="239">
        <v>4</v>
      </c>
      <c r="H118" s="239">
        <v>0</v>
      </c>
      <c r="I118" s="239">
        <v>16</v>
      </c>
      <c r="J118" s="239">
        <v>0</v>
      </c>
      <c r="K118" s="239">
        <v>0</v>
      </c>
      <c r="L118" s="239">
        <v>0</v>
      </c>
      <c r="M118" s="239">
        <v>0</v>
      </c>
      <c r="N118" s="239">
        <v>0</v>
      </c>
      <c r="O118" s="239">
        <v>0</v>
      </c>
    </row>
    <row r="119" spans="1:15" s="99" customFormat="1" ht="14.15" customHeight="1" x14ac:dyDescent="0.2">
      <c r="A119" s="265" t="s">
        <v>566</v>
      </c>
      <c r="B119" s="248" t="s">
        <v>24</v>
      </c>
      <c r="C119" s="82">
        <v>13</v>
      </c>
      <c r="D119" s="264">
        <v>11</v>
      </c>
      <c r="E119" s="264">
        <v>0</v>
      </c>
      <c r="F119" s="264">
        <v>0</v>
      </c>
      <c r="G119" s="264">
        <v>1</v>
      </c>
      <c r="H119" s="264">
        <v>0</v>
      </c>
      <c r="I119" s="264">
        <v>12</v>
      </c>
      <c r="J119" s="264">
        <v>1</v>
      </c>
      <c r="K119" s="264">
        <v>0</v>
      </c>
      <c r="L119" s="264">
        <v>0</v>
      </c>
      <c r="M119" s="264">
        <v>0</v>
      </c>
      <c r="N119" s="264">
        <v>0</v>
      </c>
      <c r="O119" s="264">
        <v>1</v>
      </c>
    </row>
    <row r="120" spans="1:15" s="99" customFormat="1" ht="14.15" customHeight="1" x14ac:dyDescent="0.2">
      <c r="A120" s="266" t="s">
        <v>566</v>
      </c>
      <c r="B120" s="263" t="s">
        <v>25</v>
      </c>
      <c r="C120" s="243">
        <v>7</v>
      </c>
      <c r="D120" s="243">
        <v>4</v>
      </c>
      <c r="E120" s="243">
        <v>0</v>
      </c>
      <c r="F120" s="243">
        <v>0</v>
      </c>
      <c r="G120" s="243">
        <v>3</v>
      </c>
      <c r="H120" s="243">
        <v>0</v>
      </c>
      <c r="I120" s="243">
        <v>7</v>
      </c>
      <c r="J120" s="243">
        <v>0</v>
      </c>
      <c r="K120" s="243">
        <v>0</v>
      </c>
      <c r="L120" s="243">
        <v>0</v>
      </c>
      <c r="M120" s="243">
        <v>0</v>
      </c>
      <c r="N120" s="243">
        <v>0</v>
      </c>
      <c r="O120" s="243">
        <v>0</v>
      </c>
    </row>
    <row r="121" spans="1:15" s="99" customFormat="1" ht="14.15" customHeight="1" x14ac:dyDescent="0.2">
      <c r="A121" s="265" t="s">
        <v>566</v>
      </c>
      <c r="B121" s="248" t="s">
        <v>26</v>
      </c>
      <c r="C121" s="82">
        <v>8</v>
      </c>
      <c r="D121" s="264">
        <v>4</v>
      </c>
      <c r="E121" s="264">
        <v>0</v>
      </c>
      <c r="F121" s="264">
        <v>0</v>
      </c>
      <c r="G121" s="264">
        <v>1</v>
      </c>
      <c r="H121" s="264">
        <v>2</v>
      </c>
      <c r="I121" s="264">
        <v>7</v>
      </c>
      <c r="J121" s="264">
        <v>1</v>
      </c>
      <c r="K121" s="264">
        <v>0</v>
      </c>
      <c r="L121" s="264">
        <v>0</v>
      </c>
      <c r="M121" s="264">
        <v>0</v>
      </c>
      <c r="N121" s="264">
        <v>0</v>
      </c>
      <c r="O121" s="264">
        <v>1</v>
      </c>
    </row>
    <row r="122" spans="1:15" s="99" customFormat="1" ht="14.15" customHeight="1" x14ac:dyDescent="0.2">
      <c r="A122" s="266" t="s">
        <v>566</v>
      </c>
      <c r="B122" s="263" t="s">
        <v>27</v>
      </c>
      <c r="C122" s="243">
        <v>8</v>
      </c>
      <c r="D122" s="243">
        <v>4</v>
      </c>
      <c r="E122" s="243">
        <v>0</v>
      </c>
      <c r="F122" s="243">
        <v>0</v>
      </c>
      <c r="G122" s="243">
        <v>3</v>
      </c>
      <c r="H122" s="243">
        <v>0</v>
      </c>
      <c r="I122" s="243">
        <v>7</v>
      </c>
      <c r="J122" s="243">
        <v>1</v>
      </c>
      <c r="K122" s="243">
        <v>0</v>
      </c>
      <c r="L122" s="243">
        <v>0</v>
      </c>
      <c r="M122" s="243">
        <v>0</v>
      </c>
      <c r="N122" s="243">
        <v>0</v>
      </c>
      <c r="O122" s="243">
        <v>1</v>
      </c>
    </row>
    <row r="123" spans="1:15" s="99" customFormat="1" ht="14.15" customHeight="1" x14ac:dyDescent="0.2">
      <c r="A123" s="265" t="s">
        <v>566</v>
      </c>
      <c r="B123" s="248" t="s">
        <v>28</v>
      </c>
      <c r="C123" s="82">
        <v>16</v>
      </c>
      <c r="D123" s="264">
        <v>4</v>
      </c>
      <c r="E123" s="264">
        <v>0</v>
      </c>
      <c r="F123" s="264">
        <v>0</v>
      </c>
      <c r="G123" s="264">
        <v>11</v>
      </c>
      <c r="H123" s="264">
        <v>0</v>
      </c>
      <c r="I123" s="264">
        <v>15</v>
      </c>
      <c r="J123" s="264">
        <v>1</v>
      </c>
      <c r="K123" s="264">
        <v>0</v>
      </c>
      <c r="L123" s="264">
        <v>0</v>
      </c>
      <c r="M123" s="264">
        <v>0</v>
      </c>
      <c r="N123" s="264">
        <v>0</v>
      </c>
      <c r="O123" s="264">
        <v>1</v>
      </c>
    </row>
    <row r="124" spans="1:15" s="99" customFormat="1" ht="14.15" customHeight="1" x14ac:dyDescent="0.2">
      <c r="A124" s="266" t="s">
        <v>566</v>
      </c>
      <c r="B124" s="263" t="s">
        <v>29</v>
      </c>
      <c r="C124" s="243">
        <v>14</v>
      </c>
      <c r="D124" s="243">
        <v>4</v>
      </c>
      <c r="E124" s="243">
        <v>0</v>
      </c>
      <c r="F124" s="243">
        <v>0</v>
      </c>
      <c r="G124" s="243">
        <v>9</v>
      </c>
      <c r="H124" s="243">
        <v>1</v>
      </c>
      <c r="I124" s="243">
        <v>14</v>
      </c>
      <c r="J124" s="243">
        <v>0</v>
      </c>
      <c r="K124" s="243">
        <v>0</v>
      </c>
      <c r="L124" s="243">
        <v>0</v>
      </c>
      <c r="M124" s="243">
        <v>0</v>
      </c>
      <c r="N124" s="243">
        <v>0</v>
      </c>
      <c r="O124" s="243">
        <v>0</v>
      </c>
    </row>
    <row r="125" spans="1:15" s="99" customFormat="1" ht="14.15" customHeight="1" x14ac:dyDescent="0.2">
      <c r="A125" s="265" t="s">
        <v>566</v>
      </c>
      <c r="B125" s="248" t="s">
        <v>97</v>
      </c>
      <c r="C125" s="82">
        <v>6</v>
      </c>
      <c r="D125" s="264">
        <v>4</v>
      </c>
      <c r="E125" s="264">
        <v>0</v>
      </c>
      <c r="F125" s="264">
        <v>0</v>
      </c>
      <c r="G125" s="264">
        <v>2</v>
      </c>
      <c r="H125" s="264">
        <v>0</v>
      </c>
      <c r="I125" s="264">
        <v>6</v>
      </c>
      <c r="J125" s="264">
        <v>0</v>
      </c>
      <c r="K125" s="264">
        <v>0</v>
      </c>
      <c r="L125" s="264">
        <v>0</v>
      </c>
      <c r="M125" s="264">
        <v>0</v>
      </c>
      <c r="N125" s="264">
        <v>0</v>
      </c>
      <c r="O125" s="264">
        <v>0</v>
      </c>
    </row>
    <row r="126" spans="1:15" s="99" customFormat="1" ht="14.15" customHeight="1" x14ac:dyDescent="0.2">
      <c r="A126" s="266" t="s">
        <v>566</v>
      </c>
      <c r="B126" s="263" t="s">
        <v>567</v>
      </c>
      <c r="C126" s="243">
        <v>6</v>
      </c>
      <c r="D126" s="243">
        <v>4</v>
      </c>
      <c r="E126" s="243">
        <v>0</v>
      </c>
      <c r="F126" s="243">
        <v>0</v>
      </c>
      <c r="G126" s="243">
        <v>1</v>
      </c>
      <c r="H126" s="243">
        <v>1</v>
      </c>
      <c r="I126" s="243">
        <v>6</v>
      </c>
      <c r="J126" s="243">
        <v>0</v>
      </c>
      <c r="K126" s="243">
        <v>0</v>
      </c>
      <c r="L126" s="243">
        <v>0</v>
      </c>
      <c r="M126" s="243">
        <v>0</v>
      </c>
      <c r="N126" s="243">
        <v>0</v>
      </c>
      <c r="O126" s="243">
        <v>0</v>
      </c>
    </row>
    <row r="127" spans="1:15" s="99" customFormat="1" ht="14.15" customHeight="1" x14ac:dyDescent="0.2">
      <c r="A127" s="265" t="s">
        <v>566</v>
      </c>
      <c r="B127" s="248" t="s">
        <v>163</v>
      </c>
      <c r="C127" s="82">
        <v>5</v>
      </c>
      <c r="D127" s="264">
        <v>2</v>
      </c>
      <c r="E127" s="264">
        <v>0</v>
      </c>
      <c r="F127" s="264">
        <v>0</v>
      </c>
      <c r="G127" s="264">
        <v>2</v>
      </c>
      <c r="H127" s="264">
        <v>1</v>
      </c>
      <c r="I127" s="264">
        <v>5</v>
      </c>
      <c r="J127" s="264">
        <v>0</v>
      </c>
      <c r="K127" s="264">
        <v>0</v>
      </c>
      <c r="L127" s="264">
        <v>0</v>
      </c>
      <c r="M127" s="264">
        <v>0</v>
      </c>
      <c r="N127" s="264">
        <v>0</v>
      </c>
      <c r="O127" s="264">
        <v>0</v>
      </c>
    </row>
    <row r="128" spans="1:15" s="99" customFormat="1" ht="14.15" customHeight="1" x14ac:dyDescent="0.2">
      <c r="A128" s="266" t="s">
        <v>566</v>
      </c>
      <c r="B128" s="263" t="s">
        <v>58</v>
      </c>
      <c r="C128" s="243">
        <v>4</v>
      </c>
      <c r="D128" s="243">
        <v>3</v>
      </c>
      <c r="E128" s="243">
        <v>0</v>
      </c>
      <c r="F128" s="243">
        <v>0</v>
      </c>
      <c r="G128" s="243">
        <v>1</v>
      </c>
      <c r="H128" s="243">
        <v>0</v>
      </c>
      <c r="I128" s="243">
        <v>4</v>
      </c>
      <c r="J128" s="243">
        <v>0</v>
      </c>
      <c r="K128" s="243">
        <v>0</v>
      </c>
      <c r="L128" s="243">
        <v>0</v>
      </c>
      <c r="M128" s="243">
        <v>0</v>
      </c>
      <c r="N128" s="243">
        <v>0</v>
      </c>
      <c r="O128" s="243">
        <v>0</v>
      </c>
    </row>
    <row r="129" spans="1:15" s="99" customFormat="1" ht="14.15" customHeight="1" x14ac:dyDescent="0.2">
      <c r="A129" s="265" t="s">
        <v>566</v>
      </c>
      <c r="B129" s="248" t="s">
        <v>166</v>
      </c>
      <c r="C129" s="82">
        <v>13</v>
      </c>
      <c r="D129" s="264">
        <v>4</v>
      </c>
      <c r="E129" s="264">
        <v>0</v>
      </c>
      <c r="F129" s="264">
        <v>0</v>
      </c>
      <c r="G129" s="264">
        <v>9</v>
      </c>
      <c r="H129" s="264">
        <v>0</v>
      </c>
      <c r="I129" s="264">
        <v>13</v>
      </c>
      <c r="J129" s="264">
        <v>0</v>
      </c>
      <c r="K129" s="264">
        <v>0</v>
      </c>
      <c r="L129" s="264">
        <v>0</v>
      </c>
      <c r="M129" s="264">
        <v>0</v>
      </c>
      <c r="N129" s="264">
        <v>0</v>
      </c>
      <c r="O129" s="264">
        <v>0</v>
      </c>
    </row>
    <row r="130" spans="1:15" s="99" customFormat="1" ht="14.15" customHeight="1" x14ac:dyDescent="0.2">
      <c r="A130" s="266" t="s">
        <v>566</v>
      </c>
      <c r="B130" s="263" t="s">
        <v>64</v>
      </c>
      <c r="C130" s="243">
        <v>6</v>
      </c>
      <c r="D130" s="243">
        <v>3</v>
      </c>
      <c r="E130" s="243">
        <v>0</v>
      </c>
      <c r="F130" s="243">
        <v>0</v>
      </c>
      <c r="G130" s="243">
        <v>1</v>
      </c>
      <c r="H130" s="243">
        <v>2</v>
      </c>
      <c r="I130" s="243">
        <v>6</v>
      </c>
      <c r="J130" s="243">
        <v>0</v>
      </c>
      <c r="K130" s="243">
        <v>0</v>
      </c>
      <c r="L130" s="243">
        <v>0</v>
      </c>
      <c r="M130" s="243">
        <v>0</v>
      </c>
      <c r="N130" s="243">
        <v>0</v>
      </c>
      <c r="O130" s="243">
        <v>0</v>
      </c>
    </row>
    <row r="131" spans="1:15" s="99" customFormat="1" ht="14.15" customHeight="1" x14ac:dyDescent="0.2">
      <c r="A131" s="265" t="s">
        <v>566</v>
      </c>
      <c r="B131" s="248" t="s">
        <v>158</v>
      </c>
      <c r="C131" s="82">
        <v>9</v>
      </c>
      <c r="D131" s="264">
        <v>3</v>
      </c>
      <c r="E131" s="264">
        <v>0</v>
      </c>
      <c r="F131" s="264">
        <v>0</v>
      </c>
      <c r="G131" s="264">
        <v>4</v>
      </c>
      <c r="H131" s="264">
        <v>2</v>
      </c>
      <c r="I131" s="264">
        <v>9</v>
      </c>
      <c r="J131" s="264">
        <v>0</v>
      </c>
      <c r="K131" s="264">
        <v>0</v>
      </c>
      <c r="L131" s="264">
        <v>0</v>
      </c>
      <c r="M131" s="264">
        <v>0</v>
      </c>
      <c r="N131" s="264">
        <v>0</v>
      </c>
      <c r="O131" s="264">
        <v>0</v>
      </c>
    </row>
    <row r="132" spans="1:15" s="99" customFormat="1" ht="14.15" customHeight="1" x14ac:dyDescent="0.2">
      <c r="A132" s="266" t="s">
        <v>566</v>
      </c>
      <c r="B132" s="263" t="s">
        <v>214</v>
      </c>
      <c r="C132" s="243">
        <v>2</v>
      </c>
      <c r="D132" s="243">
        <v>2</v>
      </c>
      <c r="E132" s="243">
        <v>0</v>
      </c>
      <c r="F132" s="243">
        <v>0</v>
      </c>
      <c r="G132" s="243">
        <v>0</v>
      </c>
      <c r="H132" s="243">
        <v>0</v>
      </c>
      <c r="I132" s="243">
        <v>2</v>
      </c>
      <c r="J132" s="243">
        <v>0</v>
      </c>
      <c r="K132" s="243">
        <v>0</v>
      </c>
      <c r="L132" s="243">
        <v>0</v>
      </c>
      <c r="M132" s="243">
        <v>0</v>
      </c>
      <c r="N132" s="243">
        <v>0</v>
      </c>
      <c r="O132" s="243">
        <v>0</v>
      </c>
    </row>
    <row r="133" spans="1:15" s="99" customFormat="1" ht="14.15" customHeight="1" x14ac:dyDescent="0.2">
      <c r="A133" s="265" t="s">
        <v>566</v>
      </c>
      <c r="B133" s="248" t="s">
        <v>171</v>
      </c>
      <c r="C133" s="82">
        <v>2</v>
      </c>
      <c r="D133" s="264">
        <v>2</v>
      </c>
      <c r="E133" s="264">
        <v>0</v>
      </c>
      <c r="F133" s="264">
        <v>0</v>
      </c>
      <c r="G133" s="264">
        <v>0</v>
      </c>
      <c r="H133" s="264">
        <v>0</v>
      </c>
      <c r="I133" s="264">
        <v>2</v>
      </c>
      <c r="J133" s="264">
        <v>0</v>
      </c>
      <c r="K133" s="264">
        <v>0</v>
      </c>
      <c r="L133" s="264">
        <v>0</v>
      </c>
      <c r="M133" s="264">
        <v>0</v>
      </c>
      <c r="N133" s="264">
        <v>0</v>
      </c>
      <c r="O133" s="264">
        <v>0</v>
      </c>
    </row>
    <row r="134" spans="1:15" s="99" customFormat="1" ht="14.15" customHeight="1" x14ac:dyDescent="0.2">
      <c r="A134" s="266" t="s">
        <v>566</v>
      </c>
      <c r="B134" s="263" t="s">
        <v>215</v>
      </c>
      <c r="C134" s="243">
        <v>4</v>
      </c>
      <c r="D134" s="243">
        <v>2</v>
      </c>
      <c r="E134" s="243">
        <v>0</v>
      </c>
      <c r="F134" s="243">
        <v>0</v>
      </c>
      <c r="G134" s="243">
        <v>1</v>
      </c>
      <c r="H134" s="243">
        <v>1</v>
      </c>
      <c r="I134" s="243">
        <v>4</v>
      </c>
      <c r="J134" s="243">
        <v>0</v>
      </c>
      <c r="K134" s="243">
        <v>0</v>
      </c>
      <c r="L134" s="243">
        <v>0</v>
      </c>
      <c r="M134" s="243">
        <v>0</v>
      </c>
      <c r="N134" s="243">
        <v>0</v>
      </c>
      <c r="O134" s="243">
        <v>0</v>
      </c>
    </row>
    <row r="135" spans="1:15" s="99" customFormat="1" ht="14.15" customHeight="1" x14ac:dyDescent="0.2">
      <c r="A135" s="265" t="s">
        <v>566</v>
      </c>
      <c r="B135" s="248" t="s">
        <v>172</v>
      </c>
      <c r="C135" s="82">
        <v>3</v>
      </c>
      <c r="D135" s="264">
        <v>3</v>
      </c>
      <c r="E135" s="264">
        <v>0</v>
      </c>
      <c r="F135" s="264">
        <v>0</v>
      </c>
      <c r="G135" s="264">
        <v>0</v>
      </c>
      <c r="H135" s="264">
        <v>0</v>
      </c>
      <c r="I135" s="264">
        <v>3</v>
      </c>
      <c r="J135" s="264">
        <v>0</v>
      </c>
      <c r="K135" s="264">
        <v>0</v>
      </c>
      <c r="L135" s="264">
        <v>0</v>
      </c>
      <c r="M135" s="264">
        <v>0</v>
      </c>
      <c r="N135" s="264">
        <v>0</v>
      </c>
      <c r="O135" s="264">
        <v>0</v>
      </c>
    </row>
    <row r="136" spans="1:15" s="99" customFormat="1" ht="14.15" customHeight="1" x14ac:dyDescent="0.2">
      <c r="A136" s="266" t="s">
        <v>566</v>
      </c>
      <c r="B136" s="263" t="s">
        <v>216</v>
      </c>
      <c r="C136" s="243">
        <v>3</v>
      </c>
      <c r="D136" s="243">
        <v>3</v>
      </c>
      <c r="E136" s="243">
        <v>0</v>
      </c>
      <c r="F136" s="243">
        <v>0</v>
      </c>
      <c r="G136" s="243">
        <v>0</v>
      </c>
      <c r="H136" s="243">
        <v>0</v>
      </c>
      <c r="I136" s="243">
        <v>3</v>
      </c>
      <c r="J136" s="243">
        <v>0</v>
      </c>
      <c r="K136" s="243">
        <v>0</v>
      </c>
      <c r="L136" s="243">
        <v>0</v>
      </c>
      <c r="M136" s="243">
        <v>0</v>
      </c>
      <c r="N136" s="243">
        <v>0</v>
      </c>
      <c r="O136" s="243">
        <v>0</v>
      </c>
    </row>
    <row r="137" spans="1:15" s="99" customFormat="1" ht="14.15" customHeight="1" x14ac:dyDescent="0.2">
      <c r="A137" s="265" t="s">
        <v>566</v>
      </c>
      <c r="B137" s="248" t="s">
        <v>173</v>
      </c>
      <c r="C137" s="82">
        <v>3</v>
      </c>
      <c r="D137" s="264">
        <v>2</v>
      </c>
      <c r="E137" s="264">
        <v>0</v>
      </c>
      <c r="F137" s="264">
        <v>0</v>
      </c>
      <c r="G137" s="264">
        <v>1</v>
      </c>
      <c r="H137" s="264">
        <v>0</v>
      </c>
      <c r="I137" s="264">
        <v>3</v>
      </c>
      <c r="J137" s="264">
        <v>0</v>
      </c>
      <c r="K137" s="264">
        <v>0</v>
      </c>
      <c r="L137" s="264">
        <v>0</v>
      </c>
      <c r="M137" s="264">
        <v>0</v>
      </c>
      <c r="N137" s="264">
        <v>0</v>
      </c>
      <c r="O137" s="264">
        <v>0</v>
      </c>
    </row>
    <row r="138" spans="1:15" s="104" customFormat="1" ht="14.15" customHeight="1" x14ac:dyDescent="0.2">
      <c r="A138" s="266" t="s">
        <v>566</v>
      </c>
      <c r="B138" s="263" t="s">
        <v>174</v>
      </c>
      <c r="C138" s="243">
        <v>2</v>
      </c>
      <c r="D138" s="243">
        <v>2</v>
      </c>
      <c r="E138" s="243">
        <v>0</v>
      </c>
      <c r="F138" s="243">
        <v>0</v>
      </c>
      <c r="G138" s="243">
        <v>0</v>
      </c>
      <c r="H138" s="243">
        <v>0</v>
      </c>
      <c r="I138" s="243">
        <v>2</v>
      </c>
      <c r="J138" s="243">
        <v>0</v>
      </c>
      <c r="K138" s="243">
        <v>0</v>
      </c>
      <c r="L138" s="243">
        <v>0</v>
      </c>
      <c r="M138" s="243">
        <v>0</v>
      </c>
      <c r="N138" s="243">
        <v>0</v>
      </c>
      <c r="O138" s="243">
        <v>0</v>
      </c>
    </row>
    <row r="139" spans="1:15" ht="14.15" customHeight="1" x14ac:dyDescent="0.2">
      <c r="A139" s="267" t="s">
        <v>428</v>
      </c>
      <c r="B139" s="238">
        <v>20</v>
      </c>
      <c r="C139" s="239">
        <v>134</v>
      </c>
      <c r="D139" s="239">
        <v>70</v>
      </c>
      <c r="E139" s="239">
        <v>0</v>
      </c>
      <c r="F139" s="239">
        <v>0</v>
      </c>
      <c r="G139" s="239">
        <v>50</v>
      </c>
      <c r="H139" s="239">
        <v>10</v>
      </c>
      <c r="I139" s="239">
        <v>130</v>
      </c>
      <c r="J139" s="239">
        <v>4</v>
      </c>
      <c r="K139" s="239">
        <v>0</v>
      </c>
      <c r="L139" s="239">
        <v>0</v>
      </c>
      <c r="M139" s="239">
        <v>0</v>
      </c>
      <c r="N139" s="239">
        <v>0</v>
      </c>
      <c r="O139" s="239">
        <v>4</v>
      </c>
    </row>
    <row r="140" spans="1:15" ht="14.15" customHeight="1" x14ac:dyDescent="0.2">
      <c r="A140" s="265" t="s">
        <v>568</v>
      </c>
      <c r="B140" s="248" t="s">
        <v>49</v>
      </c>
      <c r="C140" s="82">
        <v>16</v>
      </c>
      <c r="D140" s="264">
        <v>9</v>
      </c>
      <c r="E140" s="264">
        <v>0</v>
      </c>
      <c r="F140" s="264">
        <v>0</v>
      </c>
      <c r="G140" s="264">
        <v>6</v>
      </c>
      <c r="H140" s="264">
        <v>1</v>
      </c>
      <c r="I140" s="264">
        <v>16</v>
      </c>
      <c r="J140" s="264">
        <v>0</v>
      </c>
      <c r="K140" s="264">
        <v>0</v>
      </c>
      <c r="L140" s="264">
        <v>0</v>
      </c>
      <c r="M140" s="264">
        <v>0</v>
      </c>
      <c r="N140" s="264">
        <v>0</v>
      </c>
      <c r="O140" s="264">
        <v>0</v>
      </c>
    </row>
    <row r="141" spans="1:15" s="106" customFormat="1" ht="14.15" customHeight="1" x14ac:dyDescent="0.2">
      <c r="A141" s="266" t="s">
        <v>568</v>
      </c>
      <c r="B141" s="263" t="s">
        <v>175</v>
      </c>
      <c r="C141" s="243">
        <v>3</v>
      </c>
      <c r="D141" s="243">
        <v>2</v>
      </c>
      <c r="E141" s="243">
        <v>0</v>
      </c>
      <c r="F141" s="243">
        <v>0</v>
      </c>
      <c r="G141" s="243">
        <v>0</v>
      </c>
      <c r="H141" s="243">
        <v>1</v>
      </c>
      <c r="I141" s="243">
        <v>3</v>
      </c>
      <c r="J141" s="243">
        <v>0</v>
      </c>
      <c r="K141" s="243">
        <v>0</v>
      </c>
      <c r="L141" s="243">
        <v>0</v>
      </c>
      <c r="M141" s="243">
        <v>0</v>
      </c>
      <c r="N141" s="243">
        <v>0</v>
      </c>
      <c r="O141" s="243">
        <v>0</v>
      </c>
    </row>
    <row r="142" spans="1:15" ht="13.5" customHeight="1" x14ac:dyDescent="0.2">
      <c r="A142" s="265" t="s">
        <v>568</v>
      </c>
      <c r="B142" s="248" t="s">
        <v>176</v>
      </c>
      <c r="C142" s="82">
        <v>4</v>
      </c>
      <c r="D142" s="264">
        <v>2</v>
      </c>
      <c r="E142" s="264">
        <v>0</v>
      </c>
      <c r="F142" s="264">
        <v>0</v>
      </c>
      <c r="G142" s="264">
        <v>1</v>
      </c>
      <c r="H142" s="264">
        <v>1</v>
      </c>
      <c r="I142" s="264">
        <v>4</v>
      </c>
      <c r="J142" s="264">
        <v>0</v>
      </c>
      <c r="K142" s="264">
        <v>0</v>
      </c>
      <c r="L142" s="264">
        <v>0</v>
      </c>
      <c r="M142" s="264">
        <v>0</v>
      </c>
      <c r="N142" s="264">
        <v>0</v>
      </c>
      <c r="O142" s="264">
        <v>0</v>
      </c>
    </row>
    <row r="143" spans="1:15" ht="13.5" customHeight="1" x14ac:dyDescent="0.2">
      <c r="A143" s="266" t="s">
        <v>568</v>
      </c>
      <c r="B143" s="263" t="s">
        <v>211</v>
      </c>
      <c r="C143" s="243">
        <v>4</v>
      </c>
      <c r="D143" s="243">
        <v>2</v>
      </c>
      <c r="E143" s="243">
        <v>0</v>
      </c>
      <c r="F143" s="243">
        <v>0</v>
      </c>
      <c r="G143" s="243">
        <v>2</v>
      </c>
      <c r="H143" s="243">
        <v>0</v>
      </c>
      <c r="I143" s="243">
        <v>4</v>
      </c>
      <c r="J143" s="243">
        <v>0</v>
      </c>
      <c r="K143" s="243">
        <v>0</v>
      </c>
      <c r="L143" s="243">
        <v>0</v>
      </c>
      <c r="M143" s="243">
        <v>0</v>
      </c>
      <c r="N143" s="243">
        <v>0</v>
      </c>
      <c r="O143" s="243">
        <v>0</v>
      </c>
    </row>
    <row r="144" spans="1:15" ht="13.5" customHeight="1" x14ac:dyDescent="0.2">
      <c r="A144" s="265" t="s">
        <v>568</v>
      </c>
      <c r="B144" s="81" t="s">
        <v>177</v>
      </c>
      <c r="C144" s="82">
        <v>3</v>
      </c>
      <c r="D144" s="82">
        <v>3</v>
      </c>
      <c r="E144" s="82">
        <v>0</v>
      </c>
      <c r="F144" s="82">
        <v>0</v>
      </c>
      <c r="G144" s="82">
        <v>0</v>
      </c>
      <c r="H144" s="82">
        <v>0</v>
      </c>
      <c r="I144" s="82">
        <v>3</v>
      </c>
      <c r="J144" s="82">
        <v>0</v>
      </c>
      <c r="K144" s="82">
        <v>0</v>
      </c>
      <c r="L144" s="82">
        <v>0</v>
      </c>
      <c r="M144" s="82">
        <v>0</v>
      </c>
      <c r="N144" s="82">
        <v>0</v>
      </c>
      <c r="O144" s="82">
        <v>0</v>
      </c>
    </row>
    <row r="145" spans="1:15" ht="13.5" customHeight="1" x14ac:dyDescent="0.2">
      <c r="A145" s="267" t="s">
        <v>428</v>
      </c>
      <c r="B145" s="238">
        <v>5</v>
      </c>
      <c r="C145" s="239">
        <v>30</v>
      </c>
      <c r="D145" s="239">
        <v>18</v>
      </c>
      <c r="E145" s="239">
        <v>0</v>
      </c>
      <c r="F145" s="239">
        <v>0</v>
      </c>
      <c r="G145" s="239">
        <v>9</v>
      </c>
      <c r="H145" s="239">
        <v>3</v>
      </c>
      <c r="I145" s="239">
        <v>30</v>
      </c>
      <c r="J145" s="239">
        <v>0</v>
      </c>
      <c r="K145" s="239">
        <v>0</v>
      </c>
      <c r="L145" s="239">
        <v>0</v>
      </c>
      <c r="M145" s="239">
        <v>0</v>
      </c>
      <c r="N145" s="239">
        <v>0</v>
      </c>
      <c r="O145" s="239">
        <v>0</v>
      </c>
    </row>
    <row r="146" spans="1:15" ht="13.5" customHeight="1" x14ac:dyDescent="0.2">
      <c r="A146" s="265" t="s">
        <v>569</v>
      </c>
      <c r="B146" s="248" t="s">
        <v>53</v>
      </c>
      <c r="C146" s="82">
        <v>16</v>
      </c>
      <c r="D146" s="264">
        <v>9</v>
      </c>
      <c r="E146" s="264">
        <v>1</v>
      </c>
      <c r="F146" s="264">
        <v>0</v>
      </c>
      <c r="G146" s="264">
        <v>3</v>
      </c>
      <c r="H146" s="264">
        <v>2</v>
      </c>
      <c r="I146" s="264">
        <v>15</v>
      </c>
      <c r="J146" s="264">
        <v>1</v>
      </c>
      <c r="K146" s="264">
        <v>0</v>
      </c>
      <c r="L146" s="264">
        <v>0</v>
      </c>
      <c r="M146" s="264">
        <v>0</v>
      </c>
      <c r="N146" s="264">
        <v>0</v>
      </c>
      <c r="O146" s="264">
        <v>1</v>
      </c>
    </row>
    <row r="147" spans="1:15" ht="13.5" customHeight="1" x14ac:dyDescent="0.2">
      <c r="A147" s="266" t="s">
        <v>569</v>
      </c>
      <c r="B147" s="263" t="s">
        <v>178</v>
      </c>
      <c r="C147" s="243">
        <v>2</v>
      </c>
      <c r="D147" s="243">
        <v>2</v>
      </c>
      <c r="E147" s="243">
        <v>0</v>
      </c>
      <c r="F147" s="243">
        <v>0</v>
      </c>
      <c r="G147" s="243">
        <v>0</v>
      </c>
      <c r="H147" s="243">
        <v>0</v>
      </c>
      <c r="I147" s="243">
        <v>2</v>
      </c>
      <c r="J147" s="243">
        <v>0</v>
      </c>
      <c r="K147" s="243">
        <v>0</v>
      </c>
      <c r="L147" s="243">
        <v>0</v>
      </c>
      <c r="M147" s="243">
        <v>0</v>
      </c>
      <c r="N147" s="243">
        <v>0</v>
      </c>
      <c r="O147" s="243">
        <v>0</v>
      </c>
    </row>
    <row r="148" spans="1:15" ht="13.5" customHeight="1" x14ac:dyDescent="0.2">
      <c r="A148" s="265" t="s">
        <v>569</v>
      </c>
      <c r="B148" s="248" t="s">
        <v>179</v>
      </c>
      <c r="C148" s="82">
        <v>4</v>
      </c>
      <c r="D148" s="264">
        <v>2</v>
      </c>
      <c r="E148" s="264">
        <v>0</v>
      </c>
      <c r="F148" s="264">
        <v>0</v>
      </c>
      <c r="G148" s="264">
        <v>1</v>
      </c>
      <c r="H148" s="264">
        <v>1</v>
      </c>
      <c r="I148" s="264">
        <v>4</v>
      </c>
      <c r="J148" s="264">
        <v>0</v>
      </c>
      <c r="K148" s="264">
        <v>0</v>
      </c>
      <c r="L148" s="264">
        <v>0</v>
      </c>
      <c r="M148" s="264">
        <v>0</v>
      </c>
      <c r="N148" s="264">
        <v>0</v>
      </c>
      <c r="O148" s="264">
        <v>0</v>
      </c>
    </row>
    <row r="149" spans="1:15" ht="13.5" customHeight="1" x14ac:dyDescent="0.2">
      <c r="A149" s="266" t="s">
        <v>569</v>
      </c>
      <c r="B149" s="263" t="s">
        <v>180</v>
      </c>
      <c r="C149" s="243">
        <v>3</v>
      </c>
      <c r="D149" s="243">
        <v>3</v>
      </c>
      <c r="E149" s="243">
        <v>0</v>
      </c>
      <c r="F149" s="243">
        <v>0</v>
      </c>
      <c r="G149" s="243">
        <v>0</v>
      </c>
      <c r="H149" s="243">
        <v>0</v>
      </c>
      <c r="I149" s="243">
        <v>3</v>
      </c>
      <c r="J149" s="243">
        <v>0</v>
      </c>
      <c r="K149" s="243">
        <v>0</v>
      </c>
      <c r="L149" s="243">
        <v>0</v>
      </c>
      <c r="M149" s="243">
        <v>0</v>
      </c>
      <c r="N149" s="243">
        <v>0</v>
      </c>
      <c r="O149" s="243">
        <v>0</v>
      </c>
    </row>
    <row r="150" spans="1:15" ht="13.5" customHeight="1" x14ac:dyDescent="0.2">
      <c r="A150" s="265" t="s">
        <v>569</v>
      </c>
      <c r="B150" s="248" t="s">
        <v>240</v>
      </c>
      <c r="C150" s="82">
        <v>4</v>
      </c>
      <c r="D150" s="264">
        <v>3</v>
      </c>
      <c r="E150" s="264">
        <v>0</v>
      </c>
      <c r="F150" s="264">
        <v>0</v>
      </c>
      <c r="G150" s="264">
        <v>1</v>
      </c>
      <c r="H150" s="264">
        <v>0</v>
      </c>
      <c r="I150" s="264">
        <v>4</v>
      </c>
      <c r="J150" s="264">
        <v>0</v>
      </c>
      <c r="K150" s="264">
        <v>0</v>
      </c>
      <c r="L150" s="264">
        <v>0</v>
      </c>
      <c r="M150" s="264">
        <v>0</v>
      </c>
      <c r="N150" s="264">
        <v>0</v>
      </c>
      <c r="O150" s="264">
        <v>0</v>
      </c>
    </row>
    <row r="151" spans="1:15" ht="13.5" customHeight="1" x14ac:dyDescent="0.2">
      <c r="A151" s="266" t="s">
        <v>569</v>
      </c>
      <c r="B151" s="263" t="s">
        <v>181</v>
      </c>
      <c r="C151" s="243">
        <v>4</v>
      </c>
      <c r="D151" s="243">
        <v>2</v>
      </c>
      <c r="E151" s="243">
        <v>0</v>
      </c>
      <c r="F151" s="243">
        <v>0</v>
      </c>
      <c r="G151" s="243">
        <v>1</v>
      </c>
      <c r="H151" s="243">
        <v>1</v>
      </c>
      <c r="I151" s="243">
        <v>4</v>
      </c>
      <c r="J151" s="243">
        <v>0</v>
      </c>
      <c r="K151" s="243">
        <v>0</v>
      </c>
      <c r="L151" s="243">
        <v>0</v>
      </c>
      <c r="M151" s="243">
        <v>0</v>
      </c>
      <c r="N151" s="243">
        <v>0</v>
      </c>
      <c r="O151" s="243">
        <v>0</v>
      </c>
    </row>
    <row r="152" spans="1:15" ht="13.5" customHeight="1" x14ac:dyDescent="0.2">
      <c r="A152" s="267" t="s">
        <v>428</v>
      </c>
      <c r="B152" s="238">
        <v>6</v>
      </c>
      <c r="C152" s="239">
        <v>33</v>
      </c>
      <c r="D152" s="239">
        <v>21</v>
      </c>
      <c r="E152" s="239">
        <v>1</v>
      </c>
      <c r="F152" s="239">
        <v>0</v>
      </c>
      <c r="G152" s="239">
        <v>6</v>
      </c>
      <c r="H152" s="239">
        <v>4</v>
      </c>
      <c r="I152" s="239">
        <v>32</v>
      </c>
      <c r="J152" s="239">
        <v>1</v>
      </c>
      <c r="K152" s="239">
        <v>0</v>
      </c>
      <c r="L152" s="239">
        <v>0</v>
      </c>
      <c r="M152" s="239">
        <v>0</v>
      </c>
      <c r="N152" s="239">
        <v>0</v>
      </c>
      <c r="O152" s="239">
        <v>1</v>
      </c>
    </row>
    <row r="153" spans="1:15" ht="13.5" customHeight="1" x14ac:dyDescent="0.2">
      <c r="A153" s="265" t="s">
        <v>570</v>
      </c>
      <c r="B153" s="248" t="s">
        <v>41</v>
      </c>
      <c r="C153" s="82">
        <v>8</v>
      </c>
      <c r="D153" s="264">
        <v>4</v>
      </c>
      <c r="E153" s="264">
        <v>0</v>
      </c>
      <c r="F153" s="264">
        <v>0</v>
      </c>
      <c r="G153" s="264">
        <v>3</v>
      </c>
      <c r="H153" s="264">
        <v>0</v>
      </c>
      <c r="I153" s="264">
        <v>7</v>
      </c>
      <c r="J153" s="264">
        <v>1</v>
      </c>
      <c r="K153" s="264">
        <v>0</v>
      </c>
      <c r="L153" s="264">
        <v>0</v>
      </c>
      <c r="M153" s="264">
        <v>0</v>
      </c>
      <c r="N153" s="264">
        <v>0</v>
      </c>
      <c r="O153" s="264">
        <v>1</v>
      </c>
    </row>
    <row r="154" spans="1:15" ht="13.5" customHeight="1" x14ac:dyDescent="0.2">
      <c r="A154" s="266" t="s">
        <v>570</v>
      </c>
      <c r="B154" s="263" t="s">
        <v>42</v>
      </c>
      <c r="C154" s="243">
        <v>7</v>
      </c>
      <c r="D154" s="243">
        <v>5</v>
      </c>
      <c r="E154" s="243">
        <v>0</v>
      </c>
      <c r="F154" s="243">
        <v>0</v>
      </c>
      <c r="G154" s="243">
        <v>1</v>
      </c>
      <c r="H154" s="243">
        <v>1</v>
      </c>
      <c r="I154" s="243">
        <v>7</v>
      </c>
      <c r="J154" s="243">
        <v>0</v>
      </c>
      <c r="K154" s="243">
        <v>0</v>
      </c>
      <c r="L154" s="243">
        <v>0</v>
      </c>
      <c r="M154" s="243">
        <v>0</v>
      </c>
      <c r="N154" s="243">
        <v>0</v>
      </c>
      <c r="O154" s="243">
        <v>0</v>
      </c>
    </row>
    <row r="155" spans="1:15" ht="13.5" customHeight="1" x14ac:dyDescent="0.2">
      <c r="A155" s="265" t="s">
        <v>570</v>
      </c>
      <c r="B155" s="248" t="s">
        <v>43</v>
      </c>
      <c r="C155" s="82">
        <v>13</v>
      </c>
      <c r="D155" s="264">
        <v>5</v>
      </c>
      <c r="E155" s="264">
        <v>0</v>
      </c>
      <c r="F155" s="264">
        <v>0</v>
      </c>
      <c r="G155" s="264">
        <v>8</v>
      </c>
      <c r="H155" s="264">
        <v>0</v>
      </c>
      <c r="I155" s="264">
        <v>13</v>
      </c>
      <c r="J155" s="264">
        <v>0</v>
      </c>
      <c r="K155" s="264">
        <v>0</v>
      </c>
      <c r="L155" s="264">
        <v>0</v>
      </c>
      <c r="M155" s="264">
        <v>0</v>
      </c>
      <c r="N155" s="264">
        <v>0</v>
      </c>
      <c r="O155" s="264">
        <v>0</v>
      </c>
    </row>
    <row r="156" spans="1:15" ht="13.5" customHeight="1" x14ac:dyDescent="0.2">
      <c r="A156" s="266" t="s">
        <v>570</v>
      </c>
      <c r="B156" s="263" t="s">
        <v>348</v>
      </c>
      <c r="C156" s="243">
        <v>4</v>
      </c>
      <c r="D156" s="243">
        <v>3</v>
      </c>
      <c r="E156" s="243">
        <v>0</v>
      </c>
      <c r="F156" s="243">
        <v>0</v>
      </c>
      <c r="G156" s="243">
        <v>1</v>
      </c>
      <c r="H156" s="243">
        <v>0</v>
      </c>
      <c r="I156" s="243">
        <v>4</v>
      </c>
      <c r="J156" s="243">
        <v>0</v>
      </c>
      <c r="K156" s="243">
        <v>0</v>
      </c>
      <c r="L156" s="243">
        <v>0</v>
      </c>
      <c r="M156" s="243">
        <v>0</v>
      </c>
      <c r="N156" s="243">
        <v>0</v>
      </c>
      <c r="O156" s="243">
        <v>0</v>
      </c>
    </row>
    <row r="157" spans="1:15" ht="13.5" customHeight="1" x14ac:dyDescent="0.2">
      <c r="A157" s="265" t="s">
        <v>570</v>
      </c>
      <c r="B157" s="248" t="s">
        <v>81</v>
      </c>
      <c r="C157" s="82">
        <v>2</v>
      </c>
      <c r="D157" s="264">
        <v>2</v>
      </c>
      <c r="E157" s="264">
        <v>0</v>
      </c>
      <c r="F157" s="264">
        <v>0</v>
      </c>
      <c r="G157" s="264">
        <v>0</v>
      </c>
      <c r="H157" s="264">
        <v>0</v>
      </c>
      <c r="I157" s="264">
        <v>2</v>
      </c>
      <c r="J157" s="264">
        <v>0</v>
      </c>
      <c r="K157" s="264">
        <v>0</v>
      </c>
      <c r="L157" s="264">
        <v>0</v>
      </c>
      <c r="M157" s="264">
        <v>0</v>
      </c>
      <c r="N157" s="264">
        <v>0</v>
      </c>
      <c r="O157" s="264">
        <v>0</v>
      </c>
    </row>
    <row r="158" spans="1:15" ht="13.5" customHeight="1" x14ac:dyDescent="0.2">
      <c r="A158" s="266" t="s">
        <v>570</v>
      </c>
      <c r="B158" s="263" t="s">
        <v>137</v>
      </c>
      <c r="C158" s="243">
        <v>6</v>
      </c>
      <c r="D158" s="243">
        <v>3</v>
      </c>
      <c r="E158" s="243">
        <v>0</v>
      </c>
      <c r="F158" s="243">
        <v>0</v>
      </c>
      <c r="G158" s="243">
        <v>3</v>
      </c>
      <c r="H158" s="243">
        <v>0</v>
      </c>
      <c r="I158" s="243">
        <v>6</v>
      </c>
      <c r="J158" s="243">
        <v>0</v>
      </c>
      <c r="K158" s="243">
        <v>0</v>
      </c>
      <c r="L158" s="243">
        <v>0</v>
      </c>
      <c r="M158" s="243">
        <v>0</v>
      </c>
      <c r="N158" s="243">
        <v>0</v>
      </c>
      <c r="O158" s="243">
        <v>0</v>
      </c>
    </row>
    <row r="159" spans="1:15" ht="13.5" customHeight="1" x14ac:dyDescent="0.2">
      <c r="A159" s="265" t="s">
        <v>570</v>
      </c>
      <c r="B159" s="248" t="s">
        <v>147</v>
      </c>
      <c r="C159" s="82">
        <v>6</v>
      </c>
      <c r="D159" s="264">
        <v>3</v>
      </c>
      <c r="E159" s="264">
        <v>0</v>
      </c>
      <c r="F159" s="264">
        <v>0</v>
      </c>
      <c r="G159" s="264">
        <v>1</v>
      </c>
      <c r="H159" s="264">
        <v>2</v>
      </c>
      <c r="I159" s="264">
        <v>6</v>
      </c>
      <c r="J159" s="264">
        <v>0</v>
      </c>
      <c r="K159" s="264">
        <v>0</v>
      </c>
      <c r="L159" s="264">
        <v>0</v>
      </c>
      <c r="M159" s="264">
        <v>0</v>
      </c>
      <c r="N159" s="264">
        <v>0</v>
      </c>
      <c r="O159" s="264">
        <v>0</v>
      </c>
    </row>
    <row r="160" spans="1:15" ht="13.5" customHeight="1" x14ac:dyDescent="0.2">
      <c r="A160" s="266" t="s">
        <v>570</v>
      </c>
      <c r="B160" s="263" t="s">
        <v>571</v>
      </c>
      <c r="C160" s="243">
        <v>19</v>
      </c>
      <c r="D160" s="243">
        <v>15</v>
      </c>
      <c r="E160" s="243">
        <v>0</v>
      </c>
      <c r="F160" s="243">
        <v>0</v>
      </c>
      <c r="G160" s="243">
        <v>1</v>
      </c>
      <c r="H160" s="243">
        <v>1</v>
      </c>
      <c r="I160" s="243">
        <v>17</v>
      </c>
      <c r="J160" s="243">
        <v>1</v>
      </c>
      <c r="K160" s="243">
        <v>0</v>
      </c>
      <c r="L160" s="243">
        <v>0</v>
      </c>
      <c r="M160" s="243">
        <v>0</v>
      </c>
      <c r="N160" s="243">
        <v>1</v>
      </c>
      <c r="O160" s="243">
        <v>2</v>
      </c>
    </row>
    <row r="161" spans="1:15" ht="13.5" customHeight="1" x14ac:dyDescent="0.2">
      <c r="A161" s="265" t="s">
        <v>570</v>
      </c>
      <c r="B161" s="248" t="s">
        <v>48</v>
      </c>
      <c r="C161" s="82">
        <v>5</v>
      </c>
      <c r="D161" s="264">
        <v>3</v>
      </c>
      <c r="E161" s="264">
        <v>0</v>
      </c>
      <c r="F161" s="264">
        <v>0</v>
      </c>
      <c r="G161" s="264">
        <v>1</v>
      </c>
      <c r="H161" s="264">
        <v>1</v>
      </c>
      <c r="I161" s="264">
        <v>5</v>
      </c>
      <c r="J161" s="264">
        <v>0</v>
      </c>
      <c r="K161" s="264">
        <v>0</v>
      </c>
      <c r="L161" s="264">
        <v>0</v>
      </c>
      <c r="M161" s="264">
        <v>0</v>
      </c>
      <c r="N161" s="264">
        <v>0</v>
      </c>
      <c r="O161" s="264">
        <v>0</v>
      </c>
    </row>
    <row r="162" spans="1:15" ht="13.5" customHeight="1" x14ac:dyDescent="0.2">
      <c r="A162" s="266" t="s">
        <v>570</v>
      </c>
      <c r="B162" s="263" t="s">
        <v>164</v>
      </c>
      <c r="C162" s="243">
        <v>10</v>
      </c>
      <c r="D162" s="243">
        <v>5</v>
      </c>
      <c r="E162" s="243">
        <v>0</v>
      </c>
      <c r="F162" s="243">
        <v>0</v>
      </c>
      <c r="G162" s="243">
        <v>5</v>
      </c>
      <c r="H162" s="243">
        <v>0</v>
      </c>
      <c r="I162" s="243">
        <v>10</v>
      </c>
      <c r="J162" s="243">
        <v>0</v>
      </c>
      <c r="K162" s="243">
        <v>0</v>
      </c>
      <c r="L162" s="243">
        <v>0</v>
      </c>
      <c r="M162" s="243">
        <v>0</v>
      </c>
      <c r="N162" s="243">
        <v>0</v>
      </c>
      <c r="O162" s="243">
        <v>0</v>
      </c>
    </row>
    <row r="163" spans="1:15" ht="13.5" customHeight="1" x14ac:dyDescent="0.2">
      <c r="A163" s="265" t="s">
        <v>570</v>
      </c>
      <c r="B163" s="248" t="s">
        <v>182</v>
      </c>
      <c r="C163" s="82">
        <v>8</v>
      </c>
      <c r="D163" s="264">
        <v>3</v>
      </c>
      <c r="E163" s="264">
        <v>0</v>
      </c>
      <c r="F163" s="264">
        <v>0</v>
      </c>
      <c r="G163" s="264">
        <v>5</v>
      </c>
      <c r="H163" s="264">
        <v>0</v>
      </c>
      <c r="I163" s="264">
        <v>8</v>
      </c>
      <c r="J163" s="264">
        <v>0</v>
      </c>
      <c r="K163" s="264">
        <v>0</v>
      </c>
      <c r="L163" s="264">
        <v>0</v>
      </c>
      <c r="M163" s="264">
        <v>0</v>
      </c>
      <c r="N163" s="264">
        <v>0</v>
      </c>
      <c r="O163" s="264">
        <v>0</v>
      </c>
    </row>
    <row r="164" spans="1:15" ht="13.5" customHeight="1" x14ac:dyDescent="0.2">
      <c r="A164" s="266" t="s">
        <v>570</v>
      </c>
      <c r="B164" s="263" t="s">
        <v>183</v>
      </c>
      <c r="C164" s="243">
        <v>3</v>
      </c>
      <c r="D164" s="243">
        <v>2</v>
      </c>
      <c r="E164" s="243">
        <v>0</v>
      </c>
      <c r="F164" s="243">
        <v>0</v>
      </c>
      <c r="G164" s="243">
        <v>0</v>
      </c>
      <c r="H164" s="243">
        <v>1</v>
      </c>
      <c r="I164" s="243">
        <v>3</v>
      </c>
      <c r="J164" s="243">
        <v>0</v>
      </c>
      <c r="K164" s="243">
        <v>0</v>
      </c>
      <c r="L164" s="243">
        <v>0</v>
      </c>
      <c r="M164" s="243">
        <v>0</v>
      </c>
      <c r="N164" s="243">
        <v>0</v>
      </c>
      <c r="O164" s="243">
        <v>0</v>
      </c>
    </row>
    <row r="165" spans="1:15" ht="13.5" customHeight="1" x14ac:dyDescent="0.2">
      <c r="A165" s="265" t="s">
        <v>570</v>
      </c>
      <c r="B165" s="248" t="s">
        <v>184</v>
      </c>
      <c r="C165" s="82">
        <v>6</v>
      </c>
      <c r="D165" s="264">
        <v>3</v>
      </c>
      <c r="E165" s="264">
        <v>0</v>
      </c>
      <c r="F165" s="264">
        <v>0</v>
      </c>
      <c r="G165" s="264">
        <v>1</v>
      </c>
      <c r="H165" s="264">
        <v>2</v>
      </c>
      <c r="I165" s="264">
        <v>6</v>
      </c>
      <c r="J165" s="264">
        <v>0</v>
      </c>
      <c r="K165" s="264">
        <v>0</v>
      </c>
      <c r="L165" s="264">
        <v>0</v>
      </c>
      <c r="M165" s="264">
        <v>0</v>
      </c>
      <c r="N165" s="264">
        <v>0</v>
      </c>
      <c r="O165" s="264">
        <v>0</v>
      </c>
    </row>
    <row r="166" spans="1:15" ht="13.5" customHeight="1" x14ac:dyDescent="0.2">
      <c r="A166" s="266" t="s">
        <v>570</v>
      </c>
      <c r="B166" s="263" t="s">
        <v>221</v>
      </c>
      <c r="C166" s="243">
        <v>2</v>
      </c>
      <c r="D166" s="243">
        <v>2</v>
      </c>
      <c r="E166" s="243">
        <v>0</v>
      </c>
      <c r="F166" s="243">
        <v>0</v>
      </c>
      <c r="G166" s="243">
        <v>0</v>
      </c>
      <c r="H166" s="243">
        <v>0</v>
      </c>
      <c r="I166" s="243">
        <v>2</v>
      </c>
      <c r="J166" s="243">
        <v>0</v>
      </c>
      <c r="K166" s="243">
        <v>0</v>
      </c>
      <c r="L166" s="243">
        <v>0</v>
      </c>
      <c r="M166" s="243">
        <v>0</v>
      </c>
      <c r="N166" s="243">
        <v>0</v>
      </c>
      <c r="O166" s="243">
        <v>0</v>
      </c>
    </row>
    <row r="167" spans="1:15" ht="13.5" customHeight="1" x14ac:dyDescent="0.2">
      <c r="A167" s="265" t="s">
        <v>570</v>
      </c>
      <c r="B167" s="248" t="s">
        <v>222</v>
      </c>
      <c r="C167" s="82">
        <v>3</v>
      </c>
      <c r="D167" s="264">
        <v>3</v>
      </c>
      <c r="E167" s="264">
        <v>0</v>
      </c>
      <c r="F167" s="264">
        <v>0</v>
      </c>
      <c r="G167" s="264">
        <v>0</v>
      </c>
      <c r="H167" s="264">
        <v>0</v>
      </c>
      <c r="I167" s="264">
        <v>3</v>
      </c>
      <c r="J167" s="264">
        <v>0</v>
      </c>
      <c r="K167" s="264">
        <v>0</v>
      </c>
      <c r="L167" s="264">
        <v>0</v>
      </c>
      <c r="M167" s="264">
        <v>0</v>
      </c>
      <c r="N167" s="264">
        <v>0</v>
      </c>
      <c r="O167" s="264">
        <v>0</v>
      </c>
    </row>
    <row r="168" spans="1:15" ht="13.5" customHeight="1" x14ac:dyDescent="0.2">
      <c r="A168" s="266" t="s">
        <v>570</v>
      </c>
      <c r="B168" s="263" t="s">
        <v>185</v>
      </c>
      <c r="C168" s="243">
        <v>3</v>
      </c>
      <c r="D168" s="243">
        <v>2</v>
      </c>
      <c r="E168" s="243">
        <v>0</v>
      </c>
      <c r="F168" s="243">
        <v>0</v>
      </c>
      <c r="G168" s="243">
        <v>1</v>
      </c>
      <c r="H168" s="243">
        <v>0</v>
      </c>
      <c r="I168" s="243">
        <v>3</v>
      </c>
      <c r="J168" s="243">
        <v>0</v>
      </c>
      <c r="K168" s="243">
        <v>0</v>
      </c>
      <c r="L168" s="243">
        <v>0</v>
      </c>
      <c r="M168" s="243">
        <v>0</v>
      </c>
      <c r="N168" s="243">
        <v>0</v>
      </c>
      <c r="O168" s="243">
        <v>0</v>
      </c>
    </row>
    <row r="169" spans="1:15" ht="13.5" customHeight="1" x14ac:dyDescent="0.2">
      <c r="A169" s="265" t="s">
        <v>570</v>
      </c>
      <c r="B169" s="248" t="s">
        <v>186</v>
      </c>
      <c r="C169" s="82">
        <v>3</v>
      </c>
      <c r="D169" s="264">
        <v>3</v>
      </c>
      <c r="E169" s="264">
        <v>0</v>
      </c>
      <c r="F169" s="264">
        <v>0</v>
      </c>
      <c r="G169" s="264">
        <v>0</v>
      </c>
      <c r="H169" s="264">
        <v>0</v>
      </c>
      <c r="I169" s="264">
        <v>3</v>
      </c>
      <c r="J169" s="264">
        <v>0</v>
      </c>
      <c r="K169" s="264">
        <v>0</v>
      </c>
      <c r="L169" s="264">
        <v>0</v>
      </c>
      <c r="M169" s="264">
        <v>0</v>
      </c>
      <c r="N169" s="264">
        <v>0</v>
      </c>
      <c r="O169" s="264">
        <v>0</v>
      </c>
    </row>
    <row r="170" spans="1:15" ht="13.5" customHeight="1" x14ac:dyDescent="0.2">
      <c r="A170" s="266" t="s">
        <v>570</v>
      </c>
      <c r="B170" s="263" t="s">
        <v>187</v>
      </c>
      <c r="C170" s="243">
        <v>5</v>
      </c>
      <c r="D170" s="243">
        <v>3</v>
      </c>
      <c r="E170" s="243">
        <v>0</v>
      </c>
      <c r="F170" s="243">
        <v>0</v>
      </c>
      <c r="G170" s="243">
        <v>1</v>
      </c>
      <c r="H170" s="243">
        <v>0</v>
      </c>
      <c r="I170" s="243">
        <v>4</v>
      </c>
      <c r="J170" s="243">
        <v>1</v>
      </c>
      <c r="K170" s="243">
        <v>0</v>
      </c>
      <c r="L170" s="243">
        <v>0</v>
      </c>
      <c r="M170" s="243">
        <v>0</v>
      </c>
      <c r="N170" s="243">
        <v>0</v>
      </c>
      <c r="O170" s="243">
        <v>1</v>
      </c>
    </row>
    <row r="171" spans="1:15" ht="13.5" customHeight="1" x14ac:dyDescent="0.2">
      <c r="A171" s="265" t="s">
        <v>570</v>
      </c>
      <c r="B171" s="248" t="s">
        <v>188</v>
      </c>
      <c r="C171" s="82">
        <v>2</v>
      </c>
      <c r="D171" s="264">
        <v>2</v>
      </c>
      <c r="E171" s="264">
        <v>0</v>
      </c>
      <c r="F171" s="264">
        <v>0</v>
      </c>
      <c r="G171" s="264">
        <v>0</v>
      </c>
      <c r="H171" s="264">
        <v>0</v>
      </c>
      <c r="I171" s="264">
        <v>2</v>
      </c>
      <c r="J171" s="264">
        <v>0</v>
      </c>
      <c r="K171" s="264">
        <v>0</v>
      </c>
      <c r="L171" s="264">
        <v>0</v>
      </c>
      <c r="M171" s="264">
        <v>0</v>
      </c>
      <c r="N171" s="264">
        <v>0</v>
      </c>
      <c r="O171" s="264">
        <v>0</v>
      </c>
    </row>
    <row r="172" spans="1:15" ht="13.5" customHeight="1" x14ac:dyDescent="0.2">
      <c r="A172" s="266" t="s">
        <v>570</v>
      </c>
      <c r="B172" s="263" t="s">
        <v>189</v>
      </c>
      <c r="C172" s="243">
        <v>2</v>
      </c>
      <c r="D172" s="243">
        <v>2</v>
      </c>
      <c r="E172" s="243">
        <v>0</v>
      </c>
      <c r="F172" s="243">
        <v>0</v>
      </c>
      <c r="G172" s="243">
        <v>0</v>
      </c>
      <c r="H172" s="243">
        <v>0</v>
      </c>
      <c r="I172" s="243">
        <v>2</v>
      </c>
      <c r="J172" s="243">
        <v>0</v>
      </c>
      <c r="K172" s="243">
        <v>0</v>
      </c>
      <c r="L172" s="243">
        <v>0</v>
      </c>
      <c r="M172" s="243">
        <v>0</v>
      </c>
      <c r="N172" s="243">
        <v>0</v>
      </c>
      <c r="O172" s="243">
        <v>0</v>
      </c>
    </row>
    <row r="173" spans="1:15" ht="13.5" customHeight="1" x14ac:dyDescent="0.2">
      <c r="A173" s="265" t="s">
        <v>570</v>
      </c>
      <c r="B173" s="248" t="s">
        <v>190</v>
      </c>
      <c r="C173" s="82">
        <v>2</v>
      </c>
      <c r="D173" s="264">
        <v>2</v>
      </c>
      <c r="E173" s="264">
        <v>0</v>
      </c>
      <c r="F173" s="264">
        <v>0</v>
      </c>
      <c r="G173" s="264">
        <v>0</v>
      </c>
      <c r="H173" s="264">
        <v>0</v>
      </c>
      <c r="I173" s="264">
        <v>2</v>
      </c>
      <c r="J173" s="264">
        <v>0</v>
      </c>
      <c r="K173" s="264">
        <v>0</v>
      </c>
      <c r="L173" s="264">
        <v>0</v>
      </c>
      <c r="M173" s="264">
        <v>0</v>
      </c>
      <c r="N173" s="264">
        <v>0</v>
      </c>
      <c r="O173" s="264">
        <v>0</v>
      </c>
    </row>
    <row r="174" spans="1:15" ht="13.5" customHeight="1" x14ac:dyDescent="0.2">
      <c r="A174" s="267" t="s">
        <v>428</v>
      </c>
      <c r="B174" s="238">
        <v>21</v>
      </c>
      <c r="C174" s="239">
        <v>119</v>
      </c>
      <c r="D174" s="239">
        <v>75</v>
      </c>
      <c r="E174" s="239">
        <v>0</v>
      </c>
      <c r="F174" s="239">
        <v>0</v>
      </c>
      <c r="G174" s="239">
        <v>32</v>
      </c>
      <c r="H174" s="239">
        <v>8</v>
      </c>
      <c r="I174" s="239">
        <v>115</v>
      </c>
      <c r="J174" s="239">
        <v>3</v>
      </c>
      <c r="K174" s="239">
        <v>0</v>
      </c>
      <c r="L174" s="239">
        <v>0</v>
      </c>
      <c r="M174" s="239">
        <v>0</v>
      </c>
      <c r="N174" s="239">
        <v>1</v>
      </c>
      <c r="O174" s="239">
        <v>4</v>
      </c>
    </row>
    <row r="175" spans="1:15" ht="13.5" customHeight="1" x14ac:dyDescent="0.2">
      <c r="A175" s="265" t="s">
        <v>572</v>
      </c>
      <c r="B175" s="248" t="s">
        <v>37</v>
      </c>
      <c r="C175" s="82">
        <v>13</v>
      </c>
      <c r="D175" s="264">
        <v>11</v>
      </c>
      <c r="E175" s="264">
        <v>0</v>
      </c>
      <c r="F175" s="264">
        <v>0</v>
      </c>
      <c r="G175" s="264">
        <v>1</v>
      </c>
      <c r="H175" s="264">
        <v>0</v>
      </c>
      <c r="I175" s="264">
        <v>12</v>
      </c>
      <c r="J175" s="264">
        <v>1</v>
      </c>
      <c r="K175" s="264">
        <v>0</v>
      </c>
      <c r="L175" s="264">
        <v>0</v>
      </c>
      <c r="M175" s="264">
        <v>0</v>
      </c>
      <c r="N175" s="264">
        <v>0</v>
      </c>
      <c r="O175" s="264">
        <v>1</v>
      </c>
    </row>
    <row r="176" spans="1:15" ht="13.5" customHeight="1" x14ac:dyDescent="0.2">
      <c r="A176" s="266" t="s">
        <v>572</v>
      </c>
      <c r="B176" s="263" t="s">
        <v>38</v>
      </c>
      <c r="C176" s="243">
        <v>5</v>
      </c>
      <c r="D176" s="243">
        <v>3</v>
      </c>
      <c r="E176" s="243">
        <v>0</v>
      </c>
      <c r="F176" s="243">
        <v>0</v>
      </c>
      <c r="G176" s="243">
        <v>1</v>
      </c>
      <c r="H176" s="243">
        <v>1</v>
      </c>
      <c r="I176" s="243">
        <v>5</v>
      </c>
      <c r="J176" s="243">
        <v>0</v>
      </c>
      <c r="K176" s="243">
        <v>0</v>
      </c>
      <c r="L176" s="243">
        <v>0</v>
      </c>
      <c r="M176" s="243">
        <v>0</v>
      </c>
      <c r="N176" s="243">
        <v>0</v>
      </c>
      <c r="O176" s="243">
        <v>0</v>
      </c>
    </row>
    <row r="177" spans="1:15" ht="13.5" customHeight="1" x14ac:dyDescent="0.2">
      <c r="A177" s="265" t="s">
        <v>572</v>
      </c>
      <c r="B177" s="248" t="s">
        <v>39</v>
      </c>
      <c r="C177" s="82">
        <v>14</v>
      </c>
      <c r="D177" s="264">
        <v>3</v>
      </c>
      <c r="E177" s="264">
        <v>0</v>
      </c>
      <c r="F177" s="264">
        <v>0</v>
      </c>
      <c r="G177" s="264">
        <v>10</v>
      </c>
      <c r="H177" s="264">
        <v>1</v>
      </c>
      <c r="I177" s="264">
        <v>14</v>
      </c>
      <c r="J177" s="264">
        <v>0</v>
      </c>
      <c r="K177" s="264">
        <v>0</v>
      </c>
      <c r="L177" s="264">
        <v>0</v>
      </c>
      <c r="M177" s="264">
        <v>0</v>
      </c>
      <c r="N177" s="264">
        <v>0</v>
      </c>
      <c r="O177" s="264">
        <v>0</v>
      </c>
    </row>
    <row r="178" spans="1:15" ht="13.5" customHeight="1" x14ac:dyDescent="0.2">
      <c r="A178" s="266" t="s">
        <v>572</v>
      </c>
      <c r="B178" s="263" t="s">
        <v>40</v>
      </c>
      <c r="C178" s="243">
        <v>23</v>
      </c>
      <c r="D178" s="243">
        <v>5</v>
      </c>
      <c r="E178" s="243">
        <v>0</v>
      </c>
      <c r="F178" s="243">
        <v>0</v>
      </c>
      <c r="G178" s="243">
        <v>15</v>
      </c>
      <c r="H178" s="243">
        <v>3</v>
      </c>
      <c r="I178" s="243">
        <v>23</v>
      </c>
      <c r="J178" s="243">
        <v>0</v>
      </c>
      <c r="K178" s="243">
        <v>0</v>
      </c>
      <c r="L178" s="243">
        <v>0</v>
      </c>
      <c r="M178" s="243">
        <v>0</v>
      </c>
      <c r="N178" s="243">
        <v>0</v>
      </c>
      <c r="O178" s="243">
        <v>0</v>
      </c>
    </row>
    <row r="179" spans="1:15" ht="13.5" customHeight="1" x14ac:dyDescent="0.2">
      <c r="A179" s="265" t="s">
        <v>572</v>
      </c>
      <c r="B179" s="248" t="s">
        <v>139</v>
      </c>
      <c r="C179" s="82">
        <v>6</v>
      </c>
      <c r="D179" s="264">
        <v>3</v>
      </c>
      <c r="E179" s="264">
        <v>0</v>
      </c>
      <c r="F179" s="264">
        <v>0</v>
      </c>
      <c r="G179" s="264">
        <v>1</v>
      </c>
      <c r="H179" s="264">
        <v>2</v>
      </c>
      <c r="I179" s="264">
        <v>6</v>
      </c>
      <c r="J179" s="264">
        <v>0</v>
      </c>
      <c r="K179" s="264">
        <v>0</v>
      </c>
      <c r="L179" s="264">
        <v>0</v>
      </c>
      <c r="M179" s="264">
        <v>0</v>
      </c>
      <c r="N179" s="264">
        <v>0</v>
      </c>
      <c r="O179" s="264">
        <v>0</v>
      </c>
    </row>
    <row r="180" spans="1:15" ht="13.5" customHeight="1" x14ac:dyDescent="0.2">
      <c r="A180" s="266" t="s">
        <v>572</v>
      </c>
      <c r="B180" s="263" t="s">
        <v>237</v>
      </c>
      <c r="C180" s="243">
        <v>7</v>
      </c>
      <c r="D180" s="243">
        <v>3</v>
      </c>
      <c r="E180" s="243">
        <v>0</v>
      </c>
      <c r="F180" s="243">
        <v>0</v>
      </c>
      <c r="G180" s="243">
        <v>2</v>
      </c>
      <c r="H180" s="243">
        <v>2</v>
      </c>
      <c r="I180" s="243">
        <v>7</v>
      </c>
      <c r="J180" s="243">
        <v>0</v>
      </c>
      <c r="K180" s="243">
        <v>0</v>
      </c>
      <c r="L180" s="243">
        <v>0</v>
      </c>
      <c r="M180" s="243">
        <v>0</v>
      </c>
      <c r="N180" s="243">
        <v>0</v>
      </c>
      <c r="O180" s="243">
        <v>0</v>
      </c>
    </row>
    <row r="181" spans="1:15" ht="13.5" customHeight="1" x14ac:dyDescent="0.2">
      <c r="A181" s="265" t="s">
        <v>572</v>
      </c>
      <c r="B181" s="248" t="s">
        <v>197</v>
      </c>
      <c r="C181" s="82">
        <v>3</v>
      </c>
      <c r="D181" s="264">
        <v>2</v>
      </c>
      <c r="E181" s="264">
        <v>0</v>
      </c>
      <c r="F181" s="264">
        <v>0</v>
      </c>
      <c r="G181" s="264">
        <v>1</v>
      </c>
      <c r="H181" s="264">
        <v>0</v>
      </c>
      <c r="I181" s="264">
        <v>3</v>
      </c>
      <c r="J181" s="264">
        <v>0</v>
      </c>
      <c r="K181" s="264">
        <v>0</v>
      </c>
      <c r="L181" s="264">
        <v>0</v>
      </c>
      <c r="M181" s="264">
        <v>0</v>
      </c>
      <c r="N181" s="264">
        <v>0</v>
      </c>
      <c r="O181" s="264">
        <v>0</v>
      </c>
    </row>
    <row r="182" spans="1:15" ht="13.5" customHeight="1" x14ac:dyDescent="0.2">
      <c r="A182" s="266" t="s">
        <v>572</v>
      </c>
      <c r="B182" s="263" t="s">
        <v>230</v>
      </c>
      <c r="C182" s="243">
        <v>2</v>
      </c>
      <c r="D182" s="243">
        <v>2</v>
      </c>
      <c r="E182" s="243">
        <v>0</v>
      </c>
      <c r="F182" s="243">
        <v>0</v>
      </c>
      <c r="G182" s="243">
        <v>0</v>
      </c>
      <c r="H182" s="243">
        <v>0</v>
      </c>
      <c r="I182" s="243">
        <v>2</v>
      </c>
      <c r="J182" s="243">
        <v>0</v>
      </c>
      <c r="K182" s="243">
        <v>0</v>
      </c>
      <c r="L182" s="243">
        <v>0</v>
      </c>
      <c r="M182" s="243">
        <v>0</v>
      </c>
      <c r="N182" s="243">
        <v>0</v>
      </c>
      <c r="O182" s="243">
        <v>0</v>
      </c>
    </row>
    <row r="183" spans="1:15" ht="13.5" customHeight="1" x14ac:dyDescent="0.2">
      <c r="A183" s="265" t="s">
        <v>572</v>
      </c>
      <c r="B183" s="248" t="s">
        <v>198</v>
      </c>
      <c r="C183" s="82">
        <v>6</v>
      </c>
      <c r="D183" s="264">
        <v>3</v>
      </c>
      <c r="E183" s="264">
        <v>0</v>
      </c>
      <c r="F183" s="264">
        <v>0</v>
      </c>
      <c r="G183" s="264">
        <v>3</v>
      </c>
      <c r="H183" s="264">
        <v>0</v>
      </c>
      <c r="I183" s="264">
        <v>6</v>
      </c>
      <c r="J183" s="264">
        <v>0</v>
      </c>
      <c r="K183" s="264">
        <v>0</v>
      </c>
      <c r="L183" s="264">
        <v>0</v>
      </c>
      <c r="M183" s="264">
        <v>0</v>
      </c>
      <c r="N183" s="264">
        <v>0</v>
      </c>
      <c r="O183" s="264">
        <v>0</v>
      </c>
    </row>
    <row r="184" spans="1:15" ht="13.5" customHeight="1" x14ac:dyDescent="0.2">
      <c r="A184" s="266" t="s">
        <v>572</v>
      </c>
      <c r="B184" s="263" t="s">
        <v>199</v>
      </c>
      <c r="C184" s="243">
        <v>5</v>
      </c>
      <c r="D184" s="243">
        <v>3</v>
      </c>
      <c r="E184" s="243">
        <v>0</v>
      </c>
      <c r="F184" s="243">
        <v>0</v>
      </c>
      <c r="G184" s="243">
        <v>1</v>
      </c>
      <c r="H184" s="243">
        <v>1</v>
      </c>
      <c r="I184" s="243">
        <v>5</v>
      </c>
      <c r="J184" s="243">
        <v>0</v>
      </c>
      <c r="K184" s="243">
        <v>0</v>
      </c>
      <c r="L184" s="243">
        <v>0</v>
      </c>
      <c r="M184" s="243">
        <v>0</v>
      </c>
      <c r="N184" s="243">
        <v>0</v>
      </c>
      <c r="O184" s="243">
        <v>0</v>
      </c>
    </row>
    <row r="185" spans="1:15" ht="13.5" customHeight="1" x14ac:dyDescent="0.2">
      <c r="A185" s="265" t="s">
        <v>572</v>
      </c>
      <c r="B185" s="248" t="s">
        <v>231</v>
      </c>
      <c r="C185" s="82">
        <v>8</v>
      </c>
      <c r="D185" s="264">
        <v>3</v>
      </c>
      <c r="E185" s="264">
        <v>0</v>
      </c>
      <c r="F185" s="264">
        <v>0</v>
      </c>
      <c r="G185" s="264">
        <v>4</v>
      </c>
      <c r="H185" s="264">
        <v>1</v>
      </c>
      <c r="I185" s="264">
        <v>8</v>
      </c>
      <c r="J185" s="264">
        <v>0</v>
      </c>
      <c r="K185" s="264">
        <v>0</v>
      </c>
      <c r="L185" s="264">
        <v>0</v>
      </c>
      <c r="M185" s="264">
        <v>0</v>
      </c>
      <c r="N185" s="264">
        <v>0</v>
      </c>
      <c r="O185" s="264">
        <v>0</v>
      </c>
    </row>
    <row r="186" spans="1:15" ht="13.5" customHeight="1" x14ac:dyDescent="0.2">
      <c r="A186" s="266" t="s">
        <v>572</v>
      </c>
      <c r="B186" s="263" t="s">
        <v>200</v>
      </c>
      <c r="C186" s="243">
        <v>2</v>
      </c>
      <c r="D186" s="243">
        <v>2</v>
      </c>
      <c r="E186" s="243">
        <v>0</v>
      </c>
      <c r="F186" s="243">
        <v>0</v>
      </c>
      <c r="G186" s="243">
        <v>0</v>
      </c>
      <c r="H186" s="243">
        <v>0</v>
      </c>
      <c r="I186" s="243">
        <v>2</v>
      </c>
      <c r="J186" s="243">
        <v>0</v>
      </c>
      <c r="K186" s="243">
        <v>0</v>
      </c>
      <c r="L186" s="243">
        <v>0</v>
      </c>
      <c r="M186" s="243">
        <v>0</v>
      </c>
      <c r="N186" s="243">
        <v>0</v>
      </c>
      <c r="O186" s="243">
        <v>0</v>
      </c>
    </row>
    <row r="187" spans="1:15" ht="13.5" customHeight="1" x14ac:dyDescent="0.2">
      <c r="A187" s="265" t="s">
        <v>572</v>
      </c>
      <c r="B187" s="248" t="s">
        <v>201</v>
      </c>
      <c r="C187" s="82">
        <v>3</v>
      </c>
      <c r="D187" s="264">
        <v>2</v>
      </c>
      <c r="E187" s="264">
        <v>0</v>
      </c>
      <c r="F187" s="264">
        <v>0</v>
      </c>
      <c r="G187" s="264">
        <v>0</v>
      </c>
      <c r="H187" s="264">
        <v>1</v>
      </c>
      <c r="I187" s="264">
        <v>3</v>
      </c>
      <c r="J187" s="264">
        <v>0</v>
      </c>
      <c r="K187" s="264">
        <v>0</v>
      </c>
      <c r="L187" s="264">
        <v>0</v>
      </c>
      <c r="M187" s="264">
        <v>0</v>
      </c>
      <c r="N187" s="264">
        <v>0</v>
      </c>
      <c r="O187" s="264">
        <v>0</v>
      </c>
    </row>
    <row r="188" spans="1:15" ht="13.5" customHeight="1" x14ac:dyDescent="0.2">
      <c r="A188" s="266" t="s">
        <v>572</v>
      </c>
      <c r="B188" s="263" t="s">
        <v>573</v>
      </c>
      <c r="C188" s="243">
        <v>3</v>
      </c>
      <c r="D188" s="243">
        <v>2</v>
      </c>
      <c r="E188" s="243">
        <v>0</v>
      </c>
      <c r="F188" s="243">
        <v>0</v>
      </c>
      <c r="G188" s="243">
        <v>1</v>
      </c>
      <c r="H188" s="243">
        <v>0</v>
      </c>
      <c r="I188" s="243">
        <v>3</v>
      </c>
      <c r="J188" s="243">
        <v>0</v>
      </c>
      <c r="K188" s="243">
        <v>0</v>
      </c>
      <c r="L188" s="243">
        <v>0</v>
      </c>
      <c r="M188" s="243">
        <v>0</v>
      </c>
      <c r="N188" s="243">
        <v>0</v>
      </c>
      <c r="O188" s="243">
        <v>0</v>
      </c>
    </row>
    <row r="189" spans="1:15" ht="13.5" customHeight="1" x14ac:dyDescent="0.2">
      <c r="A189" s="265" t="s">
        <v>572</v>
      </c>
      <c r="B189" s="248" t="s">
        <v>574</v>
      </c>
      <c r="C189" s="82">
        <v>5</v>
      </c>
      <c r="D189" s="264">
        <v>3</v>
      </c>
      <c r="E189" s="264">
        <v>0</v>
      </c>
      <c r="F189" s="264">
        <v>0</v>
      </c>
      <c r="G189" s="264">
        <v>2</v>
      </c>
      <c r="H189" s="264">
        <v>0</v>
      </c>
      <c r="I189" s="264">
        <v>5</v>
      </c>
      <c r="J189" s="264">
        <v>0</v>
      </c>
      <c r="K189" s="264">
        <v>0</v>
      </c>
      <c r="L189" s="264">
        <v>0</v>
      </c>
      <c r="M189" s="264">
        <v>0</v>
      </c>
      <c r="N189" s="264">
        <v>0</v>
      </c>
      <c r="O189" s="264">
        <v>0</v>
      </c>
    </row>
    <row r="190" spans="1:15" ht="13.5" customHeight="1" x14ac:dyDescent="0.2">
      <c r="A190" s="266" t="s">
        <v>572</v>
      </c>
      <c r="B190" s="263" t="s">
        <v>202</v>
      </c>
      <c r="C190" s="243">
        <v>3</v>
      </c>
      <c r="D190" s="243">
        <v>3</v>
      </c>
      <c r="E190" s="243">
        <v>0</v>
      </c>
      <c r="F190" s="243">
        <v>0</v>
      </c>
      <c r="G190" s="243">
        <v>0</v>
      </c>
      <c r="H190" s="243">
        <v>0</v>
      </c>
      <c r="I190" s="243">
        <v>3</v>
      </c>
      <c r="J190" s="243">
        <v>0</v>
      </c>
      <c r="K190" s="243">
        <v>0</v>
      </c>
      <c r="L190" s="243">
        <v>0</v>
      </c>
      <c r="M190" s="243">
        <v>0</v>
      </c>
      <c r="N190" s="243">
        <v>0</v>
      </c>
      <c r="O190" s="243">
        <v>0</v>
      </c>
    </row>
    <row r="191" spans="1:15" ht="13.5" customHeight="1" x14ac:dyDescent="0.2">
      <c r="A191" s="265" t="s">
        <v>572</v>
      </c>
      <c r="B191" s="81" t="s">
        <v>203</v>
      </c>
      <c r="C191" s="82">
        <v>3</v>
      </c>
      <c r="D191" s="82">
        <v>2</v>
      </c>
      <c r="E191" s="82">
        <v>0</v>
      </c>
      <c r="F191" s="82">
        <v>0</v>
      </c>
      <c r="G191" s="82">
        <v>1</v>
      </c>
      <c r="H191" s="82">
        <v>0</v>
      </c>
      <c r="I191" s="82">
        <v>3</v>
      </c>
      <c r="J191" s="82">
        <v>0</v>
      </c>
      <c r="K191" s="82">
        <v>0</v>
      </c>
      <c r="L191" s="82">
        <v>0</v>
      </c>
      <c r="M191" s="82">
        <v>0</v>
      </c>
      <c r="N191" s="82">
        <v>0</v>
      </c>
      <c r="O191" s="82">
        <v>0</v>
      </c>
    </row>
    <row r="192" spans="1:15" ht="13.5" customHeight="1" x14ac:dyDescent="0.2">
      <c r="A192" s="267" t="s">
        <v>428</v>
      </c>
      <c r="B192" s="238">
        <v>17</v>
      </c>
      <c r="C192" s="240">
        <v>111</v>
      </c>
      <c r="D192" s="240">
        <v>55</v>
      </c>
      <c r="E192" s="240">
        <v>0</v>
      </c>
      <c r="F192" s="240">
        <v>0</v>
      </c>
      <c r="G192" s="240">
        <v>43</v>
      </c>
      <c r="H192" s="240">
        <v>12</v>
      </c>
      <c r="I192" s="240">
        <v>110</v>
      </c>
      <c r="J192" s="240">
        <v>1</v>
      </c>
      <c r="K192" s="240">
        <v>0</v>
      </c>
      <c r="L192" s="240">
        <v>0</v>
      </c>
      <c r="M192" s="240">
        <v>0</v>
      </c>
      <c r="N192" s="240">
        <v>0</v>
      </c>
      <c r="O192" s="240">
        <v>1</v>
      </c>
    </row>
    <row r="193" spans="1:15" ht="13.5" customHeight="1" x14ac:dyDescent="0.2">
      <c r="A193" s="265" t="s">
        <v>575</v>
      </c>
      <c r="B193" s="248" t="s">
        <v>33</v>
      </c>
      <c r="C193" s="82">
        <v>17</v>
      </c>
      <c r="D193" s="264">
        <v>12</v>
      </c>
      <c r="E193" s="264">
        <v>0</v>
      </c>
      <c r="F193" s="264">
        <v>0</v>
      </c>
      <c r="G193" s="264">
        <v>3</v>
      </c>
      <c r="H193" s="264">
        <v>1</v>
      </c>
      <c r="I193" s="264">
        <v>16</v>
      </c>
      <c r="J193" s="264">
        <v>1</v>
      </c>
      <c r="K193" s="264">
        <v>0</v>
      </c>
      <c r="L193" s="264">
        <v>0</v>
      </c>
      <c r="M193" s="264">
        <v>0</v>
      </c>
      <c r="N193" s="264">
        <v>0</v>
      </c>
      <c r="O193" s="264">
        <v>1</v>
      </c>
    </row>
    <row r="194" spans="1:15" ht="13.5" customHeight="1" x14ac:dyDescent="0.2">
      <c r="A194" s="266" t="s">
        <v>575</v>
      </c>
      <c r="B194" s="263" t="s">
        <v>34</v>
      </c>
      <c r="C194" s="243">
        <v>5</v>
      </c>
      <c r="D194" s="243">
        <v>4</v>
      </c>
      <c r="E194" s="243">
        <v>0</v>
      </c>
      <c r="F194" s="243">
        <v>0</v>
      </c>
      <c r="G194" s="243">
        <v>1</v>
      </c>
      <c r="H194" s="243">
        <v>0</v>
      </c>
      <c r="I194" s="243">
        <v>5</v>
      </c>
      <c r="J194" s="243">
        <v>0</v>
      </c>
      <c r="K194" s="243">
        <v>0</v>
      </c>
      <c r="L194" s="243">
        <v>0</v>
      </c>
      <c r="M194" s="243">
        <v>0</v>
      </c>
      <c r="N194" s="243">
        <v>0</v>
      </c>
      <c r="O194" s="243">
        <v>0</v>
      </c>
    </row>
    <row r="195" spans="1:15" ht="13.5" customHeight="1" x14ac:dyDescent="0.2">
      <c r="A195" s="265" t="s">
        <v>575</v>
      </c>
      <c r="B195" s="248" t="s">
        <v>35</v>
      </c>
      <c r="C195" s="82">
        <v>8</v>
      </c>
      <c r="D195" s="264">
        <v>3</v>
      </c>
      <c r="E195" s="264">
        <v>0</v>
      </c>
      <c r="F195" s="264">
        <v>0</v>
      </c>
      <c r="G195" s="264">
        <v>3</v>
      </c>
      <c r="H195" s="264">
        <v>2</v>
      </c>
      <c r="I195" s="264">
        <v>8</v>
      </c>
      <c r="J195" s="264">
        <v>0</v>
      </c>
      <c r="K195" s="264">
        <v>0</v>
      </c>
      <c r="L195" s="264">
        <v>0</v>
      </c>
      <c r="M195" s="264">
        <v>0</v>
      </c>
      <c r="N195" s="264">
        <v>0</v>
      </c>
      <c r="O195" s="264">
        <v>0</v>
      </c>
    </row>
    <row r="196" spans="1:15" ht="13.5" customHeight="1" x14ac:dyDescent="0.2">
      <c r="A196" s="266" t="s">
        <v>575</v>
      </c>
      <c r="B196" s="263" t="s">
        <v>36</v>
      </c>
      <c r="C196" s="243">
        <v>22</v>
      </c>
      <c r="D196" s="243">
        <v>5</v>
      </c>
      <c r="E196" s="243">
        <v>0</v>
      </c>
      <c r="F196" s="243">
        <v>0</v>
      </c>
      <c r="G196" s="243">
        <v>14</v>
      </c>
      <c r="H196" s="243">
        <v>0</v>
      </c>
      <c r="I196" s="243">
        <v>19</v>
      </c>
      <c r="J196" s="243">
        <v>1</v>
      </c>
      <c r="K196" s="243">
        <v>0</v>
      </c>
      <c r="L196" s="243">
        <v>0</v>
      </c>
      <c r="M196" s="243">
        <v>2</v>
      </c>
      <c r="N196" s="243">
        <v>0</v>
      </c>
      <c r="O196" s="243">
        <v>3</v>
      </c>
    </row>
    <row r="197" spans="1:15" ht="13.5" customHeight="1" x14ac:dyDescent="0.2">
      <c r="A197" s="265" t="s">
        <v>575</v>
      </c>
      <c r="B197" s="248" t="s">
        <v>82</v>
      </c>
      <c r="C197" s="82">
        <v>2</v>
      </c>
      <c r="D197" s="264">
        <v>2</v>
      </c>
      <c r="E197" s="264">
        <v>0</v>
      </c>
      <c r="F197" s="264">
        <v>0</v>
      </c>
      <c r="G197" s="264">
        <v>0</v>
      </c>
      <c r="H197" s="264">
        <v>0</v>
      </c>
      <c r="I197" s="264">
        <v>2</v>
      </c>
      <c r="J197" s="264">
        <v>0</v>
      </c>
      <c r="K197" s="264">
        <v>0</v>
      </c>
      <c r="L197" s="264">
        <v>0</v>
      </c>
      <c r="M197" s="264">
        <v>0</v>
      </c>
      <c r="N197" s="264">
        <v>0</v>
      </c>
      <c r="O197" s="264">
        <v>0</v>
      </c>
    </row>
    <row r="198" spans="1:15" ht="13.5" customHeight="1" x14ac:dyDescent="0.2">
      <c r="A198" s="266" t="s">
        <v>575</v>
      </c>
      <c r="B198" s="263" t="s">
        <v>165</v>
      </c>
      <c r="C198" s="243">
        <v>6</v>
      </c>
      <c r="D198" s="243">
        <v>4</v>
      </c>
      <c r="E198" s="243">
        <v>0</v>
      </c>
      <c r="F198" s="243">
        <v>0</v>
      </c>
      <c r="G198" s="243">
        <v>2</v>
      </c>
      <c r="H198" s="243">
        <v>0</v>
      </c>
      <c r="I198" s="243">
        <v>6</v>
      </c>
      <c r="J198" s="243">
        <v>0</v>
      </c>
      <c r="K198" s="243">
        <v>0</v>
      </c>
      <c r="L198" s="243">
        <v>0</v>
      </c>
      <c r="M198" s="243">
        <v>0</v>
      </c>
      <c r="N198" s="243">
        <v>0</v>
      </c>
      <c r="O198" s="243">
        <v>0</v>
      </c>
    </row>
    <row r="199" spans="1:15" ht="13.5" customHeight="1" x14ac:dyDescent="0.2">
      <c r="A199" s="265" t="s">
        <v>575</v>
      </c>
      <c r="B199" s="248" t="s">
        <v>238</v>
      </c>
      <c r="C199" s="82">
        <v>4</v>
      </c>
      <c r="D199" s="264">
        <v>3</v>
      </c>
      <c r="E199" s="264">
        <v>0</v>
      </c>
      <c r="F199" s="264">
        <v>0</v>
      </c>
      <c r="G199" s="264">
        <v>1</v>
      </c>
      <c r="H199" s="264">
        <v>0</v>
      </c>
      <c r="I199" s="264">
        <v>4</v>
      </c>
      <c r="J199" s="264">
        <v>0</v>
      </c>
      <c r="K199" s="264">
        <v>0</v>
      </c>
      <c r="L199" s="264">
        <v>0</v>
      </c>
      <c r="M199" s="264">
        <v>0</v>
      </c>
      <c r="N199" s="264">
        <v>0</v>
      </c>
      <c r="O199" s="264">
        <v>0</v>
      </c>
    </row>
    <row r="200" spans="1:15" ht="13.5" customHeight="1" x14ac:dyDescent="0.2">
      <c r="A200" s="266" t="s">
        <v>575</v>
      </c>
      <c r="B200" s="263" t="s">
        <v>1</v>
      </c>
      <c r="C200" s="243">
        <v>8</v>
      </c>
      <c r="D200" s="243">
        <v>4</v>
      </c>
      <c r="E200" s="243">
        <v>0</v>
      </c>
      <c r="F200" s="243">
        <v>0</v>
      </c>
      <c r="G200" s="243">
        <v>3</v>
      </c>
      <c r="H200" s="243">
        <v>1</v>
      </c>
      <c r="I200" s="243">
        <v>8</v>
      </c>
      <c r="J200" s="243">
        <v>0</v>
      </c>
      <c r="K200" s="243">
        <v>0</v>
      </c>
      <c r="L200" s="243">
        <v>0</v>
      </c>
      <c r="M200" s="243">
        <v>0</v>
      </c>
      <c r="N200" s="243">
        <v>0</v>
      </c>
      <c r="O200" s="243">
        <v>0</v>
      </c>
    </row>
    <row r="201" spans="1:15" ht="13.5" customHeight="1" x14ac:dyDescent="0.2">
      <c r="A201" s="265" t="s">
        <v>575</v>
      </c>
      <c r="B201" s="248" t="s">
        <v>204</v>
      </c>
      <c r="C201" s="82">
        <v>9</v>
      </c>
      <c r="D201" s="264">
        <v>3</v>
      </c>
      <c r="E201" s="264">
        <v>0</v>
      </c>
      <c r="F201" s="264">
        <v>0</v>
      </c>
      <c r="G201" s="264">
        <v>6</v>
      </c>
      <c r="H201" s="264">
        <v>0</v>
      </c>
      <c r="I201" s="264">
        <v>9</v>
      </c>
      <c r="J201" s="264">
        <v>0</v>
      </c>
      <c r="K201" s="264">
        <v>0</v>
      </c>
      <c r="L201" s="264">
        <v>0</v>
      </c>
      <c r="M201" s="264">
        <v>0</v>
      </c>
      <c r="N201" s="264">
        <v>0</v>
      </c>
      <c r="O201" s="264">
        <v>0</v>
      </c>
    </row>
    <row r="202" spans="1:15" ht="13.5" customHeight="1" x14ac:dyDescent="0.2">
      <c r="A202" s="266" t="s">
        <v>575</v>
      </c>
      <c r="B202" s="263" t="s">
        <v>205</v>
      </c>
      <c r="C202" s="243">
        <v>3</v>
      </c>
      <c r="D202" s="243">
        <v>3</v>
      </c>
      <c r="E202" s="243">
        <v>0</v>
      </c>
      <c r="F202" s="243">
        <v>0</v>
      </c>
      <c r="G202" s="243">
        <v>0</v>
      </c>
      <c r="H202" s="243">
        <v>0</v>
      </c>
      <c r="I202" s="243">
        <v>3</v>
      </c>
      <c r="J202" s="243">
        <v>0</v>
      </c>
      <c r="K202" s="243">
        <v>0</v>
      </c>
      <c r="L202" s="243">
        <v>0</v>
      </c>
      <c r="M202" s="243">
        <v>0</v>
      </c>
      <c r="N202" s="243">
        <v>0</v>
      </c>
      <c r="O202" s="243">
        <v>0</v>
      </c>
    </row>
    <row r="203" spans="1:15" ht="13.5" customHeight="1" x14ac:dyDescent="0.2">
      <c r="A203" s="265" t="s">
        <v>575</v>
      </c>
      <c r="B203" s="81" t="s">
        <v>206</v>
      </c>
      <c r="C203" s="82">
        <v>3</v>
      </c>
      <c r="D203" s="82">
        <v>3</v>
      </c>
      <c r="E203" s="82">
        <v>0</v>
      </c>
      <c r="F203" s="82">
        <v>0</v>
      </c>
      <c r="G203" s="82">
        <v>0</v>
      </c>
      <c r="H203" s="82">
        <v>0</v>
      </c>
      <c r="I203" s="82">
        <v>3</v>
      </c>
      <c r="J203" s="82">
        <v>0</v>
      </c>
      <c r="K203" s="82">
        <v>0</v>
      </c>
      <c r="L203" s="82">
        <v>0</v>
      </c>
      <c r="M203" s="82">
        <v>0</v>
      </c>
      <c r="N203" s="82">
        <v>0</v>
      </c>
      <c r="O203" s="82">
        <v>0</v>
      </c>
    </row>
    <row r="204" spans="1:15" ht="13.5" customHeight="1" x14ac:dyDescent="0.2">
      <c r="A204" s="267" t="s">
        <v>428</v>
      </c>
      <c r="B204" s="238">
        <v>11</v>
      </c>
      <c r="C204" s="239">
        <v>87</v>
      </c>
      <c r="D204" s="239">
        <v>46</v>
      </c>
      <c r="E204" s="239">
        <v>0</v>
      </c>
      <c r="F204" s="239">
        <v>0</v>
      </c>
      <c r="G204" s="239">
        <v>33</v>
      </c>
      <c r="H204" s="239">
        <v>4</v>
      </c>
      <c r="I204" s="239">
        <v>83</v>
      </c>
      <c r="J204" s="239">
        <v>2</v>
      </c>
      <c r="K204" s="239">
        <v>0</v>
      </c>
      <c r="L204" s="239">
        <v>0</v>
      </c>
      <c r="M204" s="239">
        <v>2</v>
      </c>
      <c r="N204" s="239">
        <v>0</v>
      </c>
      <c r="O204" s="239">
        <v>4</v>
      </c>
    </row>
    <row r="205" spans="1:15" ht="13.5" customHeight="1" x14ac:dyDescent="0.2">
      <c r="A205" s="265" t="s">
        <v>576</v>
      </c>
      <c r="B205" s="248" t="s">
        <v>59</v>
      </c>
      <c r="C205" s="82">
        <v>11</v>
      </c>
      <c r="D205" s="264">
        <v>9</v>
      </c>
      <c r="E205" s="264">
        <v>0</v>
      </c>
      <c r="F205" s="264">
        <v>0</v>
      </c>
      <c r="G205" s="264">
        <v>2</v>
      </c>
      <c r="H205" s="264">
        <v>0</v>
      </c>
      <c r="I205" s="264">
        <v>11</v>
      </c>
      <c r="J205" s="264">
        <v>0</v>
      </c>
      <c r="K205" s="264">
        <v>0</v>
      </c>
      <c r="L205" s="264">
        <v>0</v>
      </c>
      <c r="M205" s="264">
        <v>0</v>
      </c>
      <c r="N205" s="264">
        <v>0</v>
      </c>
      <c r="O205" s="264">
        <v>0</v>
      </c>
    </row>
    <row r="206" spans="1:15" ht="13.5" customHeight="1" x14ac:dyDescent="0.2">
      <c r="A206" s="266" t="s">
        <v>576</v>
      </c>
      <c r="B206" s="263" t="s">
        <v>233</v>
      </c>
      <c r="C206" s="243">
        <v>7</v>
      </c>
      <c r="D206" s="243">
        <v>3</v>
      </c>
      <c r="E206" s="243">
        <v>0</v>
      </c>
      <c r="F206" s="243">
        <v>0</v>
      </c>
      <c r="G206" s="243">
        <v>3</v>
      </c>
      <c r="H206" s="243">
        <v>1</v>
      </c>
      <c r="I206" s="243">
        <v>7</v>
      </c>
      <c r="J206" s="243">
        <v>0</v>
      </c>
      <c r="K206" s="243">
        <v>0</v>
      </c>
      <c r="L206" s="243">
        <v>0</v>
      </c>
      <c r="M206" s="243">
        <v>0</v>
      </c>
      <c r="N206" s="243">
        <v>0</v>
      </c>
      <c r="O206" s="243">
        <v>0</v>
      </c>
    </row>
    <row r="207" spans="1:15" ht="13.5" customHeight="1" x14ac:dyDescent="0.2">
      <c r="A207" s="265" t="s">
        <v>576</v>
      </c>
      <c r="B207" s="248" t="s">
        <v>207</v>
      </c>
      <c r="C207" s="82">
        <v>7</v>
      </c>
      <c r="D207" s="264">
        <v>4</v>
      </c>
      <c r="E207" s="264">
        <v>0</v>
      </c>
      <c r="F207" s="264">
        <v>0</v>
      </c>
      <c r="G207" s="264">
        <v>2</v>
      </c>
      <c r="H207" s="264">
        <v>1</v>
      </c>
      <c r="I207" s="264">
        <v>7</v>
      </c>
      <c r="J207" s="264">
        <v>0</v>
      </c>
      <c r="K207" s="264">
        <v>0</v>
      </c>
      <c r="L207" s="264">
        <v>0</v>
      </c>
      <c r="M207" s="264">
        <v>0</v>
      </c>
      <c r="N207" s="264">
        <v>0</v>
      </c>
      <c r="O207" s="264">
        <v>0</v>
      </c>
    </row>
    <row r="208" spans="1:15" ht="13.5" customHeight="1" x14ac:dyDescent="0.2">
      <c r="A208" s="266" t="s">
        <v>576</v>
      </c>
      <c r="B208" s="263" t="s">
        <v>208</v>
      </c>
      <c r="C208" s="243">
        <v>2</v>
      </c>
      <c r="D208" s="243">
        <v>2</v>
      </c>
      <c r="E208" s="243">
        <v>0</v>
      </c>
      <c r="F208" s="243">
        <v>0</v>
      </c>
      <c r="G208" s="243">
        <v>0</v>
      </c>
      <c r="H208" s="243">
        <v>0</v>
      </c>
      <c r="I208" s="243">
        <v>2</v>
      </c>
      <c r="J208" s="243">
        <v>0</v>
      </c>
      <c r="K208" s="243">
        <v>0</v>
      </c>
      <c r="L208" s="243">
        <v>0</v>
      </c>
      <c r="M208" s="243">
        <v>0</v>
      </c>
      <c r="N208" s="243">
        <v>0</v>
      </c>
      <c r="O208" s="243">
        <v>0</v>
      </c>
    </row>
    <row r="209" spans="1:15" ht="13.5" customHeight="1" x14ac:dyDescent="0.2">
      <c r="A209" s="265" t="s">
        <v>576</v>
      </c>
      <c r="B209" s="81" t="s">
        <v>209</v>
      </c>
      <c r="C209" s="82">
        <v>3</v>
      </c>
      <c r="D209" s="82">
        <v>2</v>
      </c>
      <c r="E209" s="82">
        <v>0</v>
      </c>
      <c r="F209" s="82">
        <v>0</v>
      </c>
      <c r="G209" s="82">
        <v>0</v>
      </c>
      <c r="H209" s="82">
        <v>1</v>
      </c>
      <c r="I209" s="82">
        <v>3</v>
      </c>
      <c r="J209" s="82">
        <v>0</v>
      </c>
      <c r="K209" s="82">
        <v>0</v>
      </c>
      <c r="L209" s="82">
        <v>0</v>
      </c>
      <c r="M209" s="82">
        <v>0</v>
      </c>
      <c r="N209" s="82">
        <v>0</v>
      </c>
      <c r="O209" s="82">
        <v>0</v>
      </c>
    </row>
    <row r="210" spans="1:15" ht="13.5" customHeight="1" x14ac:dyDescent="0.2">
      <c r="A210" s="267" t="s">
        <v>428</v>
      </c>
      <c r="B210" s="238">
        <v>5</v>
      </c>
      <c r="C210" s="239">
        <v>30</v>
      </c>
      <c r="D210" s="239">
        <v>20</v>
      </c>
      <c r="E210" s="239">
        <v>0</v>
      </c>
      <c r="F210" s="239">
        <v>0</v>
      </c>
      <c r="G210" s="239">
        <v>7</v>
      </c>
      <c r="H210" s="239">
        <v>3</v>
      </c>
      <c r="I210" s="239">
        <v>30</v>
      </c>
      <c r="J210" s="239">
        <v>0</v>
      </c>
      <c r="K210" s="239">
        <v>0</v>
      </c>
      <c r="L210" s="239">
        <v>0</v>
      </c>
      <c r="M210" s="239">
        <v>0</v>
      </c>
      <c r="N210" s="239">
        <v>0</v>
      </c>
      <c r="O210" s="239">
        <v>0</v>
      </c>
    </row>
    <row r="211" spans="1:15" ht="13.5" customHeight="1" x14ac:dyDescent="0.2">
      <c r="A211" s="268" t="s">
        <v>427</v>
      </c>
      <c r="B211" s="258">
        <f>SUMIF($A$6:$A210,"管内計",B6:B210)</f>
        <v>191</v>
      </c>
      <c r="C211" s="259">
        <f>SUMIF($A$6:$A210,"管内計",C6:C210)</f>
        <v>1314</v>
      </c>
      <c r="D211" s="259">
        <f>SUMIF($A$6:$A210,"管内計",D6:D210)</f>
        <v>735</v>
      </c>
      <c r="E211" s="259">
        <f>SUMIF($A$6:$A210,"管内計",E6:E210)</f>
        <v>2</v>
      </c>
      <c r="F211" s="259">
        <f>SUMIF($A$6:$A210,"管内計",F6:F210)</f>
        <v>2</v>
      </c>
      <c r="G211" s="259">
        <f>SUMIF($A$6:$A210,"管内計",G6:G210)</f>
        <v>412</v>
      </c>
      <c r="H211" s="259">
        <f>SUMIF($A$6:$A210,"管内計",H6:H210)</f>
        <v>102</v>
      </c>
      <c r="I211" s="259">
        <f>SUMIF($A$6:$A210,"管内計",I6:I210)</f>
        <v>1253</v>
      </c>
      <c r="J211" s="259">
        <f>SUMIF($A$6:$A210,"管内計",J6:J210)</f>
        <v>37</v>
      </c>
      <c r="K211" s="259">
        <f>SUMIF($A$6:$A210,"管内計",K6:K210)</f>
        <v>0</v>
      </c>
      <c r="L211" s="259">
        <f>SUMIF($A$6:$A210,"管内計",L6:L210)</f>
        <v>2</v>
      </c>
      <c r="M211" s="259">
        <f>SUMIF($A$6:$A210,"管内計",M6:M210)</f>
        <v>18</v>
      </c>
      <c r="N211" s="259">
        <f>SUMIF($A$6:$A210,"管内計",N6:N210)</f>
        <v>4</v>
      </c>
      <c r="O211" s="259">
        <f>SUMIF($A$6:$A210,"管内計",O6:O210)</f>
        <v>61</v>
      </c>
    </row>
    <row r="212" spans="1:15" x14ac:dyDescent="0.2">
      <c r="A212" s="96"/>
      <c r="B212" s="107"/>
      <c r="C212" s="87"/>
      <c r="D212" s="87"/>
      <c r="E212" s="87"/>
      <c r="F212" s="87"/>
      <c r="G212" s="87"/>
      <c r="H212" s="87"/>
      <c r="I212" s="87"/>
      <c r="J212" s="87"/>
      <c r="K212" s="87"/>
      <c r="L212" s="87"/>
      <c r="M212" s="87"/>
      <c r="N212" s="87"/>
      <c r="O212" s="87"/>
    </row>
    <row r="213" spans="1:15" x14ac:dyDescent="0.2">
      <c r="A213" s="96"/>
      <c r="B213" s="107"/>
      <c r="C213" s="87"/>
      <c r="D213" s="87"/>
      <c r="E213" s="87"/>
      <c r="F213" s="87"/>
      <c r="G213" s="87"/>
      <c r="H213" s="87"/>
      <c r="I213" s="87"/>
      <c r="J213" s="87"/>
      <c r="K213" s="87"/>
      <c r="L213" s="87"/>
      <c r="M213" s="87"/>
      <c r="N213" s="87"/>
      <c r="O213" s="87"/>
    </row>
    <row r="214" spans="1:15" x14ac:dyDescent="0.2">
      <c r="A214" s="96"/>
      <c r="B214" s="108"/>
      <c r="C214" s="87"/>
      <c r="D214" s="87"/>
      <c r="E214" s="87"/>
      <c r="F214" s="87"/>
      <c r="G214" s="87"/>
      <c r="H214" s="87"/>
      <c r="I214" s="87"/>
      <c r="J214" s="87"/>
      <c r="K214" s="87"/>
      <c r="L214" s="87"/>
      <c r="M214" s="87"/>
      <c r="N214" s="87"/>
      <c r="O214" s="87"/>
    </row>
    <row r="215" spans="1:15" x14ac:dyDescent="0.2">
      <c r="A215" s="109"/>
      <c r="B215" s="108"/>
      <c r="C215" s="87"/>
      <c r="D215" s="87"/>
      <c r="E215" s="87"/>
      <c r="F215" s="87"/>
      <c r="G215" s="87"/>
      <c r="H215" s="87"/>
      <c r="I215" s="87"/>
      <c r="J215" s="87"/>
      <c r="K215" s="87"/>
      <c r="L215" s="87"/>
      <c r="M215" s="87"/>
      <c r="N215" s="87"/>
      <c r="O215" s="87"/>
    </row>
  </sheetData>
  <autoFilter ref="A5:O211"/>
  <mergeCells count="12">
    <mergeCell ref="A2:A5"/>
    <mergeCell ref="B2:B5"/>
    <mergeCell ref="C2:O2"/>
    <mergeCell ref="C3:C5"/>
    <mergeCell ref="D3:I3"/>
    <mergeCell ref="J3:O3"/>
    <mergeCell ref="E4:E5"/>
    <mergeCell ref="H4:H5"/>
    <mergeCell ref="I4:I5"/>
    <mergeCell ref="K4:K5"/>
    <mergeCell ref="N4:N5"/>
    <mergeCell ref="O4:O5"/>
  </mergeCells>
  <phoneticPr fontId="2"/>
  <dataValidations count="2">
    <dataValidation imeMode="on" allowBlank="1" showInputMessage="1" showErrorMessage="1" sqref="A215 A65751 A131287 A196823 A262359 A327895 A393431 A458967 A524503 A590039 A655575 A721111 A786647 A852183 A917719 A983255 A65747 A131283 A196819 A262355 A327891 A393427 A458963 A524499 A590035 A655571 A721107 A786643 A852179 A917715 A983251"/>
    <dataValidation imeMode="off" allowBlank="1" showInputMessage="1" showErrorMessage="1" sqref="A216:A65746 A65752:A131282 A131288:A196818 A196824:A262354 A262360:A327890 A327896:A393426 A393432:A458962 A458968:A524498 A524504:A590034 A590040:A655570 A655576:A721106 A721112:A786642 A786648:A852178 A852184:A917714 A917720:A983250 A983256:A1048576 A212:A214 A65748:A65750 A131284:A131286 A196820:A196822 A262356:A262358 A327892:A327894 A393428:A393430 A458964:A458966 A524500:A524502 A590036:A590038 A655572:A655574 A721108:A721110 A786644:A786646 A852180:A852182 A917716:A917718 A983252:A983254 B212:O1048576 A1:O5"/>
  </dataValidations>
  <printOptions horizontalCentered="1"/>
  <pageMargins left="0.47244094488188981" right="0.47244094488188981" top="0.59055118110236227" bottom="0.39370078740157483" header="0.31496062992125984" footer="0.31496062992125984"/>
  <pageSetup paperSize="9" scale="88" firstPageNumber="178" fitToHeight="0" orientation="portrait" useFirstPageNumber="1" r:id="rId1"/>
  <headerFooter scaleWithDoc="0">
    <oddFooter>&amp;C&amp;"ＭＳ ゴシック,標準"&amp;8－ &amp;P &amp; －</oddFooter>
  </headerFooter>
  <rowBreaks count="2" manualBreakCount="2">
    <brk id="66" max="14" man="1"/>
    <brk id="127"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O54"/>
  <sheetViews>
    <sheetView view="pageBreakPreview" zoomScaleNormal="100" zoomScaleSheetLayoutView="100" workbookViewId="0">
      <pane xSplit="2" ySplit="5" topLeftCell="C6" activePane="bottomRight" state="frozen"/>
      <selection activeCell="L14" sqref="L14"/>
      <selection pane="topRight" activeCell="L14" sqref="L14"/>
      <selection pane="bottomLeft" activeCell="L14" sqref="L14"/>
      <selection pane="bottomRight" activeCell="L14" sqref="L14"/>
    </sheetView>
  </sheetViews>
  <sheetFormatPr defaultColWidth="12.08984375" defaultRowHeight="14.5" x14ac:dyDescent="0.2"/>
  <cols>
    <col min="1" max="1" width="9.08984375" style="110" customWidth="1"/>
    <col min="2" max="2" width="17.6328125" style="111" customWidth="1"/>
    <col min="3" max="15" width="6.08984375" style="111" customWidth="1"/>
    <col min="16" max="16384" width="12.08984375" style="105"/>
  </cols>
  <sheetData>
    <row r="1" spans="1:15" s="97" customFormat="1" ht="18.75" customHeight="1" x14ac:dyDescent="0.2">
      <c r="A1" s="100" t="s">
        <v>551</v>
      </c>
      <c r="B1" s="101"/>
      <c r="C1" s="102"/>
      <c r="D1" s="102"/>
      <c r="E1" s="102"/>
      <c r="F1" s="102"/>
      <c r="G1" s="102"/>
      <c r="H1" s="102"/>
      <c r="I1" s="102"/>
      <c r="J1" s="102"/>
      <c r="K1" s="102"/>
      <c r="L1" s="102"/>
      <c r="M1" s="102"/>
      <c r="N1" s="102"/>
      <c r="O1" s="102"/>
    </row>
    <row r="2" spans="1:15" s="98" customFormat="1" ht="11.25" customHeight="1" x14ac:dyDescent="0.2">
      <c r="A2" s="338" t="s">
        <v>6</v>
      </c>
      <c r="B2" s="338" t="s">
        <v>2</v>
      </c>
      <c r="C2" s="340" t="s">
        <v>437</v>
      </c>
      <c r="D2" s="341"/>
      <c r="E2" s="341"/>
      <c r="F2" s="341"/>
      <c r="G2" s="341"/>
      <c r="H2" s="341"/>
      <c r="I2" s="341"/>
      <c r="J2" s="341"/>
      <c r="K2" s="341"/>
      <c r="L2" s="341"/>
      <c r="M2" s="341"/>
      <c r="N2" s="341"/>
      <c r="O2" s="342"/>
    </row>
    <row r="3" spans="1:15" s="98" customFormat="1" ht="11.25" customHeight="1" x14ac:dyDescent="0.2">
      <c r="A3" s="339"/>
      <c r="B3" s="339"/>
      <c r="C3" s="343" t="s">
        <v>436</v>
      </c>
      <c r="D3" s="345" t="s">
        <v>393</v>
      </c>
      <c r="E3" s="346"/>
      <c r="F3" s="346"/>
      <c r="G3" s="346"/>
      <c r="H3" s="346"/>
      <c r="I3" s="347"/>
      <c r="J3" s="345" t="s">
        <v>394</v>
      </c>
      <c r="K3" s="346"/>
      <c r="L3" s="346"/>
      <c r="M3" s="346"/>
      <c r="N3" s="346"/>
      <c r="O3" s="347"/>
    </row>
    <row r="4" spans="1:15" s="98" customFormat="1" ht="11.25" customHeight="1" x14ac:dyDescent="0.2">
      <c r="A4" s="339"/>
      <c r="B4" s="339"/>
      <c r="C4" s="343"/>
      <c r="D4" s="203" t="s">
        <v>435</v>
      </c>
      <c r="E4" s="348" t="s">
        <v>434</v>
      </c>
      <c r="F4" s="203" t="s">
        <v>433</v>
      </c>
      <c r="G4" s="203" t="s">
        <v>432</v>
      </c>
      <c r="H4" s="344" t="s">
        <v>431</v>
      </c>
      <c r="I4" s="344" t="s">
        <v>3</v>
      </c>
      <c r="J4" s="203" t="s">
        <v>435</v>
      </c>
      <c r="K4" s="348" t="s">
        <v>434</v>
      </c>
      <c r="L4" s="203" t="s">
        <v>433</v>
      </c>
      <c r="M4" s="203" t="s">
        <v>432</v>
      </c>
      <c r="N4" s="344" t="s">
        <v>431</v>
      </c>
      <c r="O4" s="344" t="s">
        <v>3</v>
      </c>
    </row>
    <row r="5" spans="1:15" s="98" customFormat="1" ht="11.25" customHeight="1" x14ac:dyDescent="0.2">
      <c r="A5" s="339"/>
      <c r="B5" s="339"/>
      <c r="C5" s="344"/>
      <c r="D5" s="204" t="s">
        <v>430</v>
      </c>
      <c r="E5" s="349"/>
      <c r="F5" s="204" t="s">
        <v>430</v>
      </c>
      <c r="G5" s="204" t="s">
        <v>429</v>
      </c>
      <c r="H5" s="350"/>
      <c r="I5" s="350"/>
      <c r="J5" s="204" t="s">
        <v>430</v>
      </c>
      <c r="K5" s="349"/>
      <c r="L5" s="204" t="s">
        <v>430</v>
      </c>
      <c r="M5" s="204" t="s">
        <v>429</v>
      </c>
      <c r="N5" s="350"/>
      <c r="O5" s="350"/>
    </row>
    <row r="6" spans="1:15" s="99" customFormat="1" ht="14.15" customHeight="1" x14ac:dyDescent="0.2">
      <c r="A6" s="103" t="s">
        <v>556</v>
      </c>
      <c r="B6" s="81" t="s">
        <v>98</v>
      </c>
      <c r="C6" s="82">
        <v>7</v>
      </c>
      <c r="D6" s="82">
        <v>4</v>
      </c>
      <c r="E6" s="82">
        <v>0</v>
      </c>
      <c r="F6" s="82">
        <v>0</v>
      </c>
      <c r="G6" s="82">
        <v>2</v>
      </c>
      <c r="H6" s="82">
        <v>1</v>
      </c>
      <c r="I6" s="82">
        <v>7</v>
      </c>
      <c r="J6" s="82">
        <v>0</v>
      </c>
      <c r="K6" s="82">
        <v>0</v>
      </c>
      <c r="L6" s="82">
        <v>0</v>
      </c>
      <c r="M6" s="82">
        <v>0</v>
      </c>
      <c r="N6" s="82">
        <v>0</v>
      </c>
      <c r="O6" s="82">
        <v>0</v>
      </c>
    </row>
    <row r="7" spans="1:15" s="99" customFormat="1" ht="14.15" customHeight="1" x14ac:dyDescent="0.2">
      <c r="A7" s="262" t="s">
        <v>556</v>
      </c>
      <c r="B7" s="242" t="s">
        <v>341</v>
      </c>
      <c r="C7" s="243">
        <v>6</v>
      </c>
      <c r="D7" s="243">
        <v>3</v>
      </c>
      <c r="E7" s="243">
        <v>0</v>
      </c>
      <c r="F7" s="243">
        <v>1</v>
      </c>
      <c r="G7" s="243">
        <v>2</v>
      </c>
      <c r="H7" s="243">
        <v>0</v>
      </c>
      <c r="I7" s="243">
        <v>6</v>
      </c>
      <c r="J7" s="243">
        <v>0</v>
      </c>
      <c r="K7" s="243">
        <v>0</v>
      </c>
      <c r="L7" s="243">
        <v>0</v>
      </c>
      <c r="M7" s="243">
        <v>0</v>
      </c>
      <c r="N7" s="243">
        <v>0</v>
      </c>
      <c r="O7" s="243">
        <v>0</v>
      </c>
    </row>
    <row r="8" spans="1:15" s="99" customFormat="1" ht="14.15" customHeight="1" x14ac:dyDescent="0.2">
      <c r="A8" s="103" t="s">
        <v>556</v>
      </c>
      <c r="B8" s="81" t="s">
        <v>96</v>
      </c>
      <c r="C8" s="82">
        <v>8</v>
      </c>
      <c r="D8" s="82">
        <v>4</v>
      </c>
      <c r="E8" s="82">
        <v>0</v>
      </c>
      <c r="F8" s="82">
        <v>0</v>
      </c>
      <c r="G8" s="82">
        <v>2</v>
      </c>
      <c r="H8" s="82">
        <v>2</v>
      </c>
      <c r="I8" s="82">
        <v>8</v>
      </c>
      <c r="J8" s="82">
        <v>0</v>
      </c>
      <c r="K8" s="82">
        <v>0</v>
      </c>
      <c r="L8" s="82">
        <v>0</v>
      </c>
      <c r="M8" s="82">
        <v>0</v>
      </c>
      <c r="N8" s="82">
        <v>0</v>
      </c>
      <c r="O8" s="82">
        <v>0</v>
      </c>
    </row>
    <row r="9" spans="1:15" s="99" customFormat="1" ht="14.15" customHeight="1" x14ac:dyDescent="0.2">
      <c r="A9" s="249" t="s">
        <v>439</v>
      </c>
      <c r="B9" s="238">
        <v>3</v>
      </c>
      <c r="C9" s="239">
        <v>21</v>
      </c>
      <c r="D9" s="239">
        <v>11</v>
      </c>
      <c r="E9" s="239">
        <v>0</v>
      </c>
      <c r="F9" s="239">
        <v>1</v>
      </c>
      <c r="G9" s="239">
        <v>6</v>
      </c>
      <c r="H9" s="239">
        <v>3</v>
      </c>
      <c r="I9" s="239">
        <v>21</v>
      </c>
      <c r="J9" s="239">
        <v>0</v>
      </c>
      <c r="K9" s="239">
        <v>0</v>
      </c>
      <c r="L9" s="239">
        <v>0</v>
      </c>
      <c r="M9" s="239">
        <v>0</v>
      </c>
      <c r="N9" s="239">
        <v>0</v>
      </c>
      <c r="O9" s="239">
        <v>0</v>
      </c>
    </row>
    <row r="10" spans="1:15" s="99" customFormat="1" ht="14.15" customHeight="1" x14ac:dyDescent="0.2">
      <c r="A10" s="103" t="s">
        <v>557</v>
      </c>
      <c r="B10" s="81" t="s">
        <v>577</v>
      </c>
      <c r="C10" s="82">
        <v>8</v>
      </c>
      <c r="D10" s="82">
        <v>5</v>
      </c>
      <c r="E10" s="82">
        <v>0</v>
      </c>
      <c r="F10" s="82">
        <v>0</v>
      </c>
      <c r="G10" s="82">
        <v>0</v>
      </c>
      <c r="H10" s="82">
        <v>3</v>
      </c>
      <c r="I10" s="82">
        <v>8</v>
      </c>
      <c r="J10" s="82">
        <v>0</v>
      </c>
      <c r="K10" s="82">
        <v>0</v>
      </c>
      <c r="L10" s="82">
        <v>0</v>
      </c>
      <c r="M10" s="82">
        <v>0</v>
      </c>
      <c r="N10" s="82">
        <v>0</v>
      </c>
      <c r="O10" s="82">
        <v>0</v>
      </c>
    </row>
    <row r="11" spans="1:15" s="99" customFormat="1" ht="14.15" customHeight="1" x14ac:dyDescent="0.2">
      <c r="A11" s="262" t="s">
        <v>557</v>
      </c>
      <c r="B11" s="242" t="s">
        <v>578</v>
      </c>
      <c r="C11" s="243">
        <v>11</v>
      </c>
      <c r="D11" s="243">
        <v>0</v>
      </c>
      <c r="E11" s="243">
        <v>0</v>
      </c>
      <c r="F11" s="243">
        <v>0</v>
      </c>
      <c r="G11" s="243">
        <v>0</v>
      </c>
      <c r="H11" s="243">
        <v>0</v>
      </c>
      <c r="I11" s="243">
        <v>0</v>
      </c>
      <c r="J11" s="243">
        <v>7</v>
      </c>
      <c r="K11" s="243">
        <v>0</v>
      </c>
      <c r="L11" s="243">
        <v>0</v>
      </c>
      <c r="M11" s="243">
        <v>0</v>
      </c>
      <c r="N11" s="243">
        <v>4</v>
      </c>
      <c r="O11" s="243">
        <v>11</v>
      </c>
    </row>
    <row r="12" spans="1:15" s="99" customFormat="1" ht="14.15" customHeight="1" x14ac:dyDescent="0.2">
      <c r="A12" s="103" t="s">
        <v>557</v>
      </c>
      <c r="B12" s="81" t="s">
        <v>579</v>
      </c>
      <c r="C12" s="82">
        <v>8</v>
      </c>
      <c r="D12" s="82">
        <v>5</v>
      </c>
      <c r="E12" s="82">
        <v>0</v>
      </c>
      <c r="F12" s="82">
        <v>0</v>
      </c>
      <c r="G12" s="82">
        <v>0</v>
      </c>
      <c r="H12" s="82">
        <v>3</v>
      </c>
      <c r="I12" s="82">
        <v>8</v>
      </c>
      <c r="J12" s="82">
        <v>0</v>
      </c>
      <c r="K12" s="82">
        <v>0</v>
      </c>
      <c r="L12" s="82">
        <v>0</v>
      </c>
      <c r="M12" s="82">
        <v>0</v>
      </c>
      <c r="N12" s="82">
        <v>0</v>
      </c>
      <c r="O12" s="82">
        <v>0</v>
      </c>
    </row>
    <row r="13" spans="1:15" s="99" customFormat="1" ht="14.15" customHeight="1" x14ac:dyDescent="0.2">
      <c r="A13" s="262" t="s">
        <v>557</v>
      </c>
      <c r="B13" s="242" t="s">
        <v>580</v>
      </c>
      <c r="C13" s="243">
        <v>8</v>
      </c>
      <c r="D13" s="243">
        <v>5</v>
      </c>
      <c r="E13" s="243">
        <v>0</v>
      </c>
      <c r="F13" s="243">
        <v>0</v>
      </c>
      <c r="G13" s="243">
        <v>0</v>
      </c>
      <c r="H13" s="243">
        <v>3</v>
      </c>
      <c r="I13" s="243">
        <v>8</v>
      </c>
      <c r="J13" s="243">
        <v>0</v>
      </c>
      <c r="K13" s="243">
        <v>0</v>
      </c>
      <c r="L13" s="243">
        <v>0</v>
      </c>
      <c r="M13" s="243">
        <v>0</v>
      </c>
      <c r="N13" s="243">
        <v>0</v>
      </c>
      <c r="O13" s="243">
        <v>0</v>
      </c>
    </row>
    <row r="14" spans="1:15" s="99" customFormat="1" ht="14.15" customHeight="1" x14ac:dyDescent="0.2">
      <c r="A14" s="103" t="s">
        <v>557</v>
      </c>
      <c r="B14" s="81" t="s">
        <v>581</v>
      </c>
      <c r="C14" s="82">
        <v>7</v>
      </c>
      <c r="D14" s="82">
        <v>4</v>
      </c>
      <c r="E14" s="82">
        <v>0</v>
      </c>
      <c r="F14" s="82">
        <v>0</v>
      </c>
      <c r="G14" s="82">
        <v>0</v>
      </c>
      <c r="H14" s="82">
        <v>3</v>
      </c>
      <c r="I14" s="82">
        <v>7</v>
      </c>
      <c r="J14" s="82">
        <v>0</v>
      </c>
      <c r="K14" s="82">
        <v>0</v>
      </c>
      <c r="L14" s="82">
        <v>0</v>
      </c>
      <c r="M14" s="82">
        <v>0</v>
      </c>
      <c r="N14" s="82">
        <v>0</v>
      </c>
      <c r="O14" s="82">
        <v>0</v>
      </c>
    </row>
    <row r="15" spans="1:15" s="99" customFormat="1" ht="14.15" customHeight="1" x14ac:dyDescent="0.2">
      <c r="A15" s="262" t="s">
        <v>557</v>
      </c>
      <c r="B15" s="242" t="s">
        <v>582</v>
      </c>
      <c r="C15" s="243">
        <v>7</v>
      </c>
      <c r="D15" s="243">
        <v>4</v>
      </c>
      <c r="E15" s="243">
        <v>0</v>
      </c>
      <c r="F15" s="243">
        <v>0</v>
      </c>
      <c r="G15" s="243">
        <v>0</v>
      </c>
      <c r="H15" s="243">
        <v>3</v>
      </c>
      <c r="I15" s="243">
        <v>7</v>
      </c>
      <c r="J15" s="243">
        <v>0</v>
      </c>
      <c r="K15" s="243">
        <v>0</v>
      </c>
      <c r="L15" s="243">
        <v>0</v>
      </c>
      <c r="M15" s="243">
        <v>0</v>
      </c>
      <c r="N15" s="243">
        <v>0</v>
      </c>
      <c r="O15" s="243">
        <v>0</v>
      </c>
    </row>
    <row r="16" spans="1:15" s="99" customFormat="1" ht="14.15" customHeight="1" x14ac:dyDescent="0.2">
      <c r="A16" s="103" t="s">
        <v>557</v>
      </c>
      <c r="B16" s="81" t="s">
        <v>583</v>
      </c>
      <c r="C16" s="82">
        <v>7</v>
      </c>
      <c r="D16" s="82">
        <v>4</v>
      </c>
      <c r="E16" s="82">
        <v>0</v>
      </c>
      <c r="F16" s="82">
        <v>0</v>
      </c>
      <c r="G16" s="82">
        <v>0</v>
      </c>
      <c r="H16" s="82">
        <v>3</v>
      </c>
      <c r="I16" s="82">
        <v>7</v>
      </c>
      <c r="J16" s="82">
        <v>0</v>
      </c>
      <c r="K16" s="82">
        <v>0</v>
      </c>
      <c r="L16" s="82">
        <v>0</v>
      </c>
      <c r="M16" s="82">
        <v>0</v>
      </c>
      <c r="N16" s="82">
        <v>0</v>
      </c>
      <c r="O16" s="82">
        <v>0</v>
      </c>
    </row>
    <row r="17" spans="1:15" s="99" customFormat="1" ht="14.15" customHeight="1" x14ac:dyDescent="0.2">
      <c r="A17" s="249" t="s">
        <v>439</v>
      </c>
      <c r="B17" s="238">
        <v>7</v>
      </c>
      <c r="C17" s="246">
        <v>56</v>
      </c>
      <c r="D17" s="246">
        <v>27</v>
      </c>
      <c r="E17" s="246">
        <v>0</v>
      </c>
      <c r="F17" s="246">
        <v>0</v>
      </c>
      <c r="G17" s="246">
        <v>0</v>
      </c>
      <c r="H17" s="246">
        <v>18</v>
      </c>
      <c r="I17" s="246">
        <v>45</v>
      </c>
      <c r="J17" s="246">
        <v>7</v>
      </c>
      <c r="K17" s="246">
        <v>0</v>
      </c>
      <c r="L17" s="246">
        <v>0</v>
      </c>
      <c r="M17" s="246">
        <v>0</v>
      </c>
      <c r="N17" s="246">
        <v>4</v>
      </c>
      <c r="O17" s="246">
        <v>11</v>
      </c>
    </row>
    <row r="18" spans="1:15" s="99" customFormat="1" ht="14.15" customHeight="1" x14ac:dyDescent="0.2">
      <c r="A18" s="103" t="s">
        <v>558</v>
      </c>
      <c r="B18" s="81" t="s">
        <v>93</v>
      </c>
      <c r="C18" s="82">
        <v>6</v>
      </c>
      <c r="D18" s="82">
        <v>0</v>
      </c>
      <c r="E18" s="82">
        <v>0</v>
      </c>
      <c r="F18" s="82">
        <v>0</v>
      </c>
      <c r="G18" s="82">
        <v>0</v>
      </c>
      <c r="H18" s="82">
        <v>0</v>
      </c>
      <c r="I18" s="82">
        <v>0</v>
      </c>
      <c r="J18" s="82">
        <v>2</v>
      </c>
      <c r="K18" s="82">
        <v>0</v>
      </c>
      <c r="L18" s="82">
        <v>0</v>
      </c>
      <c r="M18" s="82">
        <v>2</v>
      </c>
      <c r="N18" s="82">
        <v>2</v>
      </c>
      <c r="O18" s="82">
        <v>6</v>
      </c>
    </row>
    <row r="19" spans="1:15" s="99" customFormat="1" ht="14.15" customHeight="1" x14ac:dyDescent="0.2">
      <c r="A19" s="262" t="s">
        <v>558</v>
      </c>
      <c r="B19" s="242" t="s">
        <v>94</v>
      </c>
      <c r="C19" s="243">
        <v>6</v>
      </c>
      <c r="D19" s="243">
        <v>0</v>
      </c>
      <c r="E19" s="243">
        <v>0</v>
      </c>
      <c r="F19" s="243">
        <v>0</v>
      </c>
      <c r="G19" s="243">
        <v>0</v>
      </c>
      <c r="H19" s="243">
        <v>0</v>
      </c>
      <c r="I19" s="243">
        <v>0</v>
      </c>
      <c r="J19" s="243">
        <v>2</v>
      </c>
      <c r="K19" s="243">
        <v>0</v>
      </c>
      <c r="L19" s="243">
        <v>1</v>
      </c>
      <c r="M19" s="243">
        <v>2</v>
      </c>
      <c r="N19" s="243">
        <v>1</v>
      </c>
      <c r="O19" s="243">
        <v>6</v>
      </c>
    </row>
    <row r="20" spans="1:15" s="99" customFormat="1" ht="14.15" customHeight="1" x14ac:dyDescent="0.2">
      <c r="A20" s="103" t="s">
        <v>558</v>
      </c>
      <c r="B20" s="81" t="s">
        <v>95</v>
      </c>
      <c r="C20" s="82">
        <v>2</v>
      </c>
      <c r="D20" s="82">
        <v>0</v>
      </c>
      <c r="E20" s="82">
        <v>0</v>
      </c>
      <c r="F20" s="82">
        <v>0</v>
      </c>
      <c r="G20" s="82">
        <v>0</v>
      </c>
      <c r="H20" s="82">
        <v>0</v>
      </c>
      <c r="I20" s="82">
        <v>0</v>
      </c>
      <c r="J20" s="82">
        <v>2</v>
      </c>
      <c r="K20" s="82">
        <v>0</v>
      </c>
      <c r="L20" s="82">
        <v>0</v>
      </c>
      <c r="M20" s="82">
        <v>0</v>
      </c>
      <c r="N20" s="82">
        <v>0</v>
      </c>
      <c r="O20" s="82">
        <v>2</v>
      </c>
    </row>
    <row r="21" spans="1:15" s="99" customFormat="1" ht="14.15" customHeight="1" x14ac:dyDescent="0.2">
      <c r="A21" s="249" t="s">
        <v>439</v>
      </c>
      <c r="B21" s="238">
        <v>3</v>
      </c>
      <c r="C21" s="246">
        <v>14</v>
      </c>
      <c r="D21" s="246">
        <v>0</v>
      </c>
      <c r="E21" s="246">
        <v>0</v>
      </c>
      <c r="F21" s="246">
        <v>0</v>
      </c>
      <c r="G21" s="246">
        <v>0</v>
      </c>
      <c r="H21" s="246">
        <v>0</v>
      </c>
      <c r="I21" s="246">
        <v>0</v>
      </c>
      <c r="J21" s="246">
        <v>6</v>
      </c>
      <c r="K21" s="246">
        <v>0</v>
      </c>
      <c r="L21" s="246">
        <v>1</v>
      </c>
      <c r="M21" s="246">
        <v>4</v>
      </c>
      <c r="N21" s="246">
        <v>3</v>
      </c>
      <c r="O21" s="246">
        <v>14</v>
      </c>
    </row>
    <row r="22" spans="1:15" s="99" customFormat="1" ht="14.15" customHeight="1" x14ac:dyDescent="0.2">
      <c r="A22" s="103" t="s">
        <v>560</v>
      </c>
      <c r="B22" s="81" t="s">
        <v>223</v>
      </c>
      <c r="C22" s="82">
        <v>3</v>
      </c>
      <c r="D22" s="82">
        <v>1</v>
      </c>
      <c r="E22" s="82">
        <v>0</v>
      </c>
      <c r="F22" s="82">
        <v>0</v>
      </c>
      <c r="G22" s="82">
        <v>2</v>
      </c>
      <c r="H22" s="82">
        <v>0</v>
      </c>
      <c r="I22" s="82">
        <v>3</v>
      </c>
      <c r="J22" s="82">
        <v>0</v>
      </c>
      <c r="K22" s="82">
        <v>0</v>
      </c>
      <c r="L22" s="82">
        <v>0</v>
      </c>
      <c r="M22" s="82">
        <v>0</v>
      </c>
      <c r="N22" s="82">
        <v>0</v>
      </c>
      <c r="O22" s="82">
        <v>0</v>
      </c>
    </row>
    <row r="23" spans="1:15" s="99" customFormat="1" ht="14.15" customHeight="1" x14ac:dyDescent="0.2">
      <c r="A23" s="249" t="s">
        <v>439</v>
      </c>
      <c r="B23" s="238">
        <v>1</v>
      </c>
      <c r="C23" s="239">
        <v>3</v>
      </c>
      <c r="D23" s="239">
        <v>1</v>
      </c>
      <c r="E23" s="239">
        <v>0</v>
      </c>
      <c r="F23" s="239">
        <v>0</v>
      </c>
      <c r="G23" s="239">
        <v>2</v>
      </c>
      <c r="H23" s="239">
        <v>0</v>
      </c>
      <c r="I23" s="239">
        <v>3</v>
      </c>
      <c r="J23" s="239">
        <v>0</v>
      </c>
      <c r="K23" s="239">
        <v>0</v>
      </c>
      <c r="L23" s="239">
        <v>0</v>
      </c>
      <c r="M23" s="239">
        <v>0</v>
      </c>
      <c r="N23" s="239">
        <v>0</v>
      </c>
      <c r="O23" s="239">
        <v>0</v>
      </c>
    </row>
    <row r="24" spans="1:15" s="99" customFormat="1" ht="14.15" customHeight="1" x14ac:dyDescent="0.2">
      <c r="A24" s="103" t="s">
        <v>562</v>
      </c>
      <c r="B24" s="81" t="s">
        <v>226</v>
      </c>
      <c r="C24" s="82">
        <v>2</v>
      </c>
      <c r="D24" s="82">
        <v>0</v>
      </c>
      <c r="E24" s="82">
        <v>0</v>
      </c>
      <c r="F24" s="82">
        <v>0</v>
      </c>
      <c r="G24" s="82">
        <v>0</v>
      </c>
      <c r="H24" s="82">
        <v>0</v>
      </c>
      <c r="I24" s="82">
        <v>0</v>
      </c>
      <c r="J24" s="82">
        <v>1</v>
      </c>
      <c r="K24" s="82">
        <v>0</v>
      </c>
      <c r="L24" s="82">
        <v>1</v>
      </c>
      <c r="M24" s="82">
        <v>0</v>
      </c>
      <c r="N24" s="82">
        <v>0</v>
      </c>
      <c r="O24" s="82">
        <v>2</v>
      </c>
    </row>
    <row r="25" spans="1:15" s="99" customFormat="1" ht="14.15" customHeight="1" x14ac:dyDescent="0.2">
      <c r="A25" s="262" t="s">
        <v>562</v>
      </c>
      <c r="B25" s="242" t="s">
        <v>228</v>
      </c>
      <c r="C25" s="243">
        <v>3</v>
      </c>
      <c r="D25" s="243">
        <v>2</v>
      </c>
      <c r="E25" s="243">
        <v>0</v>
      </c>
      <c r="F25" s="243">
        <v>0</v>
      </c>
      <c r="G25" s="243">
        <v>0</v>
      </c>
      <c r="H25" s="243">
        <v>1</v>
      </c>
      <c r="I25" s="243">
        <v>3</v>
      </c>
      <c r="J25" s="243">
        <v>0</v>
      </c>
      <c r="K25" s="243">
        <v>0</v>
      </c>
      <c r="L25" s="243">
        <v>0</v>
      </c>
      <c r="M25" s="243">
        <v>0</v>
      </c>
      <c r="N25" s="243">
        <v>0</v>
      </c>
      <c r="O25" s="243">
        <v>0</v>
      </c>
    </row>
    <row r="26" spans="1:15" s="99" customFormat="1" ht="14.15" customHeight="1" x14ac:dyDescent="0.2">
      <c r="A26" s="249" t="s">
        <v>439</v>
      </c>
      <c r="B26" s="238">
        <v>2</v>
      </c>
      <c r="C26" s="239">
        <v>5</v>
      </c>
      <c r="D26" s="239">
        <v>2</v>
      </c>
      <c r="E26" s="239">
        <v>0</v>
      </c>
      <c r="F26" s="239">
        <v>0</v>
      </c>
      <c r="G26" s="239">
        <v>0</v>
      </c>
      <c r="H26" s="239">
        <v>1</v>
      </c>
      <c r="I26" s="239">
        <v>3</v>
      </c>
      <c r="J26" s="239">
        <v>1</v>
      </c>
      <c r="K26" s="239">
        <v>0</v>
      </c>
      <c r="L26" s="239">
        <v>1</v>
      </c>
      <c r="M26" s="239">
        <v>0</v>
      </c>
      <c r="N26" s="239">
        <v>0</v>
      </c>
      <c r="O26" s="239">
        <v>2</v>
      </c>
    </row>
    <row r="27" spans="1:15" s="99" customFormat="1" ht="14.15" customHeight="1" x14ac:dyDescent="0.2">
      <c r="A27" s="103" t="s">
        <v>563</v>
      </c>
      <c r="B27" s="81" t="s">
        <v>584</v>
      </c>
      <c r="C27" s="82">
        <v>7</v>
      </c>
      <c r="D27" s="82">
        <v>6</v>
      </c>
      <c r="E27" s="82">
        <v>0</v>
      </c>
      <c r="F27" s="82">
        <v>0</v>
      </c>
      <c r="G27" s="82">
        <v>1</v>
      </c>
      <c r="H27" s="82">
        <v>0</v>
      </c>
      <c r="I27" s="82">
        <v>7</v>
      </c>
      <c r="J27" s="82">
        <v>0</v>
      </c>
      <c r="K27" s="82">
        <v>0</v>
      </c>
      <c r="L27" s="82">
        <v>0</v>
      </c>
      <c r="M27" s="82">
        <v>0</v>
      </c>
      <c r="N27" s="82">
        <v>0</v>
      </c>
      <c r="O27" s="82">
        <v>0</v>
      </c>
    </row>
    <row r="28" spans="1:15" s="99" customFormat="1" ht="14.15" customHeight="1" x14ac:dyDescent="0.2">
      <c r="A28" s="262" t="s">
        <v>563</v>
      </c>
      <c r="B28" s="242" t="s">
        <v>92</v>
      </c>
      <c r="C28" s="243">
        <v>4</v>
      </c>
      <c r="D28" s="243">
        <v>3</v>
      </c>
      <c r="E28" s="243">
        <v>0</v>
      </c>
      <c r="F28" s="243">
        <v>0</v>
      </c>
      <c r="G28" s="243">
        <v>0</v>
      </c>
      <c r="H28" s="243">
        <v>1</v>
      </c>
      <c r="I28" s="243">
        <v>4</v>
      </c>
      <c r="J28" s="243">
        <v>0</v>
      </c>
      <c r="K28" s="243">
        <v>0</v>
      </c>
      <c r="L28" s="243">
        <v>0</v>
      </c>
      <c r="M28" s="243">
        <v>0</v>
      </c>
      <c r="N28" s="243">
        <v>0</v>
      </c>
      <c r="O28" s="243">
        <v>0</v>
      </c>
    </row>
    <row r="29" spans="1:15" s="99" customFormat="1" ht="14.15" customHeight="1" x14ac:dyDescent="0.2">
      <c r="A29" s="249" t="s">
        <v>439</v>
      </c>
      <c r="B29" s="238">
        <v>2</v>
      </c>
      <c r="C29" s="239">
        <v>11</v>
      </c>
      <c r="D29" s="239">
        <v>9</v>
      </c>
      <c r="E29" s="239">
        <v>0</v>
      </c>
      <c r="F29" s="239">
        <v>0</v>
      </c>
      <c r="G29" s="239">
        <v>1</v>
      </c>
      <c r="H29" s="239">
        <v>1</v>
      </c>
      <c r="I29" s="239">
        <v>11</v>
      </c>
      <c r="J29" s="239">
        <v>0</v>
      </c>
      <c r="K29" s="239">
        <v>0</v>
      </c>
      <c r="L29" s="239">
        <v>0</v>
      </c>
      <c r="M29" s="239">
        <v>0</v>
      </c>
      <c r="N29" s="239">
        <v>0</v>
      </c>
      <c r="O29" s="239">
        <v>0</v>
      </c>
    </row>
    <row r="30" spans="1:15" s="99" customFormat="1" ht="14.15" customHeight="1" x14ac:dyDescent="0.2">
      <c r="A30" s="103" t="s">
        <v>564</v>
      </c>
      <c r="B30" s="83" t="s">
        <v>133</v>
      </c>
      <c r="C30" s="82">
        <v>2</v>
      </c>
      <c r="D30" s="82">
        <v>2</v>
      </c>
      <c r="E30" s="82">
        <v>0</v>
      </c>
      <c r="F30" s="82">
        <v>0</v>
      </c>
      <c r="G30" s="82">
        <v>0</v>
      </c>
      <c r="H30" s="82">
        <v>0</v>
      </c>
      <c r="I30" s="82">
        <v>2</v>
      </c>
      <c r="J30" s="82">
        <v>0</v>
      </c>
      <c r="K30" s="82">
        <v>0</v>
      </c>
      <c r="L30" s="82">
        <v>0</v>
      </c>
      <c r="M30" s="82">
        <v>0</v>
      </c>
      <c r="N30" s="82">
        <v>0</v>
      </c>
      <c r="O30" s="82">
        <v>0</v>
      </c>
    </row>
    <row r="31" spans="1:15" s="99" customFormat="1" ht="14.15" customHeight="1" x14ac:dyDescent="0.2">
      <c r="A31" s="249" t="s">
        <v>439</v>
      </c>
      <c r="B31" s="238">
        <v>1</v>
      </c>
      <c r="C31" s="239">
        <v>2</v>
      </c>
      <c r="D31" s="239">
        <v>2</v>
      </c>
      <c r="E31" s="239">
        <v>0</v>
      </c>
      <c r="F31" s="239">
        <v>0</v>
      </c>
      <c r="G31" s="239">
        <v>0</v>
      </c>
      <c r="H31" s="239">
        <v>0</v>
      </c>
      <c r="I31" s="239">
        <v>2</v>
      </c>
      <c r="J31" s="239">
        <v>0</v>
      </c>
      <c r="K31" s="239">
        <v>0</v>
      </c>
      <c r="L31" s="239">
        <v>0</v>
      </c>
      <c r="M31" s="239">
        <v>0</v>
      </c>
      <c r="N31" s="239">
        <v>0</v>
      </c>
      <c r="O31" s="239">
        <v>0</v>
      </c>
    </row>
    <row r="32" spans="1:15" s="99" customFormat="1" ht="14.15" customHeight="1" x14ac:dyDescent="0.2">
      <c r="A32" s="103" t="s">
        <v>566</v>
      </c>
      <c r="B32" s="81" t="s">
        <v>91</v>
      </c>
      <c r="C32" s="82">
        <v>2</v>
      </c>
      <c r="D32" s="82">
        <v>0</v>
      </c>
      <c r="E32" s="82">
        <v>0</v>
      </c>
      <c r="F32" s="82">
        <v>0</v>
      </c>
      <c r="G32" s="82">
        <v>0</v>
      </c>
      <c r="H32" s="82">
        <v>0</v>
      </c>
      <c r="I32" s="82">
        <v>0</v>
      </c>
      <c r="J32" s="82">
        <v>1</v>
      </c>
      <c r="K32" s="82">
        <v>0</v>
      </c>
      <c r="L32" s="82">
        <v>0</v>
      </c>
      <c r="M32" s="82">
        <v>0</v>
      </c>
      <c r="N32" s="82">
        <v>1</v>
      </c>
      <c r="O32" s="82">
        <v>2</v>
      </c>
    </row>
    <row r="33" spans="1:15" s="99" customFormat="1" ht="14.15" customHeight="1" x14ac:dyDescent="0.2">
      <c r="A33" s="262" t="s">
        <v>566</v>
      </c>
      <c r="B33" s="242" t="s">
        <v>217</v>
      </c>
      <c r="C33" s="243">
        <v>3</v>
      </c>
      <c r="D33" s="243">
        <v>2</v>
      </c>
      <c r="E33" s="243">
        <v>0</v>
      </c>
      <c r="F33" s="243">
        <v>0</v>
      </c>
      <c r="G33" s="243">
        <v>0</v>
      </c>
      <c r="H33" s="243">
        <v>1</v>
      </c>
      <c r="I33" s="243">
        <v>3</v>
      </c>
      <c r="J33" s="243">
        <v>0</v>
      </c>
      <c r="K33" s="243">
        <v>0</v>
      </c>
      <c r="L33" s="243">
        <v>0</v>
      </c>
      <c r="M33" s="243">
        <v>0</v>
      </c>
      <c r="N33" s="243">
        <v>0</v>
      </c>
      <c r="O33" s="243">
        <v>0</v>
      </c>
    </row>
    <row r="34" spans="1:15" s="99" customFormat="1" ht="14.15" customHeight="1" x14ac:dyDescent="0.2">
      <c r="A34" s="103" t="s">
        <v>566</v>
      </c>
      <c r="B34" s="81" t="s">
        <v>218</v>
      </c>
      <c r="C34" s="82">
        <v>6</v>
      </c>
      <c r="D34" s="82">
        <v>2</v>
      </c>
      <c r="E34" s="82">
        <v>0</v>
      </c>
      <c r="F34" s="82">
        <v>2</v>
      </c>
      <c r="G34" s="82">
        <v>2</v>
      </c>
      <c r="H34" s="82">
        <v>0</v>
      </c>
      <c r="I34" s="82">
        <v>6</v>
      </c>
      <c r="J34" s="82">
        <v>0</v>
      </c>
      <c r="K34" s="82">
        <v>0</v>
      </c>
      <c r="L34" s="82">
        <v>0</v>
      </c>
      <c r="M34" s="82">
        <v>0</v>
      </c>
      <c r="N34" s="82">
        <v>0</v>
      </c>
      <c r="O34" s="82">
        <v>0</v>
      </c>
    </row>
    <row r="35" spans="1:15" s="99" customFormat="1" ht="14.15" customHeight="1" x14ac:dyDescent="0.2">
      <c r="A35" s="262" t="s">
        <v>566</v>
      </c>
      <c r="B35" s="242" t="s">
        <v>219</v>
      </c>
      <c r="C35" s="243">
        <v>4</v>
      </c>
      <c r="D35" s="243">
        <v>2</v>
      </c>
      <c r="E35" s="243">
        <v>0</v>
      </c>
      <c r="F35" s="243">
        <v>0</v>
      </c>
      <c r="G35" s="243">
        <v>1</v>
      </c>
      <c r="H35" s="243">
        <v>1</v>
      </c>
      <c r="I35" s="243">
        <v>4</v>
      </c>
      <c r="J35" s="243">
        <v>0</v>
      </c>
      <c r="K35" s="243">
        <v>0</v>
      </c>
      <c r="L35" s="243">
        <v>0</v>
      </c>
      <c r="M35" s="243">
        <v>0</v>
      </c>
      <c r="N35" s="243">
        <v>0</v>
      </c>
      <c r="O35" s="243">
        <v>0</v>
      </c>
    </row>
    <row r="36" spans="1:15" s="99" customFormat="1" ht="14.15" customHeight="1" x14ac:dyDescent="0.2">
      <c r="A36" s="103" t="s">
        <v>566</v>
      </c>
      <c r="B36" s="81" t="s">
        <v>213</v>
      </c>
      <c r="C36" s="82">
        <v>8</v>
      </c>
      <c r="D36" s="82">
        <v>0</v>
      </c>
      <c r="E36" s="82">
        <v>0</v>
      </c>
      <c r="F36" s="82">
        <v>0</v>
      </c>
      <c r="G36" s="82">
        <v>0</v>
      </c>
      <c r="H36" s="82">
        <v>0</v>
      </c>
      <c r="I36" s="82">
        <v>0</v>
      </c>
      <c r="J36" s="82">
        <v>2</v>
      </c>
      <c r="K36" s="82">
        <v>0</v>
      </c>
      <c r="L36" s="82">
        <v>2</v>
      </c>
      <c r="M36" s="82">
        <v>2</v>
      </c>
      <c r="N36" s="82">
        <v>2</v>
      </c>
      <c r="O36" s="82">
        <v>8</v>
      </c>
    </row>
    <row r="37" spans="1:15" s="99" customFormat="1" ht="14.15" customHeight="1" x14ac:dyDescent="0.2">
      <c r="A37" s="249" t="s">
        <v>439</v>
      </c>
      <c r="B37" s="238">
        <v>5</v>
      </c>
      <c r="C37" s="239">
        <v>23</v>
      </c>
      <c r="D37" s="239">
        <v>6</v>
      </c>
      <c r="E37" s="239">
        <v>0</v>
      </c>
      <c r="F37" s="239">
        <v>2</v>
      </c>
      <c r="G37" s="239">
        <v>3</v>
      </c>
      <c r="H37" s="239">
        <v>2</v>
      </c>
      <c r="I37" s="239">
        <v>13</v>
      </c>
      <c r="J37" s="239">
        <v>3</v>
      </c>
      <c r="K37" s="239">
        <v>0</v>
      </c>
      <c r="L37" s="239">
        <v>2</v>
      </c>
      <c r="M37" s="239">
        <v>2</v>
      </c>
      <c r="N37" s="239">
        <v>3</v>
      </c>
      <c r="O37" s="239">
        <v>10</v>
      </c>
    </row>
    <row r="38" spans="1:15" s="99" customFormat="1" ht="14.15" customHeight="1" x14ac:dyDescent="0.2">
      <c r="A38" s="103" t="s">
        <v>568</v>
      </c>
      <c r="B38" s="81" t="s">
        <v>220</v>
      </c>
      <c r="C38" s="82">
        <v>2</v>
      </c>
      <c r="D38" s="82">
        <v>0</v>
      </c>
      <c r="E38" s="82">
        <v>0</v>
      </c>
      <c r="F38" s="82">
        <v>0</v>
      </c>
      <c r="G38" s="82">
        <v>0</v>
      </c>
      <c r="H38" s="82">
        <v>0</v>
      </c>
      <c r="I38" s="82">
        <v>0</v>
      </c>
      <c r="J38" s="82">
        <v>1</v>
      </c>
      <c r="K38" s="82">
        <v>0</v>
      </c>
      <c r="L38" s="82">
        <v>0</v>
      </c>
      <c r="M38" s="82">
        <v>0</v>
      </c>
      <c r="N38" s="82">
        <v>1</v>
      </c>
      <c r="O38" s="82">
        <v>2</v>
      </c>
    </row>
    <row r="39" spans="1:15" s="99" customFormat="1" ht="14.15" customHeight="1" x14ac:dyDescent="0.2">
      <c r="A39" s="249" t="s">
        <v>439</v>
      </c>
      <c r="B39" s="238">
        <v>1</v>
      </c>
      <c r="C39" s="246">
        <v>2</v>
      </c>
      <c r="D39" s="246">
        <v>0</v>
      </c>
      <c r="E39" s="246">
        <v>0</v>
      </c>
      <c r="F39" s="246">
        <v>0</v>
      </c>
      <c r="G39" s="246">
        <v>0</v>
      </c>
      <c r="H39" s="246">
        <v>0</v>
      </c>
      <c r="I39" s="246">
        <v>0</v>
      </c>
      <c r="J39" s="246">
        <v>1</v>
      </c>
      <c r="K39" s="246">
        <v>0</v>
      </c>
      <c r="L39" s="246">
        <v>0</v>
      </c>
      <c r="M39" s="246">
        <v>0</v>
      </c>
      <c r="N39" s="246">
        <v>1</v>
      </c>
      <c r="O39" s="246">
        <v>2</v>
      </c>
    </row>
    <row r="40" spans="1:15" s="99" customFormat="1" ht="14.15" customHeight="1" x14ac:dyDescent="0.2">
      <c r="A40" s="103" t="s">
        <v>570</v>
      </c>
      <c r="B40" s="81" t="s">
        <v>585</v>
      </c>
      <c r="C40" s="82">
        <v>5</v>
      </c>
      <c r="D40" s="82">
        <v>2</v>
      </c>
      <c r="E40" s="82">
        <v>0</v>
      </c>
      <c r="F40" s="82">
        <v>0</v>
      </c>
      <c r="G40" s="82">
        <v>1</v>
      </c>
      <c r="H40" s="82">
        <v>0</v>
      </c>
      <c r="I40" s="82">
        <v>3</v>
      </c>
      <c r="J40" s="82">
        <v>2</v>
      </c>
      <c r="K40" s="82">
        <v>0</v>
      </c>
      <c r="L40" s="82">
        <v>0</v>
      </c>
      <c r="M40" s="82">
        <v>0</v>
      </c>
      <c r="N40" s="82">
        <v>0</v>
      </c>
      <c r="O40" s="82">
        <v>2</v>
      </c>
    </row>
    <row r="41" spans="1:15" s="99" customFormat="1" ht="14.15" customHeight="1" x14ac:dyDescent="0.2">
      <c r="A41" s="249" t="s">
        <v>439</v>
      </c>
      <c r="B41" s="238">
        <v>1</v>
      </c>
      <c r="C41" s="246">
        <v>5</v>
      </c>
      <c r="D41" s="246">
        <v>2</v>
      </c>
      <c r="E41" s="246">
        <v>0</v>
      </c>
      <c r="F41" s="246">
        <v>0</v>
      </c>
      <c r="G41" s="246">
        <v>1</v>
      </c>
      <c r="H41" s="246">
        <v>0</v>
      </c>
      <c r="I41" s="246">
        <v>3</v>
      </c>
      <c r="J41" s="246">
        <v>2</v>
      </c>
      <c r="K41" s="246">
        <v>0</v>
      </c>
      <c r="L41" s="246">
        <v>0</v>
      </c>
      <c r="M41" s="246">
        <v>0</v>
      </c>
      <c r="N41" s="246">
        <v>0</v>
      </c>
      <c r="O41" s="246">
        <v>2</v>
      </c>
    </row>
    <row r="42" spans="1:15" s="99" customFormat="1" ht="14.15" customHeight="1" x14ac:dyDescent="0.2">
      <c r="A42" s="103" t="s">
        <v>572</v>
      </c>
      <c r="B42" s="81" t="s">
        <v>90</v>
      </c>
      <c r="C42" s="82">
        <v>9</v>
      </c>
      <c r="D42" s="82">
        <v>4</v>
      </c>
      <c r="E42" s="82">
        <v>0</v>
      </c>
      <c r="F42" s="82">
        <v>0</v>
      </c>
      <c r="G42" s="82">
        <v>2</v>
      </c>
      <c r="H42" s="82">
        <v>3</v>
      </c>
      <c r="I42" s="82">
        <v>9</v>
      </c>
      <c r="J42" s="82">
        <v>0</v>
      </c>
      <c r="K42" s="82">
        <v>0</v>
      </c>
      <c r="L42" s="82">
        <v>0</v>
      </c>
      <c r="M42" s="82">
        <v>0</v>
      </c>
      <c r="N42" s="82">
        <v>0</v>
      </c>
      <c r="O42" s="82">
        <v>0</v>
      </c>
    </row>
    <row r="43" spans="1:15" s="99" customFormat="1" ht="14.15" customHeight="1" x14ac:dyDescent="0.2">
      <c r="A43" s="262" t="s">
        <v>572</v>
      </c>
      <c r="B43" s="242" t="s">
        <v>229</v>
      </c>
      <c r="C43" s="243">
        <v>12</v>
      </c>
      <c r="D43" s="243">
        <v>5</v>
      </c>
      <c r="E43" s="243">
        <v>0</v>
      </c>
      <c r="F43" s="243">
        <v>0</v>
      </c>
      <c r="G43" s="243">
        <v>6</v>
      </c>
      <c r="H43" s="243">
        <v>1</v>
      </c>
      <c r="I43" s="243">
        <v>12</v>
      </c>
      <c r="J43" s="243">
        <v>0</v>
      </c>
      <c r="K43" s="243">
        <v>0</v>
      </c>
      <c r="L43" s="243">
        <v>0</v>
      </c>
      <c r="M43" s="243">
        <v>0</v>
      </c>
      <c r="N43" s="243">
        <v>0</v>
      </c>
      <c r="O43" s="243">
        <v>0</v>
      </c>
    </row>
    <row r="44" spans="1:15" s="99" customFormat="1" ht="14.15" customHeight="1" x14ac:dyDescent="0.2">
      <c r="A44" s="249" t="s">
        <v>439</v>
      </c>
      <c r="B44" s="238">
        <v>2</v>
      </c>
      <c r="C44" s="239">
        <v>21</v>
      </c>
      <c r="D44" s="239">
        <v>9</v>
      </c>
      <c r="E44" s="239">
        <v>0</v>
      </c>
      <c r="F44" s="239">
        <v>0</v>
      </c>
      <c r="G44" s="239">
        <v>8</v>
      </c>
      <c r="H44" s="239">
        <v>4</v>
      </c>
      <c r="I44" s="239">
        <v>21</v>
      </c>
      <c r="J44" s="239">
        <v>0</v>
      </c>
      <c r="K44" s="239">
        <v>0</v>
      </c>
      <c r="L44" s="239">
        <v>0</v>
      </c>
      <c r="M44" s="239">
        <v>0</v>
      </c>
      <c r="N44" s="239">
        <v>0</v>
      </c>
      <c r="O44" s="239">
        <v>0</v>
      </c>
    </row>
    <row r="45" spans="1:15" s="99" customFormat="1" ht="14.15" customHeight="1" x14ac:dyDescent="0.2">
      <c r="A45" s="103" t="s">
        <v>575</v>
      </c>
      <c r="B45" s="81" t="s">
        <v>89</v>
      </c>
      <c r="C45" s="82">
        <v>5</v>
      </c>
      <c r="D45" s="82">
        <v>4</v>
      </c>
      <c r="E45" s="82">
        <v>0</v>
      </c>
      <c r="F45" s="82">
        <v>0</v>
      </c>
      <c r="G45" s="82">
        <v>0</v>
      </c>
      <c r="H45" s="82">
        <v>1</v>
      </c>
      <c r="I45" s="82">
        <v>5</v>
      </c>
      <c r="J45" s="82">
        <v>0</v>
      </c>
      <c r="K45" s="82">
        <v>0</v>
      </c>
      <c r="L45" s="82">
        <v>0</v>
      </c>
      <c r="M45" s="82">
        <v>0</v>
      </c>
      <c r="N45" s="82">
        <v>0</v>
      </c>
      <c r="O45" s="82">
        <v>0</v>
      </c>
    </row>
    <row r="46" spans="1:15" s="99" customFormat="1" ht="14.15" customHeight="1" x14ac:dyDescent="0.2">
      <c r="A46" s="262" t="s">
        <v>575</v>
      </c>
      <c r="B46" s="242" t="s">
        <v>232</v>
      </c>
      <c r="C46" s="243">
        <v>4</v>
      </c>
      <c r="D46" s="243">
        <v>2</v>
      </c>
      <c r="E46" s="243">
        <v>0</v>
      </c>
      <c r="F46" s="243">
        <v>1</v>
      </c>
      <c r="G46" s="243">
        <v>0</v>
      </c>
      <c r="H46" s="243">
        <v>1</v>
      </c>
      <c r="I46" s="243">
        <v>4</v>
      </c>
      <c r="J46" s="243">
        <v>0</v>
      </c>
      <c r="K46" s="243">
        <v>0</v>
      </c>
      <c r="L46" s="243">
        <v>0</v>
      </c>
      <c r="M46" s="243">
        <v>0</v>
      </c>
      <c r="N46" s="243">
        <v>0</v>
      </c>
      <c r="O46" s="243">
        <v>0</v>
      </c>
    </row>
    <row r="47" spans="1:15" s="99" customFormat="1" ht="14.15" customHeight="1" x14ac:dyDescent="0.2">
      <c r="A47" s="249" t="s">
        <v>439</v>
      </c>
      <c r="B47" s="238">
        <v>2</v>
      </c>
      <c r="C47" s="239">
        <v>9</v>
      </c>
      <c r="D47" s="239">
        <v>6</v>
      </c>
      <c r="E47" s="239">
        <v>0</v>
      </c>
      <c r="F47" s="239">
        <v>1</v>
      </c>
      <c r="G47" s="239">
        <v>0</v>
      </c>
      <c r="H47" s="239">
        <v>2</v>
      </c>
      <c r="I47" s="239">
        <v>9</v>
      </c>
      <c r="J47" s="239">
        <v>0</v>
      </c>
      <c r="K47" s="239">
        <v>0</v>
      </c>
      <c r="L47" s="239">
        <v>0</v>
      </c>
      <c r="M47" s="239">
        <v>0</v>
      </c>
      <c r="N47" s="239">
        <v>0</v>
      </c>
      <c r="O47" s="239">
        <v>0</v>
      </c>
    </row>
    <row r="48" spans="1:15" s="99" customFormat="1" ht="14.15" customHeight="1" x14ac:dyDescent="0.2">
      <c r="A48" s="103" t="s">
        <v>576</v>
      </c>
      <c r="B48" s="81" t="s">
        <v>234</v>
      </c>
      <c r="C48" s="82">
        <v>8</v>
      </c>
      <c r="D48" s="82">
        <v>3</v>
      </c>
      <c r="E48" s="82">
        <v>0</v>
      </c>
      <c r="F48" s="82">
        <v>0</v>
      </c>
      <c r="G48" s="82">
        <v>5</v>
      </c>
      <c r="H48" s="82">
        <v>0</v>
      </c>
      <c r="I48" s="82">
        <v>8</v>
      </c>
      <c r="J48" s="82">
        <v>0</v>
      </c>
      <c r="K48" s="82">
        <v>0</v>
      </c>
      <c r="L48" s="82">
        <v>0</v>
      </c>
      <c r="M48" s="82">
        <v>0</v>
      </c>
      <c r="N48" s="82">
        <v>0</v>
      </c>
      <c r="O48" s="82">
        <v>0</v>
      </c>
    </row>
    <row r="49" spans="1:15" s="99" customFormat="1" ht="14.15" customHeight="1" x14ac:dyDescent="0.2">
      <c r="A49" s="249" t="s">
        <v>439</v>
      </c>
      <c r="B49" s="238">
        <v>1</v>
      </c>
      <c r="C49" s="246">
        <v>8</v>
      </c>
      <c r="D49" s="246">
        <v>3</v>
      </c>
      <c r="E49" s="246">
        <v>0</v>
      </c>
      <c r="F49" s="246">
        <v>0</v>
      </c>
      <c r="G49" s="246">
        <v>5</v>
      </c>
      <c r="H49" s="246">
        <v>0</v>
      </c>
      <c r="I49" s="246">
        <v>8</v>
      </c>
      <c r="J49" s="246">
        <v>0</v>
      </c>
      <c r="K49" s="246">
        <v>0</v>
      </c>
      <c r="L49" s="246">
        <v>0</v>
      </c>
      <c r="M49" s="246">
        <v>0</v>
      </c>
      <c r="N49" s="246">
        <v>0</v>
      </c>
      <c r="O49" s="246">
        <v>0</v>
      </c>
    </row>
    <row r="50" spans="1:15" s="104" customFormat="1" ht="14.15" customHeight="1" x14ac:dyDescent="0.2">
      <c r="A50" s="269" t="s">
        <v>438</v>
      </c>
      <c r="B50" s="270">
        <f>B9+B17+B21+B23+B26+B29+B37+B39+B41+B44+B47+B49+B31</f>
        <v>31</v>
      </c>
      <c r="C50" s="271">
        <f t="shared" ref="C50:O50" si="0">C9+C17+C21+C23+C26+C29+C37+C39+C41+C44+C47+C49+C31</f>
        <v>180</v>
      </c>
      <c r="D50" s="271">
        <f t="shared" si="0"/>
        <v>78</v>
      </c>
      <c r="E50" s="271">
        <f t="shared" si="0"/>
        <v>0</v>
      </c>
      <c r="F50" s="271">
        <f t="shared" si="0"/>
        <v>4</v>
      </c>
      <c r="G50" s="271">
        <f t="shared" si="0"/>
        <v>26</v>
      </c>
      <c r="H50" s="271">
        <f t="shared" si="0"/>
        <v>31</v>
      </c>
      <c r="I50" s="271">
        <f t="shared" si="0"/>
        <v>139</v>
      </c>
      <c r="J50" s="271">
        <f t="shared" si="0"/>
        <v>20</v>
      </c>
      <c r="K50" s="271">
        <f t="shared" si="0"/>
        <v>0</v>
      </c>
      <c r="L50" s="271">
        <f t="shared" si="0"/>
        <v>4</v>
      </c>
      <c r="M50" s="271">
        <f t="shared" si="0"/>
        <v>6</v>
      </c>
      <c r="N50" s="271">
        <f t="shared" si="0"/>
        <v>11</v>
      </c>
      <c r="O50" s="271">
        <f t="shared" si="0"/>
        <v>41</v>
      </c>
    </row>
    <row r="51" spans="1:15" ht="14.15" customHeight="1" x14ac:dyDescent="0.2">
      <c r="A51" s="96"/>
      <c r="B51" s="107"/>
      <c r="C51" s="87"/>
      <c r="D51" s="87"/>
      <c r="E51" s="87"/>
      <c r="F51" s="87"/>
      <c r="G51" s="87"/>
      <c r="H51" s="87"/>
      <c r="I51" s="87"/>
      <c r="J51" s="87"/>
      <c r="K51" s="87"/>
      <c r="L51" s="87"/>
      <c r="M51" s="87"/>
      <c r="N51" s="87"/>
      <c r="O51" s="87"/>
    </row>
    <row r="52" spans="1:15" ht="14.15" customHeight="1" x14ac:dyDescent="0.2">
      <c r="A52" s="96"/>
      <c r="B52" s="107"/>
      <c r="C52" s="87"/>
      <c r="D52" s="87"/>
      <c r="E52" s="87"/>
      <c r="F52" s="87"/>
      <c r="G52" s="87"/>
      <c r="H52" s="87"/>
      <c r="I52" s="87"/>
      <c r="J52" s="87"/>
      <c r="K52" s="87"/>
      <c r="L52" s="87"/>
      <c r="M52" s="87"/>
      <c r="N52" s="87"/>
      <c r="O52" s="87"/>
    </row>
    <row r="53" spans="1:15" ht="14.15" customHeight="1" x14ac:dyDescent="0.2">
      <c r="A53" s="96"/>
      <c r="B53" s="108"/>
      <c r="C53" s="87"/>
      <c r="D53" s="87"/>
      <c r="E53" s="87"/>
      <c r="F53" s="87"/>
      <c r="G53" s="87"/>
      <c r="H53" s="87"/>
      <c r="I53" s="87"/>
      <c r="J53" s="87"/>
      <c r="K53" s="87"/>
      <c r="L53" s="87"/>
      <c r="M53" s="87"/>
      <c r="N53" s="87"/>
      <c r="O53" s="87"/>
    </row>
    <row r="54" spans="1:15" s="106" customFormat="1" ht="14.15" customHeight="1" x14ac:dyDescent="0.2">
      <c r="A54" s="109"/>
      <c r="B54" s="108"/>
      <c r="C54" s="87"/>
      <c r="D54" s="87"/>
      <c r="E54" s="87"/>
      <c r="F54" s="87"/>
      <c r="G54" s="87"/>
      <c r="H54" s="87"/>
      <c r="I54" s="87"/>
      <c r="J54" s="87"/>
      <c r="K54" s="87"/>
      <c r="L54" s="87"/>
      <c r="M54" s="87"/>
      <c r="N54" s="87"/>
      <c r="O54" s="87"/>
    </row>
  </sheetData>
  <mergeCells count="12">
    <mergeCell ref="A2:A5"/>
    <mergeCell ref="B2:B5"/>
    <mergeCell ref="C2:O2"/>
    <mergeCell ref="C3:C5"/>
    <mergeCell ref="D3:I3"/>
    <mergeCell ref="J3:O3"/>
    <mergeCell ref="E4:E5"/>
    <mergeCell ref="H4:H5"/>
    <mergeCell ref="I4:I5"/>
    <mergeCell ref="K4:K5"/>
    <mergeCell ref="N4:N5"/>
    <mergeCell ref="O4:O5"/>
  </mergeCells>
  <phoneticPr fontId="2"/>
  <dataValidations count="2">
    <dataValidation imeMode="off" allowBlank="1" showInputMessage="1" showErrorMessage="1" sqref="A55:A65585 A65591:A131121 A131127:A196657 A196663:A262193 A262199:A327729 A327735:A393265 A393271:A458801 A458807:A524337 A524343:A589873 A589879:A655409 A655415:A720945 A720951:A786481 A786487:A852017 A852023:A917553 A917559:A983089 A983095:A1048576 A51:A53 A65587:A65589 A131123:A131125 A196659:A196661 A262195:A262197 A327731:A327733 A393267:A393269 A458803:A458805 A524339:A524341 A589875:A589877 A655411:A655413 A720947:A720949 A786483:A786485 A852019:A852021 A917555:A917557 A983091:A983093 A1:O5 B51:O1048576"/>
    <dataValidation imeMode="on" allowBlank="1" showInputMessage="1" showErrorMessage="1" sqref="A54 A65590 A131126 A196662 A262198 A327734 A393270 A458806 A524342 A589878 A655414 A720950 A786486 A852022 A917558 A983094 A65586 A131122 A196658 A262194 A327730 A393266 A458802 A524338 A589874 A655410 A720946 A786482 A852018 A917554 A983090"/>
  </dataValidations>
  <printOptions horizontalCentered="1"/>
  <pageMargins left="0.47244094488188981" right="0.47244094488188981" top="0.59055118110236227" bottom="0.39370078740157483" header="0.31496062992125984" footer="0.31496062992125984"/>
  <pageSetup paperSize="9" scale="89" firstPageNumber="182" fitToHeight="0" orientation="portrait" useFirstPageNumber="1" r:id="rId1"/>
  <headerFooter scaleWithDoc="0">
    <oddFooter>&amp;C&amp;"ＭＳ ゴシック,標準"&amp;8－ &amp;P &amp;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道立（生徒数）</vt:lpstr>
      <vt:lpstr>市町村立 (生徒数)</vt:lpstr>
      <vt:lpstr>私立 (生徒数)</vt:lpstr>
      <vt:lpstr>P167</vt:lpstr>
      <vt:lpstr>道立 (教員数)</vt:lpstr>
      <vt:lpstr>市町村立 (教員数)</vt:lpstr>
      <vt:lpstr>私立 (教員数)</vt:lpstr>
      <vt:lpstr>道立 (職員数)</vt:lpstr>
      <vt:lpstr>市町村立 (職員数)</vt:lpstr>
      <vt:lpstr>私立(職員数) </vt:lpstr>
      <vt:lpstr>通信制･有朋協力校・技能連携協力校</vt:lpstr>
      <vt:lpstr>専攻科をおいている学校</vt:lpstr>
      <vt:lpstr>'市町村立 (職員数)'!Print_Area</vt:lpstr>
      <vt:lpstr>'市町村立 (生徒数)'!Print_Area</vt:lpstr>
      <vt:lpstr>'私立 (教員数)'!Print_Area</vt:lpstr>
      <vt:lpstr>'私立 (生徒数)'!Print_Area</vt:lpstr>
      <vt:lpstr>'私立(職員数) '!Print_Area</vt:lpstr>
      <vt:lpstr>専攻科をおいている学校!Print_Area</vt:lpstr>
      <vt:lpstr>'道立 (教員数)'!Print_Area</vt:lpstr>
      <vt:lpstr>'道立 (職員数)'!Print_Area</vt:lpstr>
      <vt:lpstr>'道立（生徒数）'!Print_Area</vt:lpstr>
      <vt:lpstr>'市町村立 (職員数)'!Print_Titles</vt:lpstr>
      <vt:lpstr>'市町村立 (生徒数)'!Print_Titles</vt:lpstr>
      <vt:lpstr>'私立 (教員数)'!Print_Titles</vt:lpstr>
      <vt:lpstr>'私立 (生徒数)'!Print_Titles</vt:lpstr>
      <vt:lpstr>'私立(職員数) '!Print_Titles</vt:lpstr>
      <vt:lpstr>'道立 (教員数)'!Print_Titles</vt:lpstr>
      <vt:lpstr>'道立 (職員数)'!Print_Titles</vt:lpstr>
      <vt:lpstr>'道立（生徒数）'!Print_Titles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土田＿真也</dc:creator>
  <cp:lastModifiedBy>福岡</cp:lastModifiedBy>
  <cp:lastPrinted>2023-02-24T07:53:57Z</cp:lastPrinted>
  <dcterms:created xsi:type="dcterms:W3CDTF">2010-12-20T02:26:26Z</dcterms:created>
  <dcterms:modified xsi:type="dcterms:W3CDTF">2023-05-17T01:47:25Z</dcterms:modified>
</cp:coreProperties>
</file>