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4 広報広聴係\01_広報関係\★★広報誌\05 北海道学校一覧\令和4年度\"/>
    </mc:Choice>
  </mc:AlternateContent>
  <bookViews>
    <workbookView xWindow="0" yWindow="0" windowWidth="28800" windowHeight="11085"/>
  </bookViews>
  <sheets>
    <sheet name="(参考)大学･短期大学･高等専門学校" sheetId="7" r:id="rId1"/>
  </sheets>
  <definedNames>
    <definedName name="_xlnm.Print_Area" localSheetId="0">'(参考)大学･短期大学･高等専門学校'!$A$1:$P$513</definedName>
  </definedNames>
  <calcPr calcId="162913"/>
</workbook>
</file>

<file path=xl/calcChain.xml><?xml version="1.0" encoding="utf-8"?>
<calcChain xmlns="http://schemas.openxmlformats.org/spreadsheetml/2006/main">
  <c r="K478" i="7" l="1"/>
  <c r="K382" i="7"/>
  <c r="K384" i="7" s="1"/>
  <c r="K375" i="7"/>
  <c r="K214" i="7"/>
  <c r="M11" i="7" l="1"/>
  <c r="K137" i="7"/>
  <c r="M10" i="7" l="1"/>
  <c r="M17" i="7" l="1"/>
  <c r="M16" i="7" s="1"/>
  <c r="L16" i="7"/>
  <c r="L8" i="7"/>
  <c r="L12" i="7"/>
  <c r="M15" i="7"/>
  <c r="M12" i="7" s="1"/>
  <c r="M9" i="7"/>
  <c r="M8" i="7" s="1"/>
</calcChain>
</file>

<file path=xl/sharedStrings.xml><?xml version="1.0" encoding="utf-8"?>
<sst xmlns="http://schemas.openxmlformats.org/spreadsheetml/2006/main" count="1091" uniqueCount="794">
  <si>
    <t>総 括 表</t>
  </si>
  <si>
    <t>設  置  区　分</t>
  </si>
  <si>
    <t>入学定員総数</t>
  </si>
  <si>
    <t>合計</t>
  </si>
  <si>
    <t>大</t>
  </si>
  <si>
    <t>国立</t>
  </si>
  <si>
    <t>学</t>
  </si>
  <si>
    <t>私立</t>
  </si>
  <si>
    <t>短</t>
  </si>
  <si>
    <t>期</t>
  </si>
  <si>
    <t>設置</t>
  </si>
  <si>
    <t>部</t>
  </si>
  <si>
    <t xml:space="preserve"> </t>
  </si>
  <si>
    <t>区分</t>
  </si>
  <si>
    <t>名</t>
  </si>
  <si>
    <t>北海道大学</t>
  </si>
  <si>
    <t>文</t>
  </si>
  <si>
    <t>人文科学科</t>
  </si>
  <si>
    <t>(10)</t>
  </si>
  <si>
    <t>060-0808</t>
  </si>
  <si>
    <t>011-716-2111</t>
  </si>
  <si>
    <t>教育</t>
  </si>
  <si>
    <t>教育学科</t>
  </si>
  <si>
    <t>（文学部）</t>
  </si>
  <si>
    <t>060-0810</t>
  </si>
  <si>
    <t>法</t>
  </si>
  <si>
    <t>法学課程</t>
  </si>
  <si>
    <t>（教育学部）</t>
  </si>
  <si>
    <t>060-0811</t>
  </si>
  <si>
    <t>経済</t>
  </si>
  <si>
    <t>経済学科</t>
  </si>
  <si>
    <t>（法学部・経済学部）</t>
  </si>
  <si>
    <t>経営学科</t>
  </si>
  <si>
    <t>060-0809</t>
  </si>
  <si>
    <t>理</t>
  </si>
  <si>
    <t>数学科</t>
  </si>
  <si>
    <t>（理学部)</t>
  </si>
  <si>
    <t xml:space="preserve">物理学科 </t>
  </si>
  <si>
    <t>化学科</t>
  </si>
  <si>
    <t>生物科学科</t>
  </si>
  <si>
    <t>医</t>
  </si>
  <si>
    <t>医学科</t>
  </si>
  <si>
    <t>（医学部)</t>
  </si>
  <si>
    <t>歯</t>
  </si>
  <si>
    <t>歯学科</t>
  </si>
  <si>
    <t>060-8638</t>
  </si>
  <si>
    <t>薬</t>
  </si>
  <si>
    <t>（歯学部)</t>
  </si>
  <si>
    <t>工</t>
  </si>
  <si>
    <t>060-8586</t>
  </si>
  <si>
    <t>（薬学部)</t>
  </si>
  <si>
    <t>060-0812</t>
  </si>
  <si>
    <t>（工学部)</t>
  </si>
  <si>
    <t>060-8628</t>
  </si>
  <si>
    <t>農</t>
  </si>
  <si>
    <t>生物資源科学科</t>
  </si>
  <si>
    <t>（農学部）</t>
  </si>
  <si>
    <t>応用生命科学科</t>
  </si>
  <si>
    <t>060-8589</t>
  </si>
  <si>
    <t>生物機能化学科</t>
  </si>
  <si>
    <t>森林科学科</t>
  </si>
  <si>
    <t>畜産科学科</t>
  </si>
  <si>
    <t>農業経済学科</t>
  </si>
  <si>
    <t>獣医</t>
  </si>
  <si>
    <t>（獣医学部）</t>
  </si>
  <si>
    <t>水産</t>
  </si>
  <si>
    <t>060-0818</t>
  </si>
  <si>
    <t>（水産学部）</t>
  </si>
  <si>
    <t>0138-40-5505</t>
  </si>
  <si>
    <t>041-8611</t>
  </si>
  <si>
    <t>北海道教育大学</t>
  </si>
  <si>
    <t>002-8501</t>
  </si>
  <si>
    <t>011-778-0206</t>
  </si>
  <si>
    <t>002-8502</t>
  </si>
  <si>
    <t>011-778-0304</t>
  </si>
  <si>
    <t>040-8567</t>
  </si>
  <si>
    <t>070-8621</t>
  </si>
  <si>
    <t>085-8580</t>
  </si>
  <si>
    <t>068-8642</t>
  </si>
  <si>
    <t>小樽商科大学</t>
  </si>
  <si>
    <t>商</t>
  </si>
  <si>
    <t>（昼間コース）</t>
  </si>
  <si>
    <t>047-8501</t>
  </si>
  <si>
    <t>（夜間主コース）</t>
  </si>
  <si>
    <t>商学科</t>
  </si>
  <si>
    <t>企業法学科</t>
  </si>
  <si>
    <t>室蘭工業大学</t>
  </si>
  <si>
    <t>050-8585</t>
  </si>
  <si>
    <t>0143-46-5000</t>
  </si>
  <si>
    <t>(20)</t>
  </si>
  <si>
    <t>帯広畜産大学</t>
  </si>
  <si>
    <t>畜産</t>
  </si>
  <si>
    <t>080-8555</t>
  </si>
  <si>
    <t>北見工業大学</t>
  </si>
  <si>
    <t>090-8507</t>
  </si>
  <si>
    <t>旭川医科大学</t>
  </si>
  <si>
    <t>078-8510</t>
  </si>
  <si>
    <t>0166-65-2111</t>
  </si>
  <si>
    <t>看護学科</t>
  </si>
  <si>
    <t>札幌医科大学</t>
  </si>
  <si>
    <t>060-8556</t>
  </si>
  <si>
    <t>011-611-2111</t>
  </si>
  <si>
    <t>保健</t>
  </si>
  <si>
    <t>医療</t>
  </si>
  <si>
    <t>理学療法学科</t>
  </si>
  <si>
    <t>作業療法学科</t>
  </si>
  <si>
    <t>釧路公立大学</t>
  </si>
  <si>
    <t>085-8585</t>
  </si>
  <si>
    <t>0154-37-3211</t>
  </si>
  <si>
    <t>ｼｽﾃﾑ</t>
  </si>
  <si>
    <t>041-8655</t>
  </si>
  <si>
    <t>情報</t>
  </si>
  <si>
    <t xml:space="preserve">札幌大学   </t>
  </si>
  <si>
    <t>062-8520</t>
  </si>
  <si>
    <t>011-852-1181</t>
  </si>
  <si>
    <t>経営</t>
  </si>
  <si>
    <t>文化</t>
  </si>
  <si>
    <t>札幌学院大学</t>
  </si>
  <si>
    <t>069-8555</t>
  </si>
  <si>
    <t>人間科学科</t>
  </si>
  <si>
    <t>英語英米文学科</t>
  </si>
  <si>
    <t>法律学科</t>
  </si>
  <si>
    <t>社会</t>
  </si>
  <si>
    <t>函館大学</t>
  </si>
  <si>
    <t>042-0955</t>
  </si>
  <si>
    <t>0138-57-1181</t>
  </si>
  <si>
    <t>藤女子大学</t>
  </si>
  <si>
    <t>英語文化学科</t>
  </si>
  <si>
    <t>001-0016</t>
  </si>
  <si>
    <t>011-736-0311</t>
  </si>
  <si>
    <t>日本語・日本文学科</t>
  </si>
  <si>
    <t>文化総合学科</t>
  </si>
  <si>
    <t>人間</t>
  </si>
  <si>
    <t>人間生活学科</t>
  </si>
  <si>
    <t>061-3204</t>
  </si>
  <si>
    <t>0133-74-3111</t>
  </si>
  <si>
    <t>食物栄養学科</t>
  </si>
  <si>
    <t>保育学科</t>
  </si>
  <si>
    <t>　</t>
  </si>
  <si>
    <t>北星学園大学</t>
  </si>
  <si>
    <t>英文学科</t>
  </si>
  <si>
    <t>004-8631</t>
  </si>
  <si>
    <t>011-891-2731</t>
  </si>
  <si>
    <t>社会福祉学科</t>
  </si>
  <si>
    <t>経営情報学科</t>
  </si>
  <si>
    <t>福祉計画学科</t>
  </si>
  <si>
    <t>福祉</t>
  </si>
  <si>
    <t>福祉臨床学科</t>
  </si>
  <si>
    <t>福祉心理学科</t>
  </si>
  <si>
    <t>北海学園大学</t>
  </si>
  <si>
    <t>062-8605</t>
  </si>
  <si>
    <t>011-841-1161</t>
  </si>
  <si>
    <t>人文</t>
  </si>
  <si>
    <t>064-0926</t>
  </si>
  <si>
    <t>建築学科</t>
  </si>
  <si>
    <t>電子情報工学科</t>
  </si>
  <si>
    <t>006-8585</t>
  </si>
  <si>
    <t>酪農学園大学</t>
  </si>
  <si>
    <t>旭川大学</t>
  </si>
  <si>
    <t>079-8501</t>
  </si>
  <si>
    <t>0166-48-3121</t>
  </si>
  <si>
    <t>国際</t>
  </si>
  <si>
    <t>デザイン学科</t>
  </si>
  <si>
    <t>北海道医療大学</t>
  </si>
  <si>
    <t>061-0293</t>
  </si>
  <si>
    <t>看護</t>
  </si>
  <si>
    <t>観光産業学科</t>
  </si>
  <si>
    <t>美術</t>
  </si>
  <si>
    <t>061-1196</t>
  </si>
  <si>
    <t>011-372-3111</t>
  </si>
  <si>
    <t>北海道情報大学</t>
  </si>
  <si>
    <t>069-8585</t>
  </si>
  <si>
    <t>011-385-4411</t>
  </si>
  <si>
    <t>札幌国際大学</t>
  </si>
  <si>
    <t>004-8602</t>
  </si>
  <si>
    <t>011-881-8844</t>
  </si>
  <si>
    <t>観光</t>
  </si>
  <si>
    <t>069-8511</t>
  </si>
  <si>
    <t>011-386-8011</t>
  </si>
  <si>
    <t>生涯</t>
  </si>
  <si>
    <t>059-1292</t>
  </si>
  <si>
    <t>0144-61-3111</t>
  </si>
  <si>
    <t>066-8655</t>
  </si>
  <si>
    <t>0123-27-6001</t>
  </si>
  <si>
    <t>日本赤十字北海道看護大学</t>
  </si>
  <si>
    <t>090-0011</t>
  </si>
  <si>
    <t>0157-66-3311</t>
  </si>
  <si>
    <t>北海道文教大学</t>
  </si>
  <si>
    <t>天使大学</t>
  </si>
  <si>
    <t>065-0013</t>
  </si>
  <si>
    <t>011-741-1051</t>
  </si>
  <si>
    <t>栄養学科</t>
  </si>
  <si>
    <t>稚内北星学園大学</t>
  </si>
  <si>
    <t>情報メディア学科</t>
  </si>
  <si>
    <t>097-0013</t>
  </si>
  <si>
    <t>0162-32-7511</t>
  </si>
  <si>
    <t>専攻科</t>
  </si>
  <si>
    <t>生活科学科</t>
  </si>
  <si>
    <t>生活学科</t>
  </si>
  <si>
    <t>幼児教育学科</t>
  </si>
  <si>
    <t>帯広大谷短期大学</t>
  </si>
  <si>
    <t>080-0335</t>
  </si>
  <si>
    <t>0155-42-4444</t>
  </si>
  <si>
    <t>社会福祉科</t>
  </si>
  <si>
    <t>釧路短期大学</t>
  </si>
  <si>
    <t>085-0814</t>
  </si>
  <si>
    <t>0154-41-0131</t>
  </si>
  <si>
    <t>食物栄養科</t>
  </si>
  <si>
    <t>005-0012</t>
  </si>
  <si>
    <t>保育科</t>
  </si>
  <si>
    <t>065-8567</t>
  </si>
  <si>
    <t>011-742-1651</t>
  </si>
  <si>
    <t>041-0852</t>
  </si>
  <si>
    <t>0138-51-1786</t>
  </si>
  <si>
    <t>0138-57-1800</t>
  </si>
  <si>
    <t>拓殖大学北海道短期大学</t>
  </si>
  <si>
    <t>074-8585</t>
  </si>
  <si>
    <t>0164-23-4111</t>
  </si>
  <si>
    <t>北海道武蔵女子短期大学</t>
  </si>
  <si>
    <t>教養学科</t>
  </si>
  <si>
    <t>001-0022</t>
  </si>
  <si>
    <t>011-726-3141</t>
  </si>
  <si>
    <t>札幌大学女子短期大学部</t>
  </si>
  <si>
    <t>国文学科</t>
  </si>
  <si>
    <t>073-0014</t>
  </si>
  <si>
    <t>0125-23-4111</t>
  </si>
  <si>
    <t>入　学　定　員</t>
  </si>
  <si>
    <t xml:space="preserve">函館工業高等専門学校 </t>
  </si>
  <si>
    <t>042-8501</t>
  </si>
  <si>
    <t>0138-59-6312</t>
  </si>
  <si>
    <t>059-1275</t>
  </si>
  <si>
    <t xml:space="preserve">釧路工業高等専門学校 </t>
  </si>
  <si>
    <t>084-0916</t>
  </si>
  <si>
    <t>0154-57-7203</t>
  </si>
  <si>
    <t xml:space="preserve">旭川工業高等専門学校 </t>
  </si>
  <si>
    <t>071-8142</t>
  </si>
  <si>
    <t>物質化学工学科</t>
  </si>
  <si>
    <t>(12)</t>
  </si>
  <si>
    <t>(応用化学専攻)</t>
  </si>
  <si>
    <t>(16)</t>
  </si>
  <si>
    <t>計</t>
    <phoneticPr fontId="3"/>
  </si>
  <si>
    <t>合　　　　　　　　　　計</t>
  </si>
  <si>
    <t>合　　　　　　　　　　　　計</t>
    <phoneticPr fontId="3"/>
  </si>
  <si>
    <t>合　　　　　　　　　　　　計</t>
    <phoneticPr fontId="3"/>
  </si>
  <si>
    <t>合　　　　　　　　　　計</t>
    <phoneticPr fontId="3"/>
  </si>
  <si>
    <t>(4)</t>
    <phoneticPr fontId="3"/>
  </si>
  <si>
    <t>心理・応用ｺﾐｭﾆｹｰｼｮﾝ学科</t>
    <rPh sb="0" eb="2">
      <t>シンリ</t>
    </rPh>
    <rPh sb="3" eb="5">
      <t>オウヨウ</t>
    </rPh>
    <phoneticPr fontId="3"/>
  </si>
  <si>
    <t>経済法学科</t>
    <rPh sb="0" eb="3">
      <t>ケイザイホウ</t>
    </rPh>
    <phoneticPr fontId="3"/>
  </si>
  <si>
    <t>北星学園大学短期大学部</t>
    <rPh sb="4" eb="6">
      <t>ダイガク</t>
    </rPh>
    <rPh sb="10" eb="11">
      <t>ブ</t>
    </rPh>
    <phoneticPr fontId="3"/>
  </si>
  <si>
    <t>生活創造学科</t>
    <rPh sb="2" eb="4">
      <t>ソウゾウ</t>
    </rPh>
    <phoneticPr fontId="3"/>
  </si>
  <si>
    <t>（本部）</t>
    <rPh sb="1" eb="3">
      <t>ホンブ</t>
    </rPh>
    <phoneticPr fontId="3"/>
  </si>
  <si>
    <t>言語聴覚療法学科</t>
    <rPh sb="0" eb="2">
      <t>ゲンゴ</t>
    </rPh>
    <rPh sb="2" eb="4">
      <t>チョウカク</t>
    </rPh>
    <rPh sb="4" eb="6">
      <t>リョウホウ</t>
    </rPh>
    <phoneticPr fontId="3"/>
  </si>
  <si>
    <t>臨床福祉学科</t>
    <rPh sb="0" eb="2">
      <t>リンショウ</t>
    </rPh>
    <rPh sb="2" eb="4">
      <t>フクシ</t>
    </rPh>
    <rPh sb="4" eb="5">
      <t>ガク</t>
    </rPh>
    <phoneticPr fontId="3"/>
  </si>
  <si>
    <t>（二部）</t>
    <rPh sb="1" eb="3">
      <t>ニブ</t>
    </rPh>
    <phoneticPr fontId="3"/>
  </si>
  <si>
    <t>（一部）</t>
    <rPh sb="1" eb="3">
      <t>イチブ</t>
    </rPh>
    <phoneticPr fontId="3"/>
  </si>
  <si>
    <t>経済学科</t>
    <rPh sb="0" eb="2">
      <t>ケイザイ</t>
    </rPh>
    <phoneticPr fontId="3"/>
  </si>
  <si>
    <t>経営学科</t>
    <rPh sb="0" eb="2">
      <t>ケイエイ</t>
    </rPh>
    <phoneticPr fontId="3"/>
  </si>
  <si>
    <t>法律学科</t>
    <rPh sb="0" eb="2">
      <t>ホウリツ</t>
    </rPh>
    <phoneticPr fontId="3"/>
  </si>
  <si>
    <t>政治学科</t>
    <rPh sb="0" eb="2">
      <t>セイジ</t>
    </rPh>
    <rPh sb="2" eb="4">
      <t>ガッカ</t>
    </rPh>
    <phoneticPr fontId="3"/>
  </si>
  <si>
    <t>日本文化学科</t>
    <rPh sb="0" eb="2">
      <t>ニホン</t>
    </rPh>
    <rPh sb="2" eb="4">
      <t>ブンカ</t>
    </rPh>
    <phoneticPr fontId="3"/>
  </si>
  <si>
    <t>日本文化学科</t>
    <rPh sb="0" eb="2">
      <t>ニホン</t>
    </rPh>
    <rPh sb="2" eb="4">
      <t>ブンカ</t>
    </rPh>
    <rPh sb="4" eb="6">
      <t>ガッカ</t>
    </rPh>
    <phoneticPr fontId="3"/>
  </si>
  <si>
    <t>英米文化学科</t>
    <rPh sb="0" eb="2">
      <t>エイベイ</t>
    </rPh>
    <rPh sb="2" eb="4">
      <t>ブンカ</t>
    </rPh>
    <rPh sb="4" eb="6">
      <t>ガッカ</t>
    </rPh>
    <phoneticPr fontId="3"/>
  </si>
  <si>
    <t>英米文化学科</t>
    <rPh sb="0" eb="2">
      <t>エイベイ</t>
    </rPh>
    <rPh sb="2" eb="4">
      <t>ブンカ</t>
    </rPh>
    <phoneticPr fontId="3"/>
  </si>
  <si>
    <t>( )内は専攻科定員で外数</t>
    <rPh sb="3" eb="4">
      <t>ナイ</t>
    </rPh>
    <rPh sb="8" eb="10">
      <t>テイイン</t>
    </rPh>
    <phoneticPr fontId="3"/>
  </si>
  <si>
    <t>臨床心理学科</t>
    <rPh sb="0" eb="2">
      <t>リンショウ</t>
    </rPh>
    <rPh sb="2" eb="4">
      <t>シンリ</t>
    </rPh>
    <phoneticPr fontId="3"/>
  </si>
  <si>
    <t>経営</t>
    <rPh sb="0" eb="2">
      <t>ケイエイ</t>
    </rPh>
    <phoneticPr fontId="3"/>
  </si>
  <si>
    <t>地域経済学科</t>
    <rPh sb="0" eb="2">
      <t>チイキ</t>
    </rPh>
    <rPh sb="2" eb="4">
      <t>ケイザイ</t>
    </rPh>
    <rPh sb="4" eb="6">
      <t>ガッカ</t>
    </rPh>
    <phoneticPr fontId="3"/>
  </si>
  <si>
    <t>地域経済学科</t>
    <rPh sb="0" eb="2">
      <t>チイキ</t>
    </rPh>
    <rPh sb="2" eb="4">
      <t>ケイザイ</t>
    </rPh>
    <phoneticPr fontId="3"/>
  </si>
  <si>
    <t>経営学科</t>
    <rPh sb="0" eb="2">
      <t>ケイエイ</t>
    </rPh>
    <rPh sb="2" eb="4">
      <t>ガッカ</t>
    </rPh>
    <phoneticPr fontId="3"/>
  </si>
  <si>
    <t>経営情報学科</t>
    <rPh sb="0" eb="2">
      <t>ケイエイ</t>
    </rPh>
    <rPh sb="2" eb="4">
      <t>ジョウホウ</t>
    </rPh>
    <rPh sb="4" eb="6">
      <t>ガッカ</t>
    </rPh>
    <phoneticPr fontId="3"/>
  </si>
  <si>
    <t>人間</t>
    <rPh sb="0" eb="2">
      <t>ニンゲン</t>
    </rPh>
    <phoneticPr fontId="3"/>
  </si>
  <si>
    <t>健康栄養学科</t>
    <rPh sb="0" eb="2">
      <t>ケンコウ</t>
    </rPh>
    <rPh sb="2" eb="4">
      <t>エイヨウ</t>
    </rPh>
    <rPh sb="4" eb="6">
      <t>ガッカ</t>
    </rPh>
    <phoneticPr fontId="3"/>
  </si>
  <si>
    <t>電気情報工学科</t>
    <rPh sb="2" eb="4">
      <t>ジョウホウ</t>
    </rPh>
    <phoneticPr fontId="3"/>
  </si>
  <si>
    <t>（電子・生産システム工学専攻）</t>
    <rPh sb="1" eb="3">
      <t>デンシ</t>
    </rPh>
    <rPh sb="4" eb="6">
      <t>セイサン</t>
    </rPh>
    <phoneticPr fontId="3"/>
  </si>
  <si>
    <t>保健学科</t>
    <rPh sb="0" eb="2">
      <t>ホケン</t>
    </rPh>
    <rPh sb="2" eb="4">
      <t>ガッカ</t>
    </rPh>
    <phoneticPr fontId="3"/>
  </si>
  <si>
    <t>看護学専攻</t>
    <rPh sb="0" eb="3">
      <t>カンゴガク</t>
    </rPh>
    <rPh sb="3" eb="5">
      <t>センコウ</t>
    </rPh>
    <phoneticPr fontId="3"/>
  </si>
  <si>
    <t>放射線技術科学専攻</t>
    <rPh sb="0" eb="3">
      <t>ホウシャセン</t>
    </rPh>
    <rPh sb="3" eb="5">
      <t>ギジュツ</t>
    </rPh>
    <rPh sb="5" eb="7">
      <t>カガク</t>
    </rPh>
    <rPh sb="7" eb="9">
      <t>センコウ</t>
    </rPh>
    <phoneticPr fontId="3"/>
  </si>
  <si>
    <t>検査技術科学専攻</t>
    <rPh sb="0" eb="2">
      <t>ケンサ</t>
    </rPh>
    <rPh sb="2" eb="4">
      <t>ギジュツ</t>
    </rPh>
    <rPh sb="4" eb="6">
      <t>カガク</t>
    </rPh>
    <rPh sb="6" eb="8">
      <t>センコウ</t>
    </rPh>
    <phoneticPr fontId="3"/>
  </si>
  <si>
    <t>計</t>
    <rPh sb="0" eb="1">
      <t>ケイ</t>
    </rPh>
    <phoneticPr fontId="3"/>
  </si>
  <si>
    <t>理学療法学専攻</t>
    <rPh sb="0" eb="2">
      <t>リガク</t>
    </rPh>
    <rPh sb="2" eb="4">
      <t>リョウホウ</t>
    </rPh>
    <rPh sb="4" eb="5">
      <t>ガク</t>
    </rPh>
    <rPh sb="5" eb="7">
      <t>センコウ</t>
    </rPh>
    <phoneticPr fontId="3"/>
  </si>
  <si>
    <t>作業療法学専攻</t>
    <rPh sb="0" eb="2">
      <t>サギョウ</t>
    </rPh>
    <rPh sb="2" eb="4">
      <t>リョウホウ</t>
    </rPh>
    <rPh sb="4" eb="5">
      <t>ガク</t>
    </rPh>
    <rPh sb="5" eb="7">
      <t>センコウ</t>
    </rPh>
    <phoneticPr fontId="3"/>
  </si>
  <si>
    <t>（事務組合立)</t>
    <rPh sb="1" eb="3">
      <t>ジム</t>
    </rPh>
    <rPh sb="3" eb="6">
      <t>クミアイリツ</t>
    </rPh>
    <phoneticPr fontId="3"/>
  </si>
  <si>
    <t>コミュニティ総合学科</t>
    <rPh sb="6" eb="8">
      <t>ソウゴウ</t>
    </rPh>
    <rPh sb="8" eb="10">
      <t>ガッカ</t>
    </rPh>
    <phoneticPr fontId="3"/>
  </si>
  <si>
    <t>幼児教育保育学科</t>
    <rPh sb="4" eb="6">
      <t>ホイク</t>
    </rPh>
    <phoneticPr fontId="3"/>
  </si>
  <si>
    <t>専攻科</t>
    <rPh sb="0" eb="2">
      <t>センコウ</t>
    </rPh>
    <rPh sb="2" eb="3">
      <t>カ</t>
    </rPh>
    <phoneticPr fontId="3"/>
  </si>
  <si>
    <t>（建設・生産システム工学専攻）</t>
    <rPh sb="1" eb="3">
      <t>ケンセツ</t>
    </rPh>
    <rPh sb="4" eb="6">
      <t>セイサン</t>
    </rPh>
    <rPh sb="10" eb="12">
      <t>コウガク</t>
    </rPh>
    <rPh sb="12" eb="14">
      <t>センコウ</t>
    </rPh>
    <phoneticPr fontId="3"/>
  </si>
  <si>
    <t>（電子情報システム工学専攻）</t>
    <rPh sb="1" eb="3">
      <t>デンシ</t>
    </rPh>
    <rPh sb="3" eb="5">
      <t>ジョウホウ</t>
    </rPh>
    <rPh sb="9" eb="11">
      <t>コウガク</t>
    </rPh>
    <rPh sb="11" eb="13">
      <t>センコウ</t>
    </rPh>
    <phoneticPr fontId="3"/>
  </si>
  <si>
    <t>機械知能工学科</t>
    <rPh sb="0" eb="2">
      <t>キカイ</t>
    </rPh>
    <rPh sb="2" eb="4">
      <t>チノウ</t>
    </rPh>
    <rPh sb="4" eb="7">
      <t>コウガクカ</t>
    </rPh>
    <phoneticPr fontId="3"/>
  </si>
  <si>
    <t>環境社会工学科</t>
    <rPh sb="0" eb="2">
      <t>カンキョウ</t>
    </rPh>
    <rPh sb="2" eb="4">
      <t>シャカイ</t>
    </rPh>
    <phoneticPr fontId="3"/>
  </si>
  <si>
    <t>応用理工系学科</t>
    <rPh sb="0" eb="2">
      <t>オウヨウ</t>
    </rPh>
    <rPh sb="2" eb="5">
      <t>リコウケイ</t>
    </rPh>
    <phoneticPr fontId="3"/>
  </si>
  <si>
    <t>（夜間主コース）</t>
    <rPh sb="1" eb="3">
      <t>ヤカン</t>
    </rPh>
    <rPh sb="3" eb="4">
      <t>シュ</t>
    </rPh>
    <phoneticPr fontId="3"/>
  </si>
  <si>
    <t>（夜間主コース）</t>
    <rPh sb="1" eb="3">
      <t>ヤカン</t>
    </rPh>
    <rPh sb="3" eb="4">
      <t>アルジ</t>
    </rPh>
    <phoneticPr fontId="3"/>
  </si>
  <si>
    <t>科学</t>
    <rPh sb="1" eb="2">
      <t>マナ</t>
    </rPh>
    <phoneticPr fontId="3"/>
  </si>
  <si>
    <t>社会環境工学科</t>
    <rPh sb="0" eb="2">
      <t>シャカイ</t>
    </rPh>
    <rPh sb="2" eb="4">
      <t>カンキョウ</t>
    </rPh>
    <phoneticPr fontId="3"/>
  </si>
  <si>
    <t>薬科学科</t>
    <rPh sb="0" eb="2">
      <t>ヤッカ</t>
    </rPh>
    <rPh sb="2" eb="4">
      <t>ガッカ</t>
    </rPh>
    <phoneticPr fontId="3"/>
  </si>
  <si>
    <t>薬学科</t>
    <rPh sb="0" eb="1">
      <t>ヤク</t>
    </rPh>
    <rPh sb="1" eb="3">
      <t>ガッカ</t>
    </rPh>
    <phoneticPr fontId="3"/>
  </si>
  <si>
    <t>海洋生物科学科</t>
    <rPh sb="0" eb="2">
      <t>カイヨウ</t>
    </rPh>
    <rPh sb="2" eb="4">
      <t>セイブツ</t>
    </rPh>
    <rPh sb="4" eb="7">
      <t>カガクカ</t>
    </rPh>
    <phoneticPr fontId="3"/>
  </si>
  <si>
    <t>海洋資源科学科</t>
    <rPh sb="0" eb="2">
      <t>カイヨウ</t>
    </rPh>
    <rPh sb="2" eb="4">
      <t>シゲン</t>
    </rPh>
    <rPh sb="4" eb="7">
      <t>カガクカ</t>
    </rPh>
    <phoneticPr fontId="3"/>
  </si>
  <si>
    <t>増殖生命科学科</t>
    <rPh sb="0" eb="2">
      <t>ゾウショク</t>
    </rPh>
    <rPh sb="2" eb="4">
      <t>セイメイ</t>
    </rPh>
    <rPh sb="4" eb="7">
      <t>カガクカ</t>
    </rPh>
    <phoneticPr fontId="3"/>
  </si>
  <si>
    <t>資源機能化学科</t>
    <rPh sb="0" eb="2">
      <t>シゲン</t>
    </rPh>
    <rPh sb="2" eb="4">
      <t>キノウ</t>
    </rPh>
    <rPh sb="4" eb="5">
      <t>カ</t>
    </rPh>
    <rPh sb="5" eb="7">
      <t>ガッカ</t>
    </rPh>
    <phoneticPr fontId="3"/>
  </si>
  <si>
    <t>札幌市立大学</t>
    <rPh sb="0" eb="2">
      <t>サッポロ</t>
    </rPh>
    <rPh sb="2" eb="4">
      <t>イチリツ</t>
    </rPh>
    <rPh sb="4" eb="6">
      <t>ダイガク</t>
    </rPh>
    <phoneticPr fontId="3"/>
  </si>
  <si>
    <t>（公立大学法人）</t>
    <rPh sb="1" eb="3">
      <t>コウリツ</t>
    </rPh>
    <rPh sb="3" eb="5">
      <t>ダイガク</t>
    </rPh>
    <rPh sb="5" eb="7">
      <t>ホウジン</t>
    </rPh>
    <phoneticPr fontId="3"/>
  </si>
  <si>
    <t>名寄市立大学</t>
    <rPh sb="0" eb="2">
      <t>ナヨロ</t>
    </rPh>
    <rPh sb="2" eb="4">
      <t>イチリツ</t>
    </rPh>
    <rPh sb="4" eb="6">
      <t>ダイガク</t>
    </rPh>
    <phoneticPr fontId="3"/>
  </si>
  <si>
    <t>保健</t>
    <rPh sb="0" eb="2">
      <t>ホケン</t>
    </rPh>
    <phoneticPr fontId="3"/>
  </si>
  <si>
    <t>福祉</t>
    <rPh sb="0" eb="2">
      <t>フクシ</t>
    </rPh>
    <phoneticPr fontId="3"/>
  </si>
  <si>
    <t>栄養学科</t>
    <rPh sb="0" eb="2">
      <t>エイヨウ</t>
    </rPh>
    <rPh sb="2" eb="4">
      <t>ガッカ</t>
    </rPh>
    <phoneticPr fontId="3"/>
  </si>
  <si>
    <t>看護学科</t>
    <rPh sb="0" eb="2">
      <t>カンゴ</t>
    </rPh>
    <rPh sb="2" eb="4">
      <t>ガッカ</t>
    </rPh>
    <phoneticPr fontId="3"/>
  </si>
  <si>
    <t>社会福祉学科</t>
    <rPh sb="0" eb="2">
      <t>シャカイ</t>
    </rPh>
    <rPh sb="2" eb="4">
      <t>フクシ</t>
    </rPh>
    <rPh sb="4" eb="6">
      <t>ガッカ</t>
    </rPh>
    <phoneticPr fontId="3"/>
  </si>
  <si>
    <t>こども発達学科</t>
    <rPh sb="3" eb="5">
      <t>ハッタツ</t>
    </rPh>
    <rPh sb="5" eb="7">
      <t>ガッカ</t>
    </rPh>
    <phoneticPr fontId="3"/>
  </si>
  <si>
    <t>北海商科大学</t>
    <rPh sb="0" eb="2">
      <t>ホッカイ</t>
    </rPh>
    <rPh sb="2" eb="4">
      <t>ショウカ</t>
    </rPh>
    <rPh sb="4" eb="6">
      <t>ダイガク</t>
    </rPh>
    <phoneticPr fontId="3"/>
  </si>
  <si>
    <t>情報</t>
    <rPh sb="0" eb="2">
      <t>ジョウホウ</t>
    </rPh>
    <phoneticPr fontId="3"/>
  </si>
  <si>
    <t>医療情報学科</t>
    <rPh sb="0" eb="2">
      <t>イリョウ</t>
    </rPh>
    <rPh sb="2" eb="4">
      <t>ジョウホウ</t>
    </rPh>
    <rPh sb="4" eb="6">
      <t>ガッカ</t>
    </rPh>
    <phoneticPr fontId="3"/>
  </si>
  <si>
    <t>現代文化学科</t>
    <rPh sb="0" eb="4">
      <t>ゲンダイブンカ</t>
    </rPh>
    <rPh sb="4" eb="6">
      <t>ガッカ</t>
    </rPh>
    <phoneticPr fontId="3"/>
  </si>
  <si>
    <t>理学療法学科</t>
    <rPh sb="0" eb="2">
      <t>リガク</t>
    </rPh>
    <rPh sb="2" eb="4">
      <t>リョウホウ</t>
    </rPh>
    <rPh sb="4" eb="6">
      <t>ガッカ</t>
    </rPh>
    <phoneticPr fontId="3"/>
  </si>
  <si>
    <t>札幌大谷大学</t>
    <rPh sb="0" eb="2">
      <t>サッポロ</t>
    </rPh>
    <rPh sb="2" eb="4">
      <t>オオタニ</t>
    </rPh>
    <rPh sb="4" eb="6">
      <t>ダイガク</t>
    </rPh>
    <phoneticPr fontId="3"/>
  </si>
  <si>
    <t>音楽学科</t>
    <rPh sb="0" eb="2">
      <t>オンガク</t>
    </rPh>
    <rPh sb="2" eb="4">
      <t>ガッカ</t>
    </rPh>
    <phoneticPr fontId="3"/>
  </si>
  <si>
    <t>幼児・児童教育学科</t>
    <rPh sb="3" eb="5">
      <t>ジドウ</t>
    </rPh>
    <phoneticPr fontId="3"/>
  </si>
  <si>
    <t>看護</t>
    <rPh sb="0" eb="2">
      <t>カンゴ</t>
    </rPh>
    <phoneticPr fontId="3"/>
  </si>
  <si>
    <t>デザイン学科</t>
    <rPh sb="4" eb="6">
      <t>ガッカ</t>
    </rPh>
    <phoneticPr fontId="3"/>
  </si>
  <si>
    <t>私</t>
    <rPh sb="0" eb="1">
      <t>シ</t>
    </rPh>
    <phoneticPr fontId="3"/>
  </si>
  <si>
    <t>立</t>
    <rPh sb="0" eb="1">
      <t>リツ</t>
    </rPh>
    <phoneticPr fontId="3"/>
  </si>
  <si>
    <t>教員養成課程</t>
    <rPh sb="0" eb="2">
      <t>キョウイン</t>
    </rPh>
    <rPh sb="2" eb="4">
      <t>ヨウセイ</t>
    </rPh>
    <rPh sb="4" eb="6">
      <t>カテイ</t>
    </rPh>
    <phoneticPr fontId="3"/>
  </si>
  <si>
    <t>吉田晃敏</t>
    <rPh sb="0" eb="2">
      <t>ヨシダ</t>
    </rPh>
    <rPh sb="2" eb="3">
      <t>アキラ</t>
    </rPh>
    <rPh sb="3" eb="4">
      <t>トシ</t>
    </rPh>
    <phoneticPr fontId="3"/>
  </si>
  <si>
    <t>（北海道公立大学法人）</t>
    <rPh sb="1" eb="4">
      <t>ホッカイドウ</t>
    </rPh>
    <rPh sb="4" eb="6">
      <t>コウリツ</t>
    </rPh>
    <rPh sb="6" eb="8">
      <t>ダイガク</t>
    </rPh>
    <rPh sb="8" eb="10">
      <t>ホウジン</t>
    </rPh>
    <phoneticPr fontId="3"/>
  </si>
  <si>
    <t>北翔大学</t>
    <rPh sb="0" eb="2">
      <t>ホクショウ</t>
    </rPh>
    <rPh sb="2" eb="4">
      <t>ダイガク</t>
    </rPh>
    <phoneticPr fontId="3"/>
  </si>
  <si>
    <t>作業療法学科</t>
    <rPh sb="0" eb="2">
      <t>サギョウ</t>
    </rPh>
    <rPh sb="2" eb="4">
      <t>リョウホウ</t>
    </rPh>
    <rPh sb="4" eb="6">
      <t>ガッカ</t>
    </rPh>
    <phoneticPr fontId="3"/>
  </si>
  <si>
    <t>札幌大谷大学短期大学部</t>
    <rPh sb="4" eb="6">
      <t>ダイガク</t>
    </rPh>
    <rPh sb="10" eb="11">
      <t>ブ</t>
    </rPh>
    <phoneticPr fontId="3"/>
  </si>
  <si>
    <t>北翔大学短期大学部</t>
    <rPh sb="0" eb="2">
      <t>ホクショウ</t>
    </rPh>
    <phoneticPr fontId="3"/>
  </si>
  <si>
    <t>畜産科学課程</t>
    <rPh sb="4" eb="6">
      <t>カテイ</t>
    </rPh>
    <phoneticPr fontId="3"/>
  </si>
  <si>
    <t>工</t>
    <rPh sb="0" eb="1">
      <t>コウ</t>
    </rPh>
    <phoneticPr fontId="3"/>
  </si>
  <si>
    <t>都市環境学科</t>
    <rPh sb="0" eb="2">
      <t>トシ</t>
    </rPh>
    <rPh sb="2" eb="4">
      <t>カンキョウ</t>
    </rPh>
    <rPh sb="4" eb="6">
      <t>ガッカ</t>
    </rPh>
    <phoneticPr fontId="3"/>
  </si>
  <si>
    <t>医療</t>
    <rPh sb="0" eb="2">
      <t>イリョウ</t>
    </rPh>
    <phoneticPr fontId="3"/>
  </si>
  <si>
    <t>未来</t>
    <rPh sb="0" eb="2">
      <t>ミライ</t>
    </rPh>
    <phoneticPr fontId="3"/>
  </si>
  <si>
    <t>メディアデザイン学科</t>
    <rPh sb="8" eb="10">
      <t>ガッカ</t>
    </rPh>
    <phoneticPr fontId="3"/>
  </si>
  <si>
    <t>人間社会学科</t>
    <rPh sb="0" eb="2">
      <t>ニンゲン</t>
    </rPh>
    <rPh sb="2" eb="4">
      <t>シャカイ</t>
    </rPh>
    <rPh sb="4" eb="6">
      <t>ガッカ</t>
    </rPh>
    <phoneticPr fontId="3"/>
  </si>
  <si>
    <t>経営経済学科</t>
    <rPh sb="0" eb="2">
      <t>ケイエイ</t>
    </rPh>
    <phoneticPr fontId="3"/>
  </si>
  <si>
    <t>コミュニティ福祉学科</t>
    <rPh sb="6" eb="8">
      <t>フクシ</t>
    </rPh>
    <phoneticPr fontId="3"/>
  </si>
  <si>
    <t>保健看護学科</t>
    <rPh sb="0" eb="2">
      <t>ホケン</t>
    </rPh>
    <rPh sb="2" eb="4">
      <t>カンゴ</t>
    </rPh>
    <rPh sb="4" eb="6">
      <t>ガッカ</t>
    </rPh>
    <phoneticPr fontId="3"/>
  </si>
  <si>
    <t>先端経営学科</t>
    <rPh sb="0" eb="2">
      <t>センタン</t>
    </rPh>
    <phoneticPr fontId="3"/>
  </si>
  <si>
    <t>総合教養学科</t>
    <rPh sb="0" eb="2">
      <t>ソウゴウ</t>
    </rPh>
    <rPh sb="2" eb="4">
      <t>キョウヨウ</t>
    </rPh>
    <phoneticPr fontId="3"/>
  </si>
  <si>
    <t>参考資料</t>
    <rPh sb="0" eb="2">
      <t>サンコウ</t>
    </rPh>
    <rPh sb="2" eb="4">
      <t>シリョウ</t>
    </rPh>
    <phoneticPr fontId="3"/>
  </si>
  <si>
    <t>郵便番号</t>
    <rPh sb="2" eb="4">
      <t>バンゴウ</t>
    </rPh>
    <phoneticPr fontId="3"/>
  </si>
  <si>
    <t>国</t>
    <rPh sb="0" eb="1">
      <t>クニ</t>
    </rPh>
    <phoneticPr fontId="3"/>
  </si>
  <si>
    <t>計</t>
    <phoneticPr fontId="3"/>
  </si>
  <si>
    <t>合　　　　　　　　　　　　計</t>
    <phoneticPr fontId="3"/>
  </si>
  <si>
    <t>立</t>
    <rPh sb="0" eb="1">
      <t>タ</t>
    </rPh>
    <phoneticPr fontId="3"/>
  </si>
  <si>
    <t>合　　　　　　　　　　　　計</t>
    <phoneticPr fontId="3"/>
  </si>
  <si>
    <t>臨床心理学科</t>
    <rPh sb="0" eb="2">
      <t>リンショウ</t>
    </rPh>
    <rPh sb="2" eb="4">
      <t>シンリ</t>
    </rPh>
    <rPh sb="4" eb="6">
      <t>ガッカ</t>
    </rPh>
    <phoneticPr fontId="3"/>
  </si>
  <si>
    <t>(10)</t>
    <phoneticPr fontId="3"/>
  </si>
  <si>
    <t>合　　　　　　　　　　　　計</t>
    <phoneticPr fontId="3"/>
  </si>
  <si>
    <t>学　　校　　名</t>
    <phoneticPr fontId="3"/>
  </si>
  <si>
    <t>学 科・課 程 名</t>
    <phoneticPr fontId="3"/>
  </si>
  <si>
    <t>入学定員</t>
    <phoneticPr fontId="3"/>
  </si>
  <si>
    <t>学 長 名</t>
    <phoneticPr fontId="3"/>
  </si>
  <si>
    <t>情報メディア学科</t>
    <rPh sb="0" eb="2">
      <t>ジョウホウ</t>
    </rPh>
    <rPh sb="6" eb="8">
      <t>ガッカ</t>
    </rPh>
    <phoneticPr fontId="3"/>
  </si>
  <si>
    <t>心理学科</t>
    <rPh sb="0" eb="2">
      <t>シンリ</t>
    </rPh>
    <rPh sb="2" eb="4">
      <t>ガッカ</t>
    </rPh>
    <phoneticPr fontId="3"/>
  </si>
  <si>
    <t>計</t>
    <phoneticPr fontId="3"/>
  </si>
  <si>
    <t>合　　　　　　　　　　計</t>
    <rPh sb="0" eb="12">
      <t>ゴウケイ</t>
    </rPh>
    <phoneticPr fontId="3"/>
  </si>
  <si>
    <t>生活科学専攻</t>
    <phoneticPr fontId="3"/>
  </si>
  <si>
    <t>食物栄養専攻</t>
    <phoneticPr fontId="3"/>
  </si>
  <si>
    <t>鴫原正世</t>
    <rPh sb="0" eb="1">
      <t>シギ</t>
    </rPh>
    <rPh sb="1" eb="2">
      <t>ハラ</t>
    </rPh>
    <rPh sb="2" eb="3">
      <t>マサ</t>
    </rPh>
    <rPh sb="3" eb="4">
      <t>ヨ</t>
    </rPh>
    <phoneticPr fontId="3"/>
  </si>
  <si>
    <t>建築社会基盤系学科</t>
    <rPh sb="0" eb="2">
      <t>ケンチク</t>
    </rPh>
    <rPh sb="2" eb="4">
      <t>シャカイ</t>
    </rPh>
    <rPh sb="4" eb="6">
      <t>キバン</t>
    </rPh>
    <rPh sb="6" eb="7">
      <t>ケイ</t>
    </rPh>
    <rPh sb="7" eb="9">
      <t>ガッカ</t>
    </rPh>
    <phoneticPr fontId="3"/>
  </si>
  <si>
    <t>情報電子工学系学科</t>
    <rPh sb="2" eb="4">
      <t>デンシ</t>
    </rPh>
    <rPh sb="6" eb="7">
      <t>ケイ</t>
    </rPh>
    <rPh sb="7" eb="9">
      <t>ガッカ</t>
    </rPh>
    <phoneticPr fontId="3"/>
  </si>
  <si>
    <t>機械航空創造系学科</t>
    <rPh sb="2" eb="4">
      <t>コウクウ</t>
    </rPh>
    <rPh sb="4" eb="6">
      <t>ソウゾウ</t>
    </rPh>
    <rPh sb="6" eb="7">
      <t>ケイ</t>
    </rPh>
    <phoneticPr fontId="3"/>
  </si>
  <si>
    <t>スポ</t>
    <phoneticPr fontId="3"/>
  </si>
  <si>
    <t>スポーツビジネス学科</t>
    <rPh sb="8" eb="10">
      <t>ガッカ</t>
    </rPh>
    <phoneticPr fontId="3"/>
  </si>
  <si>
    <t>スポーツ指導学科</t>
    <rPh sb="4" eb="6">
      <t>シドウ</t>
    </rPh>
    <rPh sb="6" eb="8">
      <t>ガッカ</t>
    </rPh>
    <phoneticPr fontId="3"/>
  </si>
  <si>
    <t>(30)</t>
    <phoneticPr fontId="3"/>
  </si>
  <si>
    <t>スポーツ教育学科</t>
    <rPh sb="6" eb="8">
      <t>ガッカ</t>
    </rPh>
    <phoneticPr fontId="3"/>
  </si>
  <si>
    <t>(20)</t>
    <phoneticPr fontId="3"/>
  </si>
  <si>
    <t>保育学科</t>
    <rPh sb="0" eb="2">
      <t>ホイク</t>
    </rPh>
    <phoneticPr fontId="3"/>
  </si>
  <si>
    <t>篠塚　徹</t>
    <rPh sb="0" eb="2">
      <t>シノヅカ</t>
    </rPh>
    <rPh sb="3" eb="4">
      <t>トオル</t>
    </rPh>
    <phoneticPr fontId="3"/>
  </si>
  <si>
    <t>複雑系知能学科</t>
    <rPh sb="3" eb="5">
      <t>チノウ</t>
    </rPh>
    <rPh sb="5" eb="6">
      <t>ガク</t>
    </rPh>
    <rPh sb="6" eb="7">
      <t>カ</t>
    </rPh>
    <phoneticPr fontId="3"/>
  </si>
  <si>
    <t>助産学専攻科</t>
    <rPh sb="0" eb="2">
      <t>ジョサン</t>
    </rPh>
    <rPh sb="2" eb="3">
      <t>ガク</t>
    </rPh>
    <rPh sb="3" eb="5">
      <t>センコウ</t>
    </rPh>
    <rPh sb="5" eb="6">
      <t>カ</t>
    </rPh>
    <phoneticPr fontId="3"/>
  </si>
  <si>
    <t>川瀬正明</t>
    <rPh sb="0" eb="2">
      <t>カワセ</t>
    </rPh>
    <rPh sb="2" eb="4">
      <t>マサアキ</t>
    </rPh>
    <phoneticPr fontId="3"/>
  </si>
  <si>
    <t>国際言語学科</t>
    <rPh sb="0" eb="2">
      <t>コクサイ</t>
    </rPh>
    <rPh sb="2" eb="4">
      <t>ゲンゴ</t>
    </rPh>
    <rPh sb="4" eb="6">
      <t>ガッカ</t>
    </rPh>
    <phoneticPr fontId="3"/>
  </si>
  <si>
    <t>國學院大學北海道短期大学部</t>
    <rPh sb="2" eb="3">
      <t>イン</t>
    </rPh>
    <rPh sb="3" eb="4">
      <t>ダイ</t>
    </rPh>
    <rPh sb="4" eb="5">
      <t>ガク</t>
    </rPh>
    <rPh sb="5" eb="8">
      <t>ホッカイドウ</t>
    </rPh>
    <rPh sb="12" eb="13">
      <t>ブ</t>
    </rPh>
    <phoneticPr fontId="3"/>
  </si>
  <si>
    <t>（生産ｼｽﾃﾑ工学専攻）</t>
    <rPh sb="1" eb="3">
      <t>セイサン</t>
    </rPh>
    <rPh sb="7" eb="9">
      <t>コウガク</t>
    </rPh>
    <rPh sb="9" eb="11">
      <t>センコウ</t>
    </rPh>
    <phoneticPr fontId="3"/>
  </si>
  <si>
    <t>大 学・短 期 大 学・高 等 専 門 学 校</t>
    <phoneticPr fontId="3"/>
  </si>
  <si>
    <t>区分</t>
    <phoneticPr fontId="3"/>
  </si>
  <si>
    <t>学　校　数</t>
    <phoneticPr fontId="3"/>
  </si>
  <si>
    <t>公　　 立</t>
    <phoneticPr fontId="3"/>
  </si>
  <si>
    <t>合計</t>
    <phoneticPr fontId="3"/>
  </si>
  <si>
    <t>公立</t>
    <phoneticPr fontId="3"/>
  </si>
  <si>
    <t>学　　校　　名</t>
    <phoneticPr fontId="3"/>
  </si>
  <si>
    <t>学 科・課 程 名</t>
    <phoneticPr fontId="3"/>
  </si>
  <si>
    <t>入学定員</t>
    <phoneticPr fontId="3"/>
  </si>
  <si>
    <t>学 長 名</t>
    <phoneticPr fontId="3"/>
  </si>
  <si>
    <t>住　　　　　　　　所</t>
    <phoneticPr fontId="3"/>
  </si>
  <si>
    <t>電 話 番 号</t>
    <phoneticPr fontId="3"/>
  </si>
  <si>
    <t>(10)</t>
    <phoneticPr fontId="3"/>
  </si>
  <si>
    <t>[10]</t>
    <phoneticPr fontId="3"/>
  </si>
  <si>
    <t xml:space="preserve"> </t>
    <phoneticPr fontId="3"/>
  </si>
  <si>
    <t>計</t>
    <phoneticPr fontId="3"/>
  </si>
  <si>
    <t>計</t>
    <phoneticPr fontId="3"/>
  </si>
  <si>
    <t>[5]</t>
    <phoneticPr fontId="3"/>
  </si>
  <si>
    <t>(20)</t>
    <phoneticPr fontId="3"/>
  </si>
  <si>
    <t>情報エレクトロニクス学科</t>
    <phoneticPr fontId="3"/>
  </si>
  <si>
    <t>(10)</t>
    <phoneticPr fontId="3"/>
  </si>
  <si>
    <t>計</t>
    <phoneticPr fontId="3"/>
  </si>
  <si>
    <t>[15]</t>
    <phoneticPr fontId="3"/>
  </si>
  <si>
    <t>（札幌校）</t>
    <phoneticPr fontId="3"/>
  </si>
  <si>
    <t>（函館校）</t>
    <phoneticPr fontId="3"/>
  </si>
  <si>
    <t>（旭川校）</t>
    <phoneticPr fontId="3"/>
  </si>
  <si>
    <t>0166-59-1204</t>
    <phoneticPr fontId="3"/>
  </si>
  <si>
    <t>（釧路校）</t>
    <phoneticPr fontId="3"/>
  </si>
  <si>
    <t>0154-44-3214</t>
    <phoneticPr fontId="3"/>
  </si>
  <si>
    <t>（岩見沢校）</t>
    <phoneticPr fontId="3"/>
  </si>
  <si>
    <t>0126-32-0433</t>
    <phoneticPr fontId="3"/>
  </si>
  <si>
    <t>学　　校　　名</t>
    <phoneticPr fontId="3"/>
  </si>
  <si>
    <t>学 科・課 程 名</t>
    <phoneticPr fontId="3"/>
  </si>
  <si>
    <t>入学定員</t>
    <phoneticPr fontId="3"/>
  </si>
  <si>
    <t>学 長 名</t>
    <phoneticPr fontId="3"/>
  </si>
  <si>
    <t xml:space="preserve"> </t>
    <phoneticPr fontId="3"/>
  </si>
  <si>
    <t xml:space="preserve"> </t>
    <phoneticPr fontId="3"/>
  </si>
  <si>
    <t>社会情報学科</t>
    <phoneticPr fontId="3"/>
  </si>
  <si>
    <t>合　　　　　　　　　　　　計</t>
    <phoneticPr fontId="3"/>
  </si>
  <si>
    <t>計</t>
    <phoneticPr fontId="3"/>
  </si>
  <si>
    <t>合　　　　　　　　　　　　計</t>
    <phoneticPr fontId="3"/>
  </si>
  <si>
    <t>0155-49-5216</t>
    <phoneticPr fontId="3"/>
  </si>
  <si>
    <t>合　　　　　　　　　　　　計</t>
    <phoneticPr fontId="3"/>
  </si>
  <si>
    <t>0157-26-9113</t>
    <phoneticPr fontId="3"/>
  </si>
  <si>
    <t>合　　　　　　　　　　　　計</t>
    <phoneticPr fontId="3"/>
  </si>
  <si>
    <t>計</t>
    <phoneticPr fontId="3"/>
  </si>
  <si>
    <t>合　　　　　　　　　　　　計</t>
    <phoneticPr fontId="3"/>
  </si>
  <si>
    <t>合　　　　　　　　　　　　計</t>
    <phoneticPr fontId="3"/>
  </si>
  <si>
    <t>公立はこだて未来大学</t>
    <phoneticPr fontId="3"/>
  </si>
  <si>
    <t>0138-34-6448</t>
    <phoneticPr fontId="3"/>
  </si>
  <si>
    <t>情報アーキテクチャ学科</t>
    <phoneticPr fontId="3"/>
  </si>
  <si>
    <t>ﾃﾞｻﾞｲﾝ</t>
    <phoneticPr fontId="3"/>
  </si>
  <si>
    <t>005-0864</t>
    <phoneticPr fontId="3"/>
  </si>
  <si>
    <t>011-592-2300</t>
    <phoneticPr fontId="3"/>
  </si>
  <si>
    <t>060-0011</t>
    <phoneticPr fontId="3"/>
  </si>
  <si>
    <t>011-726-2500</t>
    <phoneticPr fontId="3"/>
  </si>
  <si>
    <t>合　　　　　　　　　　　　計</t>
    <phoneticPr fontId="3"/>
  </si>
  <si>
    <t>096-8641</t>
    <phoneticPr fontId="3"/>
  </si>
  <si>
    <t>01654-2-4194</t>
    <phoneticPr fontId="3"/>
  </si>
  <si>
    <t>学　　校　　名</t>
    <phoneticPr fontId="3"/>
  </si>
  <si>
    <t>学 科・課 程 名</t>
    <phoneticPr fontId="3"/>
  </si>
  <si>
    <t>入学定員</t>
    <phoneticPr fontId="3"/>
  </si>
  <si>
    <t>学 長 名</t>
    <phoneticPr fontId="3"/>
  </si>
  <si>
    <t>生活</t>
    <phoneticPr fontId="3"/>
  </si>
  <si>
    <t>計</t>
    <phoneticPr fontId="3"/>
  </si>
  <si>
    <t>経済学科</t>
    <phoneticPr fontId="3"/>
  </si>
  <si>
    <t>計</t>
    <phoneticPr fontId="3"/>
  </si>
  <si>
    <t>計</t>
    <phoneticPr fontId="3"/>
  </si>
  <si>
    <t>011-681-2161</t>
    <phoneticPr fontId="3"/>
  </si>
  <si>
    <t xml:space="preserve"> </t>
    <phoneticPr fontId="3"/>
  </si>
  <si>
    <t>薬学科</t>
    <phoneticPr fontId="3"/>
  </si>
  <si>
    <t>0133-23-1211</t>
    <phoneticPr fontId="3"/>
  </si>
  <si>
    <t>002-8072</t>
    <phoneticPr fontId="3"/>
  </si>
  <si>
    <t>011-778-8931</t>
    <phoneticPr fontId="3"/>
  </si>
  <si>
    <t>062-8607</t>
    <phoneticPr fontId="3"/>
  </si>
  <si>
    <t>011-841-1161</t>
    <phoneticPr fontId="3"/>
  </si>
  <si>
    <t>合　　　　　　　　　　　　計</t>
    <phoneticPr fontId="3"/>
  </si>
  <si>
    <t>学　　校　　名</t>
    <phoneticPr fontId="3"/>
  </si>
  <si>
    <t>学 科・課 程 名</t>
    <phoneticPr fontId="3"/>
  </si>
  <si>
    <t>入学定員</t>
    <phoneticPr fontId="3"/>
  </si>
  <si>
    <t>学 長 名</t>
    <phoneticPr fontId="3"/>
  </si>
  <si>
    <t>システム情報学科</t>
    <phoneticPr fontId="3"/>
  </si>
  <si>
    <t>経営ネットワーク学科</t>
    <phoneticPr fontId="3"/>
  </si>
  <si>
    <t>　</t>
    <phoneticPr fontId="3"/>
  </si>
  <si>
    <t>ーツ</t>
    <phoneticPr fontId="3"/>
  </si>
  <si>
    <t>観光ビジネス学科</t>
    <phoneticPr fontId="3"/>
  </si>
  <si>
    <t>合　　　　　　　　　　　　計</t>
    <phoneticPr fontId="3"/>
  </si>
  <si>
    <t>065-8567</t>
    <phoneticPr fontId="3"/>
  </si>
  <si>
    <t>011-742-1651</t>
    <phoneticPr fontId="3"/>
  </si>
  <si>
    <t>学　　校　　名</t>
    <phoneticPr fontId="3"/>
  </si>
  <si>
    <t>学　　科　　名</t>
    <phoneticPr fontId="3"/>
  </si>
  <si>
    <t>入学定員</t>
    <phoneticPr fontId="3"/>
  </si>
  <si>
    <t>学 長 名</t>
    <phoneticPr fontId="3"/>
  </si>
  <si>
    <t>旭川大学短期大学部</t>
    <phoneticPr fontId="3"/>
  </si>
  <si>
    <t>函館大谷短期大学</t>
    <phoneticPr fontId="3"/>
  </si>
  <si>
    <t>こども学科</t>
    <phoneticPr fontId="3"/>
  </si>
  <si>
    <t>004-8631</t>
    <phoneticPr fontId="3"/>
  </si>
  <si>
    <t>011-891-2731</t>
    <phoneticPr fontId="3"/>
  </si>
  <si>
    <t>自動車工業科</t>
    <phoneticPr fontId="3"/>
  </si>
  <si>
    <t>こども学科</t>
    <phoneticPr fontId="3"/>
  </si>
  <si>
    <t>004-8602</t>
    <phoneticPr fontId="3"/>
  </si>
  <si>
    <t>011-881-8844</t>
    <phoneticPr fontId="3"/>
  </si>
  <si>
    <t>学　　科　　名</t>
    <phoneticPr fontId="3"/>
  </si>
  <si>
    <t>(12)</t>
    <phoneticPr fontId="3"/>
  </si>
  <si>
    <t>専攻科</t>
    <phoneticPr fontId="3"/>
  </si>
  <si>
    <t>(8)</t>
    <phoneticPr fontId="3"/>
  </si>
  <si>
    <t xml:space="preserve"> </t>
    <phoneticPr fontId="3"/>
  </si>
  <si>
    <t>0144-67-0213</t>
    <phoneticPr fontId="3"/>
  </si>
  <si>
    <t>専攻科</t>
    <phoneticPr fontId="3"/>
  </si>
  <si>
    <t>専攻科</t>
    <phoneticPr fontId="3"/>
  </si>
  <si>
    <t>合　　　　　　　　　　計</t>
    <phoneticPr fontId="3"/>
  </si>
  <si>
    <t>(8)</t>
    <phoneticPr fontId="3"/>
  </si>
  <si>
    <t>専攻科</t>
    <phoneticPr fontId="3"/>
  </si>
  <si>
    <t>(12)</t>
    <phoneticPr fontId="3"/>
  </si>
  <si>
    <t>合　　　　　　　　　　計</t>
    <phoneticPr fontId="3"/>
  </si>
  <si>
    <t>(20)</t>
    <phoneticPr fontId="3"/>
  </si>
  <si>
    <t>機械システム工学科</t>
    <phoneticPr fontId="3"/>
  </si>
  <si>
    <t>0166-55-8000</t>
    <phoneticPr fontId="3"/>
  </si>
  <si>
    <t>0134-27-5206</t>
    <phoneticPr fontId="3"/>
  </si>
  <si>
    <t>循環農学類</t>
    <rPh sb="0" eb="2">
      <t>ジュンカン</t>
    </rPh>
    <rPh sb="2" eb="4">
      <t>ノウガク</t>
    </rPh>
    <rPh sb="4" eb="5">
      <t>ルイ</t>
    </rPh>
    <phoneticPr fontId="3"/>
  </si>
  <si>
    <t>食と健康学類</t>
    <rPh sb="0" eb="1">
      <t>ショク</t>
    </rPh>
    <rPh sb="2" eb="4">
      <t>ケンコウ</t>
    </rPh>
    <rPh sb="4" eb="5">
      <t>ガク</t>
    </rPh>
    <rPh sb="5" eb="6">
      <t>ルイ</t>
    </rPh>
    <phoneticPr fontId="3"/>
  </si>
  <si>
    <t>環境共生学類</t>
    <rPh sb="0" eb="2">
      <t>カンキョウ</t>
    </rPh>
    <rPh sb="2" eb="4">
      <t>キョウセイ</t>
    </rPh>
    <rPh sb="4" eb="5">
      <t>ガク</t>
    </rPh>
    <rPh sb="5" eb="6">
      <t>ルイ</t>
    </rPh>
    <phoneticPr fontId="3"/>
  </si>
  <si>
    <t>獣医学類</t>
    <rPh sb="0" eb="3">
      <t>ジュウイガク</t>
    </rPh>
    <rPh sb="3" eb="4">
      <t>ルイ</t>
    </rPh>
    <phoneticPr fontId="3"/>
  </si>
  <si>
    <t>獣医保健看護学類</t>
    <rPh sb="0" eb="2">
      <t>ジュウイ</t>
    </rPh>
    <rPh sb="2" eb="4">
      <t>ホケン</t>
    </rPh>
    <rPh sb="4" eb="6">
      <t>カンゴ</t>
    </rPh>
    <rPh sb="6" eb="7">
      <t>ガク</t>
    </rPh>
    <rPh sb="7" eb="8">
      <t>ルイ</t>
    </rPh>
    <phoneticPr fontId="3"/>
  </si>
  <si>
    <t>外国語</t>
    <rPh sb="2" eb="3">
      <t>ゴ</t>
    </rPh>
    <phoneticPr fontId="3"/>
  </si>
  <si>
    <t>システム制御情報工学科</t>
    <phoneticPr fontId="3"/>
  </si>
  <si>
    <t>(生産ｼｽﾃﾑ工学専攻)</t>
    <phoneticPr fontId="3"/>
  </si>
  <si>
    <t>高 等 専 門 学 校（４校）</t>
    <phoneticPr fontId="3"/>
  </si>
  <si>
    <t>高等
専門
学校</t>
    <rPh sb="0" eb="1">
      <t>コウトウ</t>
    </rPh>
    <rPh sb="1" eb="2">
      <t>ヒト</t>
    </rPh>
    <rPh sb="3" eb="5">
      <t>センモン</t>
    </rPh>
    <rPh sb="6" eb="8">
      <t>ガッコウ</t>
    </rPh>
    <phoneticPr fontId="3"/>
  </si>
  <si>
    <t>夜間主コース</t>
    <rPh sb="0" eb="2">
      <t>ヤカン</t>
    </rPh>
    <rPh sb="2" eb="3">
      <t>シュ</t>
    </rPh>
    <phoneticPr fontId="3"/>
  </si>
  <si>
    <t>昼 間コース</t>
    <rPh sb="0" eb="1">
      <t>ヒル</t>
    </rPh>
    <rPh sb="2" eb="3">
      <t>カン</t>
    </rPh>
    <phoneticPr fontId="3"/>
  </si>
  <si>
    <t>ﾃﾞｻﾞｲﾝ</t>
    <phoneticPr fontId="3"/>
  </si>
  <si>
    <t>私</t>
    <rPh sb="0" eb="1">
      <t>ワタシ</t>
    </rPh>
    <phoneticPr fontId="3"/>
  </si>
  <si>
    <t>河口てる子</t>
    <rPh sb="0" eb="2">
      <t>カコウ</t>
    </rPh>
    <rPh sb="4" eb="5">
      <t>コ</t>
    </rPh>
    <phoneticPr fontId="3"/>
  </si>
  <si>
    <t>地球惑星科学科</t>
    <rPh sb="2" eb="4">
      <t>ワクセイ</t>
    </rPh>
    <phoneticPr fontId="3"/>
  </si>
  <si>
    <t>生物環境工学科</t>
    <rPh sb="0" eb="2">
      <t>セイブツ</t>
    </rPh>
    <rPh sb="2" eb="4">
      <t>カンキョウ</t>
    </rPh>
    <phoneticPr fontId="3"/>
  </si>
  <si>
    <t>共同獣医学課程</t>
    <rPh sb="0" eb="2">
      <t>キョウドウ</t>
    </rPh>
    <rPh sb="5" eb="7">
      <t>カテイ</t>
    </rPh>
    <phoneticPr fontId="3"/>
  </si>
  <si>
    <t>(10)</t>
    <phoneticPr fontId="3"/>
  </si>
  <si>
    <t>（注）国立の学校は、国立大学法人又は独立行政法人国立高等専門学校機構が設置する学校である。</t>
    <rPh sb="1" eb="2">
      <t>チュウ</t>
    </rPh>
    <rPh sb="3" eb="5">
      <t>コクリツ</t>
    </rPh>
    <rPh sb="6" eb="8">
      <t>ガッコウ</t>
    </rPh>
    <rPh sb="10" eb="12">
      <t>コクリツ</t>
    </rPh>
    <rPh sb="12" eb="14">
      <t>ダイガク</t>
    </rPh>
    <rPh sb="14" eb="16">
      <t>ホウジン</t>
    </rPh>
    <rPh sb="16" eb="17">
      <t>マタ</t>
    </rPh>
    <rPh sb="18" eb="20">
      <t>ドクリツ</t>
    </rPh>
    <rPh sb="20" eb="22">
      <t>ギョウセイ</t>
    </rPh>
    <rPh sb="22" eb="24">
      <t>ホウジン</t>
    </rPh>
    <rPh sb="24" eb="26">
      <t>コクリツ</t>
    </rPh>
    <rPh sb="26" eb="28">
      <t>コウトウ</t>
    </rPh>
    <rPh sb="28" eb="30">
      <t>センモン</t>
    </rPh>
    <rPh sb="30" eb="32">
      <t>ガッコウ</t>
    </rPh>
    <rPh sb="32" eb="34">
      <t>キコウ</t>
    </rPh>
    <rPh sb="35" eb="37">
      <t>セッチ</t>
    </rPh>
    <rPh sb="39" eb="41">
      <t>ガッコウ</t>
    </rPh>
    <phoneticPr fontId="3"/>
  </si>
  <si>
    <t>公立</t>
    <rPh sb="0" eb="1">
      <t>オオヤケ</t>
    </rPh>
    <phoneticPr fontId="3"/>
  </si>
  <si>
    <t>私立</t>
    <rPh sb="0" eb="1">
      <t>ワタクシ</t>
    </rPh>
    <phoneticPr fontId="3"/>
  </si>
  <si>
    <t>011-386-8111</t>
    <phoneticPr fontId="3"/>
  </si>
  <si>
    <t>011-386-1111</t>
    <phoneticPr fontId="3"/>
  </si>
  <si>
    <t>看護学科</t>
    <phoneticPr fontId="3"/>
  </si>
  <si>
    <t>スポーツ</t>
    <phoneticPr fontId="3"/>
  </si>
  <si>
    <t>061-1449</t>
    <phoneticPr fontId="3"/>
  </si>
  <si>
    <t>0123-34-0019</t>
    <phoneticPr fontId="3"/>
  </si>
  <si>
    <t>メディア</t>
    <phoneticPr fontId="3"/>
  </si>
  <si>
    <t>芸術</t>
    <rPh sb="0" eb="2">
      <t>ゲイジュツ</t>
    </rPh>
    <phoneticPr fontId="3"/>
  </si>
  <si>
    <t>美術学科</t>
    <rPh sb="0" eb="2">
      <t>ビジュツ</t>
    </rPh>
    <rPh sb="2" eb="4">
      <t>ガッカ</t>
    </rPh>
    <phoneticPr fontId="3"/>
  </si>
  <si>
    <t>社会</t>
    <rPh sb="0" eb="2">
      <t>シャカイ</t>
    </rPh>
    <phoneticPr fontId="3"/>
  </si>
  <si>
    <t>ライフデザイン学科</t>
    <rPh sb="7" eb="9">
      <t>ガッカ</t>
    </rPh>
    <phoneticPr fontId="3"/>
  </si>
  <si>
    <t>（当別キャンパス）</t>
    <rPh sb="1" eb="3">
      <t>トウベツ</t>
    </rPh>
    <phoneticPr fontId="3"/>
  </si>
  <si>
    <t>（札幌あいの里キャンパス）</t>
    <rPh sb="1" eb="3">
      <t>サッポロ</t>
    </rPh>
    <rPh sb="6" eb="7">
      <t>サト</t>
    </rPh>
    <phoneticPr fontId="3"/>
  </si>
  <si>
    <t>（通信制）</t>
    <rPh sb="1" eb="4">
      <t>ツウシンセイ</t>
    </rPh>
    <phoneticPr fontId="3"/>
  </si>
  <si>
    <t>生産システム工学科</t>
    <rPh sb="0" eb="2">
      <t>セイサン</t>
    </rPh>
    <rPh sb="6" eb="9">
      <t>コウガクカ</t>
    </rPh>
    <phoneticPr fontId="3"/>
  </si>
  <si>
    <t>物質環境工学科</t>
    <rPh sb="0" eb="2">
      <t>ブッシツ</t>
    </rPh>
    <rPh sb="2" eb="4">
      <t>カンキョウ</t>
    </rPh>
    <rPh sb="4" eb="6">
      <t>コウガク</t>
    </rPh>
    <rPh sb="6" eb="7">
      <t>カ</t>
    </rPh>
    <phoneticPr fontId="3"/>
  </si>
  <si>
    <t>社会基盤工学科</t>
    <rPh sb="0" eb="2">
      <t>シャカイ</t>
    </rPh>
    <rPh sb="2" eb="4">
      <t>キバン</t>
    </rPh>
    <rPh sb="4" eb="6">
      <t>コウガク</t>
    </rPh>
    <rPh sb="6" eb="7">
      <t>カ</t>
    </rPh>
    <phoneticPr fontId="3"/>
  </si>
  <si>
    <t>助産学専攻科</t>
    <rPh sb="0" eb="2">
      <t>ジョサン</t>
    </rPh>
    <rPh sb="2" eb="3">
      <t>ガク</t>
    </rPh>
    <rPh sb="3" eb="6">
      <t>センコウカ</t>
    </rPh>
    <phoneticPr fontId="3"/>
  </si>
  <si>
    <t>専攻科</t>
    <rPh sb="0" eb="3">
      <t>センコウカ</t>
    </rPh>
    <phoneticPr fontId="3"/>
  </si>
  <si>
    <t>(2)専攻科( )内は専攻科定員で外数</t>
    <rPh sb="3" eb="6">
      <t>センコウカ</t>
    </rPh>
    <rPh sb="9" eb="10">
      <t>ナイ</t>
    </rPh>
    <rPh sb="14" eb="16">
      <t>テイイン</t>
    </rPh>
    <phoneticPr fontId="3"/>
  </si>
  <si>
    <t>　で外数</t>
    <rPh sb="2" eb="3">
      <t>ソト</t>
    </rPh>
    <rPh sb="3" eb="4">
      <t>カズ</t>
    </rPh>
    <phoneticPr fontId="3"/>
  </si>
  <si>
    <t>（デザイン学部）</t>
    <rPh sb="5" eb="7">
      <t>ガクブ</t>
    </rPh>
    <phoneticPr fontId="3"/>
  </si>
  <si>
    <t>（看護学部）</t>
    <rPh sb="1" eb="3">
      <t>カンゴ</t>
    </rPh>
    <rPh sb="3" eb="5">
      <t>ガクブ</t>
    </rPh>
    <phoneticPr fontId="3"/>
  </si>
  <si>
    <t>地域共創学群</t>
    <rPh sb="0" eb="2">
      <t>チイキ</t>
    </rPh>
    <rPh sb="2" eb="3">
      <t>トモ</t>
    </rPh>
    <rPh sb="3" eb="4">
      <t>キズ</t>
    </rPh>
    <rPh sb="4" eb="5">
      <t>ガク</t>
    </rPh>
    <rPh sb="5" eb="6">
      <t>グン</t>
    </rPh>
    <phoneticPr fontId="3"/>
  </si>
  <si>
    <t>人間社会学域</t>
    <rPh sb="0" eb="2">
      <t>ニンゲン</t>
    </rPh>
    <rPh sb="2" eb="4">
      <t>シャカイ</t>
    </rPh>
    <rPh sb="4" eb="5">
      <t>ガク</t>
    </rPh>
    <rPh sb="5" eb="6">
      <t>イキ</t>
    </rPh>
    <phoneticPr fontId="3"/>
  </si>
  <si>
    <t>生命工学科</t>
    <rPh sb="0" eb="2">
      <t>セイメイ</t>
    </rPh>
    <phoneticPr fontId="3"/>
  </si>
  <si>
    <t>069-8501</t>
    <phoneticPr fontId="3"/>
  </si>
  <si>
    <t>札幌保健医療大学</t>
    <rPh sb="0" eb="2">
      <t>サッポロ</t>
    </rPh>
    <rPh sb="2" eb="4">
      <t>ホケン</t>
    </rPh>
    <rPh sb="4" eb="6">
      <t>イリョウ</t>
    </rPh>
    <rPh sb="6" eb="8">
      <t>ダイガク</t>
    </rPh>
    <phoneticPr fontId="3"/>
  </si>
  <si>
    <t>　臨床心理専攻</t>
    <rPh sb="1" eb="3">
      <t>リンショウ</t>
    </rPh>
    <rPh sb="3" eb="5">
      <t>シンリ</t>
    </rPh>
    <rPh sb="5" eb="7">
      <t>センコウ</t>
    </rPh>
    <phoneticPr fontId="3"/>
  </si>
  <si>
    <t>　こども心理専攻</t>
    <rPh sb="4" eb="6">
      <t>シンリ</t>
    </rPh>
    <rPh sb="6" eb="8">
      <t>センコウ</t>
    </rPh>
    <phoneticPr fontId="3"/>
  </si>
  <si>
    <t>国際観光学科</t>
    <rPh sb="0" eb="2">
      <t>コクサイ</t>
    </rPh>
    <rPh sb="2" eb="4">
      <t>カンコウ</t>
    </rPh>
    <rPh sb="4" eb="6">
      <t>ガッカ</t>
    </rPh>
    <phoneticPr fontId="3"/>
  </si>
  <si>
    <t>キャリア創造学科</t>
    <rPh sb="4" eb="6">
      <t>ソウゾウ</t>
    </rPh>
    <phoneticPr fontId="3"/>
  </si>
  <si>
    <t>看護
栄養</t>
    <rPh sb="3" eb="5">
      <t>エイヨウ</t>
    </rPh>
    <phoneticPr fontId="3"/>
  </si>
  <si>
    <t>地域社会学科</t>
    <rPh sb="0" eb="2">
      <t>チイキ</t>
    </rPh>
    <rPh sb="2" eb="4">
      <t>シャカイ</t>
    </rPh>
    <rPh sb="4" eb="6">
      <t>ガッカ</t>
    </rPh>
    <phoneticPr fontId="3"/>
  </si>
  <si>
    <t>　子ども福祉専攻</t>
    <rPh sb="1" eb="2">
      <t>コ</t>
    </rPh>
    <rPh sb="4" eb="6">
      <t>フクシ</t>
    </rPh>
    <rPh sb="6" eb="8">
      <t>センコウ</t>
    </rPh>
    <phoneticPr fontId="3"/>
  </si>
  <si>
    <t>　介護福祉専攻</t>
    <rPh sb="1" eb="3">
      <t>カイゴ</t>
    </rPh>
    <rPh sb="3" eb="5">
      <t>フクシ</t>
    </rPh>
    <rPh sb="5" eb="7">
      <t>センコウ</t>
    </rPh>
    <phoneticPr fontId="3"/>
  </si>
  <si>
    <t>キャリアデザイン学科</t>
    <rPh sb="8" eb="10">
      <t>ガッカ</t>
    </rPh>
    <phoneticPr fontId="3"/>
  </si>
  <si>
    <t>総合生活キャリア学科</t>
    <phoneticPr fontId="3"/>
  </si>
  <si>
    <t>科</t>
    <rPh sb="0" eb="1">
      <t>カ</t>
    </rPh>
    <phoneticPr fontId="3"/>
  </si>
  <si>
    <t>リハビリテーション科</t>
    <rPh sb="9" eb="10">
      <t>カ</t>
    </rPh>
    <phoneticPr fontId="3"/>
  </si>
  <si>
    <t>国際地域学科</t>
    <rPh sb="0" eb="2">
      <t>コクサイ</t>
    </rPh>
    <rPh sb="2" eb="4">
      <t>チイキ</t>
    </rPh>
    <rPh sb="4" eb="6">
      <t>ガッカ</t>
    </rPh>
    <phoneticPr fontId="3"/>
  </si>
  <si>
    <t>芸術・スポーツ文化学科</t>
    <rPh sb="0" eb="2">
      <t>ゲイジュツ</t>
    </rPh>
    <rPh sb="7" eb="9">
      <t>ブンカ</t>
    </rPh>
    <rPh sb="9" eb="11">
      <t>ガッカ</t>
    </rPh>
    <phoneticPr fontId="3"/>
  </si>
  <si>
    <t>北海道科学大学</t>
    <rPh sb="3" eb="5">
      <t>カガク</t>
    </rPh>
    <rPh sb="5" eb="7">
      <t>ダイガク</t>
    </rPh>
    <phoneticPr fontId="3"/>
  </si>
  <si>
    <t>機械工学科</t>
    <rPh sb="0" eb="2">
      <t>キカイ</t>
    </rPh>
    <rPh sb="2" eb="3">
      <t>コウ</t>
    </rPh>
    <rPh sb="3" eb="5">
      <t>ガッカ</t>
    </rPh>
    <phoneticPr fontId="3"/>
  </si>
  <si>
    <t>情報工学科</t>
    <rPh sb="0" eb="2">
      <t>ジョウホウ</t>
    </rPh>
    <rPh sb="2" eb="3">
      <t>コウ</t>
    </rPh>
    <rPh sb="3" eb="5">
      <t>ガッカ</t>
    </rPh>
    <phoneticPr fontId="3"/>
  </si>
  <si>
    <t>電気電子工学科</t>
    <rPh sb="0" eb="2">
      <t>デンキ</t>
    </rPh>
    <rPh sb="2" eb="4">
      <t>デンシ</t>
    </rPh>
    <rPh sb="4" eb="7">
      <t>コウガッカ</t>
    </rPh>
    <phoneticPr fontId="3"/>
  </si>
  <si>
    <t>建築学科</t>
    <rPh sb="0" eb="2">
      <t>ケンチク</t>
    </rPh>
    <rPh sb="2" eb="4">
      <t>ガッカ</t>
    </rPh>
    <phoneticPr fontId="3"/>
  </si>
  <si>
    <t>義肢装具学科</t>
    <rPh sb="0" eb="2">
      <t>ギシ</t>
    </rPh>
    <rPh sb="2" eb="4">
      <t>ソウグ</t>
    </rPh>
    <rPh sb="4" eb="6">
      <t>ガッカ</t>
    </rPh>
    <phoneticPr fontId="3"/>
  </si>
  <si>
    <t>臨床工学科</t>
    <rPh sb="0" eb="2">
      <t>リンショウ</t>
    </rPh>
    <rPh sb="2" eb="5">
      <t>コウガクカ</t>
    </rPh>
    <phoneticPr fontId="3"/>
  </si>
  <si>
    <t>診療放射線学科</t>
    <rPh sb="0" eb="2">
      <t>シンリョウ</t>
    </rPh>
    <rPh sb="2" eb="5">
      <t>ホウシャセン</t>
    </rPh>
    <rPh sb="5" eb="7">
      <t>ガッカ</t>
    </rPh>
    <phoneticPr fontId="3"/>
  </si>
  <si>
    <t>心理</t>
    <phoneticPr fontId="3"/>
  </si>
  <si>
    <t>健康福祉学科</t>
    <rPh sb="0" eb="2">
      <t>ケンコウ</t>
    </rPh>
    <rPh sb="2" eb="4">
      <t>フクシ</t>
    </rPh>
    <rPh sb="4" eb="6">
      <t>ガッカ</t>
    </rPh>
    <phoneticPr fontId="3"/>
  </si>
  <si>
    <t>教育</t>
    <rPh sb="0" eb="2">
      <t>キョウイク</t>
    </rPh>
    <phoneticPr fontId="3"/>
  </si>
  <si>
    <t>文化</t>
    <rPh sb="0" eb="2">
      <t>ブンカ</t>
    </rPh>
    <phoneticPr fontId="3"/>
  </si>
  <si>
    <t>教育学科</t>
    <rPh sb="0" eb="2">
      <t>キョウイク</t>
    </rPh>
    <rPh sb="2" eb="4">
      <t>ガッカ</t>
    </rPh>
    <phoneticPr fontId="3"/>
  </si>
  <si>
    <t>芸術学科</t>
    <rPh sb="0" eb="2">
      <t>ゲイジュツ</t>
    </rPh>
    <rPh sb="2" eb="4">
      <t>ガッカ</t>
    </rPh>
    <phoneticPr fontId="3"/>
  </si>
  <si>
    <t>心理カウンセリング学科</t>
    <rPh sb="0" eb="2">
      <t>シンリ</t>
    </rPh>
    <rPh sb="9" eb="11">
      <t>ガッカ</t>
    </rPh>
    <phoneticPr fontId="3"/>
  </si>
  <si>
    <t>011-885-7711</t>
    <phoneticPr fontId="3"/>
  </si>
  <si>
    <t>004-0839</t>
    <phoneticPr fontId="3"/>
  </si>
  <si>
    <t>007-0894</t>
    <phoneticPr fontId="3"/>
  </si>
  <si>
    <t>地域教養学科</t>
    <rPh sb="0" eb="2">
      <t>チイキ</t>
    </rPh>
    <rPh sb="2" eb="4">
      <t>キョウヨウ</t>
    </rPh>
    <rPh sb="4" eb="6">
      <t>ガッカ</t>
    </rPh>
    <phoneticPr fontId="3"/>
  </si>
  <si>
    <t>田中　厚一</t>
    <phoneticPr fontId="3"/>
  </si>
  <si>
    <t>農学ビジネス学科</t>
    <rPh sb="0" eb="2">
      <t>ノウガク</t>
    </rPh>
    <rPh sb="6" eb="8">
      <t>ガッカ</t>
    </rPh>
    <phoneticPr fontId="3"/>
  </si>
  <si>
    <t>札幌国際大学短期大学部</t>
    <phoneticPr fontId="3"/>
  </si>
  <si>
    <t>光塩学園女子短期大学</t>
    <phoneticPr fontId="3"/>
  </si>
  <si>
    <t>日本医療大学</t>
    <rPh sb="0" eb="2">
      <t>ニホン</t>
    </rPh>
    <rPh sb="2" eb="4">
      <t>イリョウ</t>
    </rPh>
    <rPh sb="4" eb="6">
      <t>ダイガク</t>
    </rPh>
    <phoneticPr fontId="3"/>
  </si>
  <si>
    <t>北海道科学大学短期大学部</t>
    <rPh sb="3" eb="5">
      <t>カガク</t>
    </rPh>
    <rPh sb="5" eb="7">
      <t>ダイガク</t>
    </rPh>
    <rPh sb="11" eb="12">
      <t>ブ</t>
    </rPh>
    <phoneticPr fontId="3"/>
  </si>
  <si>
    <t xml:space="preserve">苫小牧工業高等専門学校 </t>
    <phoneticPr fontId="3"/>
  </si>
  <si>
    <t>（注）大学本部の所在地が北海道の学校のみ掲載。</t>
    <rPh sb="1" eb="2">
      <t>チュウ</t>
    </rPh>
    <rPh sb="3" eb="5">
      <t>ダイガク</t>
    </rPh>
    <rPh sb="5" eb="7">
      <t>ホンブ</t>
    </rPh>
    <rPh sb="8" eb="11">
      <t>ショザイチ</t>
    </rPh>
    <rPh sb="12" eb="15">
      <t>ホッカイドウ</t>
    </rPh>
    <rPh sb="16" eb="18">
      <t>ガッコウ</t>
    </rPh>
    <rPh sb="20" eb="22">
      <t>ケイサイ</t>
    </rPh>
    <phoneticPr fontId="3"/>
  </si>
  <si>
    <t>奥 田  潔</t>
    <rPh sb="0" eb="1">
      <t>オク</t>
    </rPh>
    <rPh sb="2" eb="3">
      <t>タ</t>
    </rPh>
    <rPh sb="5" eb="6">
      <t>キヨシ</t>
    </rPh>
    <phoneticPr fontId="3"/>
  </si>
  <si>
    <t>空閑良壽</t>
    <rPh sb="0" eb="1">
      <t>ソラ</t>
    </rPh>
    <rPh sb="1" eb="2">
      <t>カン</t>
    </rPh>
    <rPh sb="2" eb="3">
      <t>ヨ</t>
    </rPh>
    <rPh sb="3" eb="4">
      <t>コトブキ</t>
    </rPh>
    <phoneticPr fontId="3"/>
  </si>
  <si>
    <t>0138-44-4411</t>
    <phoneticPr fontId="3"/>
  </si>
  <si>
    <t>野又淳司</t>
    <rPh sb="0" eb="1">
      <t>ノ</t>
    </rPh>
    <rPh sb="1" eb="2">
      <t>マタ</t>
    </rPh>
    <rPh sb="2" eb="4">
      <t>ジュンジ</t>
    </rPh>
    <phoneticPr fontId="3"/>
  </si>
  <si>
    <t>情報メディア</t>
    <phoneticPr fontId="3"/>
  </si>
  <si>
    <t>リハビリテーション学科</t>
    <rPh sb="9" eb="11">
      <t>ガッカ</t>
    </rPh>
    <phoneticPr fontId="3"/>
  </si>
  <si>
    <t>猪上徳雄</t>
    <rPh sb="0" eb="1">
      <t>イノシシ</t>
    </rPh>
    <rPh sb="1" eb="2">
      <t>ウエ</t>
    </rPh>
    <rPh sb="2" eb="3">
      <t>トク</t>
    </rPh>
    <rPh sb="3" eb="4">
      <t>オス</t>
    </rPh>
    <phoneticPr fontId="3"/>
  </si>
  <si>
    <t>011-792-3350</t>
    <phoneticPr fontId="3"/>
  </si>
  <si>
    <t>斉藤吉広</t>
    <rPh sb="0" eb="2">
      <t>サイトウ</t>
    </rPh>
    <rPh sb="2" eb="3">
      <t>キチ</t>
    </rPh>
    <rPh sb="3" eb="4">
      <t>ヒロシ</t>
    </rPh>
    <phoneticPr fontId="3"/>
  </si>
  <si>
    <t>電子光工学科</t>
    <rPh sb="0" eb="2">
      <t>デンシ</t>
    </rPh>
    <rPh sb="2" eb="3">
      <t>ヒカリ</t>
    </rPh>
    <rPh sb="3" eb="4">
      <t>コウ</t>
    </rPh>
    <rPh sb="4" eb="6">
      <t>ガッカ</t>
    </rPh>
    <phoneticPr fontId="3"/>
  </si>
  <si>
    <t>情報システム工学科</t>
    <rPh sb="0" eb="2">
      <t>ジョウホウ</t>
    </rPh>
    <rPh sb="6" eb="7">
      <t>コウ</t>
    </rPh>
    <rPh sb="7" eb="9">
      <t>ガッカ</t>
    </rPh>
    <phoneticPr fontId="3"/>
  </si>
  <si>
    <t>理工</t>
    <rPh sb="0" eb="2">
      <t>リコウ</t>
    </rPh>
    <phoneticPr fontId="3"/>
  </si>
  <si>
    <t>浅香正博</t>
    <rPh sb="0" eb="2">
      <t>アサカ</t>
    </rPh>
    <rPh sb="2" eb="4">
      <t>マサヒロ</t>
    </rPh>
    <phoneticPr fontId="3"/>
  </si>
  <si>
    <t>006-8585</t>
    <phoneticPr fontId="3"/>
  </si>
  <si>
    <t>札幌市手稲区前田7条15丁目4-1</t>
    <rPh sb="3" eb="6">
      <t>テイネク</t>
    </rPh>
    <rPh sb="6" eb="8">
      <t>マエダ</t>
    </rPh>
    <rPh sb="9" eb="10">
      <t>ジョウ</t>
    </rPh>
    <rPh sb="12" eb="14">
      <t>チョウメ</t>
    </rPh>
    <phoneticPr fontId="3"/>
  </si>
  <si>
    <t>011-681-2161</t>
    <phoneticPr fontId="3"/>
  </si>
  <si>
    <t>0120-66-1251</t>
    <phoneticPr fontId="3"/>
  </si>
  <si>
    <t>立</t>
    <rPh sb="0" eb="1">
      <t>リツ</t>
    </rPh>
    <phoneticPr fontId="3"/>
  </si>
  <si>
    <t>札幌市北区北8条西5丁目</t>
    <phoneticPr fontId="3"/>
  </si>
  <si>
    <t>札幌市北区北10条西7丁目</t>
    <phoneticPr fontId="3"/>
  </si>
  <si>
    <t>札幌市北区北11条西7丁目</t>
    <phoneticPr fontId="3"/>
  </si>
  <si>
    <t>札幌市北区北9条西7丁目</t>
    <phoneticPr fontId="3"/>
  </si>
  <si>
    <t>札幌市北区北10条西8丁目</t>
    <phoneticPr fontId="3"/>
  </si>
  <si>
    <t>札幌市北区北15条西7丁目</t>
    <phoneticPr fontId="3"/>
  </si>
  <si>
    <t>札幌市北区北13条西7丁目</t>
    <phoneticPr fontId="3"/>
  </si>
  <si>
    <t>札幌市北区北12条西6丁目</t>
    <phoneticPr fontId="3"/>
  </si>
  <si>
    <t>札幌市北区北13条西8丁目</t>
    <phoneticPr fontId="3"/>
  </si>
  <si>
    <t>札幌市北区北9条西9丁目</t>
    <phoneticPr fontId="3"/>
  </si>
  <si>
    <t>札幌市北区北18条西9丁目</t>
    <phoneticPr fontId="3"/>
  </si>
  <si>
    <t>函館市港町3丁目1-1</t>
    <phoneticPr fontId="3"/>
  </si>
  <si>
    <t>( )内は第3年次編入学定員で外数</t>
    <rPh sb="11" eb="12">
      <t>ガク</t>
    </rPh>
    <phoneticPr fontId="3"/>
  </si>
  <si>
    <t>[ ]内は第2年次編入学定員で外数</t>
    <rPh sb="11" eb="12">
      <t>ガク</t>
    </rPh>
    <phoneticPr fontId="3"/>
  </si>
  <si>
    <t>札幌市北区あいの里5条3丁目1番3号</t>
    <phoneticPr fontId="3"/>
  </si>
  <si>
    <t>札幌市北区あいの里5条3丁目1番5号</t>
    <phoneticPr fontId="3"/>
  </si>
  <si>
    <t>旭川市北門町9丁目</t>
    <phoneticPr fontId="3"/>
  </si>
  <si>
    <t>釧路市城山1丁目15番55号</t>
    <phoneticPr fontId="3"/>
  </si>
  <si>
    <t>函館市八幡町1番2号</t>
    <phoneticPr fontId="3"/>
  </si>
  <si>
    <t>岩見沢市緑が丘2丁目34番地1</t>
    <phoneticPr fontId="3"/>
  </si>
  <si>
    <t>小樽市緑3丁目5番21号</t>
    <phoneticPr fontId="3"/>
  </si>
  <si>
    <t>帯広市稲田町西2線11番地</t>
    <phoneticPr fontId="3"/>
  </si>
  <si>
    <t>北見市公園町165番地</t>
    <phoneticPr fontId="3"/>
  </si>
  <si>
    <t>旭川市緑が丘東2条1丁目1番1号</t>
    <phoneticPr fontId="3"/>
  </si>
  <si>
    <t>札幌市中央区南1条西17丁目</t>
    <phoneticPr fontId="3"/>
  </si>
  <si>
    <t>釧路市芦野4丁目1番1号</t>
    <phoneticPr fontId="3"/>
  </si>
  <si>
    <t>函館市亀田中野町116番地2</t>
    <phoneticPr fontId="3"/>
  </si>
  <si>
    <t>札幌市南区芸術の森1丁目</t>
    <rPh sb="0" eb="3">
      <t>サッポロシ</t>
    </rPh>
    <rPh sb="3" eb="5">
      <t>ミナミク</t>
    </rPh>
    <rPh sb="5" eb="7">
      <t>ゲイジュツ</t>
    </rPh>
    <rPh sb="8" eb="9">
      <t>モリ</t>
    </rPh>
    <rPh sb="10" eb="12">
      <t>チョウメ</t>
    </rPh>
    <phoneticPr fontId="3"/>
  </si>
  <si>
    <t>札幌市中央区北11条西13丁目</t>
    <rPh sb="0" eb="3">
      <t>サッポロシ</t>
    </rPh>
    <rPh sb="3" eb="6">
      <t>チュウオウク</t>
    </rPh>
    <rPh sb="6" eb="7">
      <t>キタ</t>
    </rPh>
    <rPh sb="9" eb="10">
      <t>ジョウ</t>
    </rPh>
    <rPh sb="10" eb="11">
      <t>ニシ</t>
    </rPh>
    <rPh sb="13" eb="15">
      <t>チョウメ</t>
    </rPh>
    <phoneticPr fontId="3"/>
  </si>
  <si>
    <t>(1)各学部( )内は第3年次編入学定員</t>
    <rPh sb="3" eb="4">
      <t>カク</t>
    </rPh>
    <rPh sb="4" eb="6">
      <t>ガクブ</t>
    </rPh>
    <rPh sb="17" eb="18">
      <t>ガク</t>
    </rPh>
    <phoneticPr fontId="3"/>
  </si>
  <si>
    <t>名寄市西4条北8丁目1</t>
    <rPh sb="0" eb="3">
      <t>ナヨロシ</t>
    </rPh>
    <rPh sb="3" eb="4">
      <t>ニシ</t>
    </rPh>
    <rPh sb="5" eb="6">
      <t>ジョウ</t>
    </rPh>
    <rPh sb="6" eb="7">
      <t>キタ</t>
    </rPh>
    <rPh sb="8" eb="10">
      <t>チョウメ</t>
    </rPh>
    <phoneticPr fontId="3"/>
  </si>
  <si>
    <t>札幌市豊平区西岡3条7丁目3番1号</t>
    <phoneticPr fontId="3"/>
  </si>
  <si>
    <t>江別市文京台11</t>
    <phoneticPr fontId="3"/>
  </si>
  <si>
    <t xml:space="preserve">函館市高丘町51番1号 </t>
    <phoneticPr fontId="3"/>
  </si>
  <si>
    <t>札幌市北区北16条西2丁目1-1</t>
    <phoneticPr fontId="3"/>
  </si>
  <si>
    <t>石狩市花川南4条5丁目7</t>
    <phoneticPr fontId="3"/>
  </si>
  <si>
    <t>札幌市厚別区大谷地西2丁目3番1号</t>
    <phoneticPr fontId="3"/>
  </si>
  <si>
    <t>札幌市豊平区旭町4丁目1番40号</t>
    <phoneticPr fontId="3"/>
  </si>
  <si>
    <t>札幌市中央区南26条西11丁目1-1</t>
    <phoneticPr fontId="3"/>
  </si>
  <si>
    <t>札幌市手稲区前田7条15丁目4-1</t>
    <phoneticPr fontId="3"/>
  </si>
  <si>
    <t>江別市文京台緑町582</t>
    <phoneticPr fontId="3"/>
  </si>
  <si>
    <t>旭川市永山3条23丁目1-9</t>
    <phoneticPr fontId="3"/>
  </si>
  <si>
    <t>石狩郡当別町字金沢1757番地</t>
    <rPh sb="6" eb="7">
      <t>アザ</t>
    </rPh>
    <rPh sb="13" eb="15">
      <t>バンチ</t>
    </rPh>
    <phoneticPr fontId="3"/>
  </si>
  <si>
    <t>札幌市北区あいの里2条5丁目1番地</t>
    <rPh sb="0" eb="3">
      <t>サッポロシ</t>
    </rPh>
    <rPh sb="3" eb="5">
      <t>キタク</t>
    </rPh>
    <rPh sb="8" eb="9">
      <t>サト</t>
    </rPh>
    <rPh sb="10" eb="11">
      <t>ジョウ</t>
    </rPh>
    <rPh sb="12" eb="14">
      <t>チョウメ</t>
    </rPh>
    <rPh sb="15" eb="17">
      <t>バンチ</t>
    </rPh>
    <phoneticPr fontId="3"/>
  </si>
  <si>
    <t>札幌市豊平区豊平6条6丁目10</t>
    <rPh sb="0" eb="3">
      <t>サッポロシ</t>
    </rPh>
    <rPh sb="3" eb="6">
      <t>トヨヒラク</t>
    </rPh>
    <rPh sb="6" eb="8">
      <t>トヨヒラ</t>
    </rPh>
    <rPh sb="9" eb="10">
      <t>ジョウ</t>
    </rPh>
    <rPh sb="11" eb="13">
      <t>チョウメ</t>
    </rPh>
    <phoneticPr fontId="3"/>
  </si>
  <si>
    <t>北広島市中の沢149</t>
    <phoneticPr fontId="3"/>
  </si>
  <si>
    <t>江別市西野幌59番2</t>
    <rPh sb="8" eb="9">
      <t>バン</t>
    </rPh>
    <phoneticPr fontId="3"/>
  </si>
  <si>
    <t>札幌市清田区清田4条1丁目4-1</t>
    <phoneticPr fontId="3"/>
  </si>
  <si>
    <t>江別市文京台23番</t>
    <phoneticPr fontId="3"/>
  </si>
  <si>
    <t>千歳市美々758番65</t>
    <phoneticPr fontId="3"/>
  </si>
  <si>
    <t>北見市曙町664番1</t>
    <phoneticPr fontId="3"/>
  </si>
  <si>
    <t>恵庭市黄金中央5丁目196番1</t>
    <rPh sb="5" eb="7">
      <t>チュウオウ</t>
    </rPh>
    <rPh sb="8" eb="10">
      <t>チョウメ</t>
    </rPh>
    <phoneticPr fontId="3"/>
  </si>
  <si>
    <t>札幌市東区北13条東3丁目1-30</t>
    <phoneticPr fontId="3"/>
  </si>
  <si>
    <t>稚内市若葉台1丁目2290番28</t>
    <rPh sb="7" eb="9">
      <t>チョウメ</t>
    </rPh>
    <rPh sb="13" eb="14">
      <t>バンチ</t>
    </rPh>
    <phoneticPr fontId="3"/>
  </si>
  <si>
    <t>札幌市東区北16条東9丁目1-1</t>
    <rPh sb="0" eb="3">
      <t>サッポロシ</t>
    </rPh>
    <rPh sb="3" eb="5">
      <t>ヒガシク</t>
    </rPh>
    <rPh sb="5" eb="6">
      <t>キタ</t>
    </rPh>
    <rPh sb="8" eb="9">
      <t>ジョウ</t>
    </rPh>
    <rPh sb="9" eb="10">
      <t>ヒガシ</t>
    </rPh>
    <rPh sb="11" eb="13">
      <t>チョウメ</t>
    </rPh>
    <phoneticPr fontId="3"/>
  </si>
  <si>
    <t>札幌市東区中沼西4条2丁目1-15</t>
    <rPh sb="0" eb="3">
      <t>サッポロシ</t>
    </rPh>
    <rPh sb="3" eb="5">
      <t>ヒガシク</t>
    </rPh>
    <rPh sb="5" eb="7">
      <t>ナカヌマ</t>
    </rPh>
    <rPh sb="7" eb="8">
      <t>ニシ</t>
    </rPh>
    <rPh sb="9" eb="10">
      <t>ジョウ</t>
    </rPh>
    <rPh sb="11" eb="13">
      <t>チョウメ</t>
    </rPh>
    <phoneticPr fontId="4"/>
  </si>
  <si>
    <t>河東郡音更町希望が丘3番地3</t>
    <phoneticPr fontId="3"/>
  </si>
  <si>
    <t>釧路市緑ヶ岡1丁目10番42号</t>
    <rPh sb="14" eb="15">
      <t>ゴウ</t>
    </rPh>
    <phoneticPr fontId="3"/>
  </si>
  <si>
    <t>札幌市南区真駒内上町3丁目1</t>
    <phoneticPr fontId="3"/>
  </si>
  <si>
    <t>札幌市東区北16条東9丁目1-1</t>
    <phoneticPr fontId="3"/>
  </si>
  <si>
    <t>函館市鍛治1丁目2番3号</t>
    <phoneticPr fontId="3"/>
  </si>
  <si>
    <t>函館市高丘町52番1号</t>
    <phoneticPr fontId="3"/>
  </si>
  <si>
    <t>札幌市厚別区大谷地西2丁目3-1</t>
    <rPh sb="3" eb="5">
      <t>アツベツ</t>
    </rPh>
    <rPh sb="6" eb="9">
      <t>オオヤチ</t>
    </rPh>
    <rPh sb="9" eb="10">
      <t>ニシ</t>
    </rPh>
    <phoneticPr fontId="3"/>
  </si>
  <si>
    <t>深川市メム4558</t>
    <phoneticPr fontId="3"/>
  </si>
  <si>
    <t>札幌市北区北22条西13丁目</t>
    <rPh sb="8" eb="9">
      <t>ジョウ</t>
    </rPh>
    <phoneticPr fontId="3"/>
  </si>
  <si>
    <t>札幌市豊平区西岡3条7丁目3-1</t>
    <phoneticPr fontId="3"/>
  </si>
  <si>
    <t>滝川市文京町3丁目1番1号</t>
    <phoneticPr fontId="3"/>
  </si>
  <si>
    <t xml:space="preserve">函館市戸倉町14番1号 </t>
    <phoneticPr fontId="3"/>
  </si>
  <si>
    <t>苫小牧市字錦岡443</t>
    <phoneticPr fontId="3"/>
  </si>
  <si>
    <t>釧路市大楽毛西2丁目32番1号</t>
    <phoneticPr fontId="3"/>
  </si>
  <si>
    <t>旭川市春光台2条2丁目1番6号</t>
    <phoneticPr fontId="3"/>
  </si>
  <si>
    <t>蛇穴治夫</t>
    <rPh sb="0" eb="1">
      <t>ヘビ</t>
    </rPh>
    <rPh sb="1" eb="2">
      <t>アナ</t>
    </rPh>
    <rPh sb="2" eb="3">
      <t>オサ</t>
    </rPh>
    <rPh sb="3" eb="4">
      <t>オット</t>
    </rPh>
    <phoneticPr fontId="3"/>
  </si>
  <si>
    <t>塚本泰司</t>
    <rPh sb="0" eb="2">
      <t>ツカモト</t>
    </rPh>
    <rPh sb="2" eb="4">
      <t>タイジ</t>
    </rPh>
    <phoneticPr fontId="3"/>
  </si>
  <si>
    <t>保健
福祉</t>
    <rPh sb="0" eb="2">
      <t>ホケン</t>
    </rPh>
    <rPh sb="3" eb="5">
      <t>フクシ</t>
    </rPh>
    <phoneticPr fontId="3"/>
  </si>
  <si>
    <t>社会保育学科</t>
    <rPh sb="0" eb="2">
      <t>シャカイ</t>
    </rPh>
    <rPh sb="2" eb="4">
      <t>ホイク</t>
    </rPh>
    <rPh sb="4" eb="6">
      <t>ガッカ</t>
    </rPh>
    <phoneticPr fontId="3"/>
  </si>
  <si>
    <t>-</t>
    <phoneticPr fontId="3"/>
  </si>
  <si>
    <t>創造工学科</t>
    <rPh sb="0" eb="2">
      <t>ソウゾウ</t>
    </rPh>
    <rPh sb="2" eb="5">
      <t>コウガクカ</t>
    </rPh>
    <phoneticPr fontId="3"/>
  </si>
  <si>
    <t>(環境システム工学専攻)</t>
    <rPh sb="1" eb="3">
      <t>カンキョウ</t>
    </rPh>
    <phoneticPr fontId="3"/>
  </si>
  <si>
    <t>片桐恭弘</t>
    <rPh sb="0" eb="2">
      <t>カタギリ</t>
    </rPh>
    <rPh sb="2" eb="4">
      <t>ヤスヒロ</t>
    </rPh>
    <phoneticPr fontId="3"/>
  </si>
  <si>
    <t>保健
医療</t>
    <rPh sb="0" eb="2">
      <t>ホケン</t>
    </rPh>
    <rPh sb="3" eb="5">
      <t>イリョウ</t>
    </rPh>
    <phoneticPr fontId="3"/>
  </si>
  <si>
    <t>061-1373</t>
    <phoneticPr fontId="3"/>
  </si>
  <si>
    <t>恵庭市恵み野西6丁目17番3号</t>
    <rPh sb="0" eb="3">
      <t>エニワシ</t>
    </rPh>
    <rPh sb="3" eb="4">
      <t>メグ</t>
    </rPh>
    <rPh sb="5" eb="6">
      <t>ノ</t>
    </rPh>
    <rPh sb="6" eb="7">
      <t>ニシ</t>
    </rPh>
    <rPh sb="8" eb="10">
      <t>チョウメ</t>
    </rPh>
    <rPh sb="12" eb="13">
      <t>バン</t>
    </rPh>
    <rPh sb="14" eb="15">
      <t>ゴウ</t>
    </rPh>
    <phoneticPr fontId="3"/>
  </si>
  <si>
    <t>0123-29-3171</t>
    <phoneticPr fontId="3"/>
  </si>
  <si>
    <t>（真栄キャンパス）</t>
    <rPh sb="1" eb="3">
      <t>マコトエイ</t>
    </rPh>
    <phoneticPr fontId="3"/>
  </si>
  <si>
    <t>安酸　敏眞</t>
    <rPh sb="0" eb="1">
      <t>アン</t>
    </rPh>
    <rPh sb="1" eb="2">
      <t>ス</t>
    </rPh>
    <rPh sb="3" eb="4">
      <t>トシ</t>
    </rPh>
    <rPh sb="4" eb="5">
      <t>シン</t>
    </rPh>
    <phoneticPr fontId="3"/>
  </si>
  <si>
    <t>星槎道都大学</t>
    <rPh sb="0" eb="2">
      <t>セイサ</t>
    </rPh>
    <phoneticPr fontId="3"/>
  </si>
  <si>
    <t>医療</t>
    <rPh sb="0" eb="2">
      <t>イリョウ</t>
    </rPh>
    <phoneticPr fontId="3"/>
  </si>
  <si>
    <t>栄養学科</t>
    <rPh sb="0" eb="2">
      <t>エイヨウ</t>
    </rPh>
    <rPh sb="2" eb="4">
      <t>ガッカ</t>
    </rPh>
    <phoneticPr fontId="3"/>
  </si>
  <si>
    <t>函館短期大学</t>
    <phoneticPr fontId="3"/>
  </si>
  <si>
    <t>福島　憲成</t>
    <rPh sb="0" eb="2">
      <t>フクシマ</t>
    </rPh>
    <rPh sb="3" eb="5">
      <t>ケンセイ</t>
    </rPh>
    <phoneticPr fontId="3"/>
  </si>
  <si>
    <t>リハビリテーション大学</t>
    <rPh sb="9" eb="11">
      <t>ダイガク</t>
    </rPh>
    <phoneticPr fontId="3"/>
  </si>
  <si>
    <t>北海道千歳</t>
    <rPh sb="0" eb="3">
      <t>ホッカイドウ</t>
    </rPh>
    <rPh sb="3" eb="5">
      <t>チトセ</t>
    </rPh>
    <phoneticPr fontId="3"/>
  </si>
  <si>
    <t>健康</t>
    <rPh sb="0" eb="2">
      <t>ケンコウ</t>
    </rPh>
    <phoneticPr fontId="3"/>
  </si>
  <si>
    <t>科学</t>
    <rPh sb="0" eb="2">
      <t>カガク</t>
    </rPh>
    <phoneticPr fontId="3"/>
  </si>
  <si>
    <t>森満</t>
    <rPh sb="0" eb="1">
      <t>モリ</t>
    </rPh>
    <rPh sb="1" eb="2">
      <t>マン</t>
    </rPh>
    <phoneticPr fontId="3"/>
  </si>
  <si>
    <t>0123-28-5331</t>
    <phoneticPr fontId="3"/>
  </si>
  <si>
    <t>066-0055</t>
    <phoneticPr fontId="3"/>
  </si>
  <si>
    <t>千歳市里美2丁目10番地</t>
    <rPh sb="0" eb="3">
      <t>チトセシ</t>
    </rPh>
    <rPh sb="3" eb="5">
      <t>サトミ</t>
    </rPh>
    <rPh sb="6" eb="8">
      <t>チョウメ</t>
    </rPh>
    <rPh sb="10" eb="12">
      <t>バンチ</t>
    </rPh>
    <phoneticPr fontId="3"/>
  </si>
  <si>
    <t>地球環境工学科</t>
    <rPh sb="0" eb="2">
      <t>チキュウ</t>
    </rPh>
    <rPh sb="2" eb="4">
      <t>カンキョウ</t>
    </rPh>
    <rPh sb="4" eb="7">
      <t>コウガクカ</t>
    </rPh>
    <phoneticPr fontId="3"/>
  </si>
  <si>
    <t>地域未来デザイン工学科</t>
    <rPh sb="0" eb="2">
      <t>チイキ</t>
    </rPh>
    <rPh sb="2" eb="4">
      <t>ミライ</t>
    </rPh>
    <rPh sb="8" eb="11">
      <t>コウガクカ</t>
    </rPh>
    <phoneticPr fontId="3"/>
  </si>
  <si>
    <t>国　　　　　　　　　　　　　　　　　　立</t>
    <rPh sb="0" eb="1">
      <t>クニ</t>
    </rPh>
    <rPh sb="19" eb="20">
      <t>リツ</t>
    </rPh>
    <phoneticPr fontId="3"/>
  </si>
  <si>
    <t>短 期 大 学 の 内 訳（１６校）</t>
    <phoneticPr fontId="3"/>
  </si>
  <si>
    <t>心理</t>
    <rPh sb="0" eb="2">
      <t>シンリ</t>
    </rPh>
    <phoneticPr fontId="3"/>
  </si>
  <si>
    <t>人文</t>
    <phoneticPr fontId="3"/>
  </si>
  <si>
    <t>薬</t>
    <rPh sb="0" eb="1">
      <t>クスリ</t>
    </rPh>
    <phoneticPr fontId="3"/>
  </si>
  <si>
    <t>薬学科</t>
    <rPh sb="0" eb="1">
      <t>クスリ</t>
    </rPh>
    <rPh sb="1" eb="3">
      <t>ガッカ</t>
    </rPh>
    <phoneticPr fontId="3"/>
  </si>
  <si>
    <t>獣医</t>
    <rPh sb="0" eb="2">
      <t>ジュウイ</t>
    </rPh>
    <phoneticPr fontId="3"/>
  </si>
  <si>
    <t>学群</t>
    <phoneticPr fontId="3"/>
  </si>
  <si>
    <t>農食</t>
    <rPh sb="0" eb="1">
      <t>ノウ</t>
    </rPh>
    <rPh sb="1" eb="2">
      <t>ショク</t>
    </rPh>
    <phoneticPr fontId="3"/>
  </si>
  <si>
    <t>環境</t>
    <phoneticPr fontId="3"/>
  </si>
  <si>
    <t>澤井　秀</t>
    <rPh sb="0" eb="2">
      <t>サワイ</t>
    </rPh>
    <rPh sb="3" eb="4">
      <t>ヒデ</t>
    </rPh>
    <phoneticPr fontId="4"/>
  </si>
  <si>
    <t>応用化学生物学科</t>
    <rPh sb="0" eb="2">
      <t>オウヨウ</t>
    </rPh>
    <rPh sb="2" eb="4">
      <t>カガク</t>
    </rPh>
    <rPh sb="4" eb="6">
      <t>セイブツ</t>
    </rPh>
    <rPh sb="6" eb="8">
      <t>ガッカ</t>
    </rPh>
    <phoneticPr fontId="3"/>
  </si>
  <si>
    <t>渡部俊弘</t>
    <rPh sb="0" eb="2">
      <t>ワタベ</t>
    </rPh>
    <rPh sb="2" eb="4">
      <t>トシヒロ</t>
    </rPh>
    <phoneticPr fontId="2"/>
  </si>
  <si>
    <t>保健</t>
    <rPh sb="0" eb="2">
      <t>ホケン</t>
    </rPh>
    <phoneticPr fontId="3"/>
  </si>
  <si>
    <t>創造工学科（昼間コース）</t>
    <rPh sb="0" eb="2">
      <t>ソウゾウ</t>
    </rPh>
    <rPh sb="2" eb="5">
      <t>コウガクカ</t>
    </rPh>
    <rPh sb="6" eb="8">
      <t>チュウカン</t>
    </rPh>
    <phoneticPr fontId="3"/>
  </si>
  <si>
    <t>室蘭市水元町27番1号</t>
    <phoneticPr fontId="3"/>
  </si>
  <si>
    <t>（－）</t>
    <phoneticPr fontId="3"/>
  </si>
  <si>
    <t>創造工学科（夜間主コース）</t>
    <rPh sb="0" eb="2">
      <t>ソウゾウ</t>
    </rPh>
    <rPh sb="2" eb="5">
      <t>コウガクカ</t>
    </rPh>
    <rPh sb="6" eb="8">
      <t>ヤカン</t>
    </rPh>
    <rPh sb="8" eb="9">
      <t>シュ</t>
    </rPh>
    <phoneticPr fontId="3"/>
  </si>
  <si>
    <t>( )内は第3年次編入学定員</t>
    <rPh sb="11" eb="12">
      <t>ガク</t>
    </rPh>
    <phoneticPr fontId="3"/>
  </si>
  <si>
    <t>理工学部第3年次編入学定員は未定</t>
    <rPh sb="0" eb="2">
      <t>リコウ</t>
    </rPh>
    <rPh sb="2" eb="4">
      <t>ガクブ</t>
    </rPh>
    <rPh sb="4" eb="5">
      <t>ダイ</t>
    </rPh>
    <rPh sb="6" eb="8">
      <t>ネンジ</t>
    </rPh>
    <rPh sb="8" eb="10">
      <t>ヘンニュウ</t>
    </rPh>
    <rPh sb="10" eb="11">
      <t>ガク</t>
    </rPh>
    <rPh sb="11" eb="13">
      <t>テイイン</t>
    </rPh>
    <rPh sb="14" eb="16">
      <t>ミテイ</t>
    </rPh>
    <phoneticPr fontId="3"/>
  </si>
  <si>
    <t>システム理化学科</t>
    <rPh sb="4" eb="7">
      <t>リカガク</t>
    </rPh>
    <rPh sb="7" eb="8">
      <t>カ</t>
    </rPh>
    <phoneticPr fontId="3"/>
  </si>
  <si>
    <t>若干名</t>
    <rPh sb="0" eb="3">
      <t>ジャッカンメイ</t>
    </rPh>
    <phoneticPr fontId="3"/>
  </si>
  <si>
    <t>応用理化学系学科</t>
    <rPh sb="0" eb="2">
      <t>オウヨウ</t>
    </rPh>
    <rPh sb="2" eb="5">
      <t>リカガク</t>
    </rPh>
    <rPh sb="5" eb="6">
      <t>ケイ</t>
    </rPh>
    <rPh sb="6" eb="8">
      <t>ガッカ</t>
    </rPh>
    <phoneticPr fontId="3"/>
  </si>
  <si>
    <t>鈴木聡一郎</t>
    <rPh sb="0" eb="2">
      <t>スズキ</t>
    </rPh>
    <rPh sb="2" eb="5">
      <t>ソウイチロウ</t>
    </rPh>
    <phoneticPr fontId="3"/>
  </si>
  <si>
    <t>中島秀之</t>
    <rPh sb="0" eb="2">
      <t>ナカシマ</t>
    </rPh>
    <rPh sb="2" eb="4">
      <t>ヒデユキ</t>
    </rPh>
    <phoneticPr fontId="3"/>
  </si>
  <si>
    <t>（物質環境工学専攻）</t>
    <rPh sb="1" eb="3">
      <t>ブッシツ</t>
    </rPh>
    <rPh sb="3" eb="5">
      <t>カンキョウ</t>
    </rPh>
    <phoneticPr fontId="3"/>
  </si>
  <si>
    <t>（社会基盤工学専攻）</t>
    <rPh sb="1" eb="3">
      <t>シャカイ</t>
    </rPh>
    <rPh sb="3" eb="5">
      <t>キバン</t>
    </rPh>
    <rPh sb="5" eb="7">
      <t>コウガク</t>
    </rPh>
    <phoneticPr fontId="3"/>
  </si>
  <si>
    <t>　</t>
    <phoneticPr fontId="3"/>
  </si>
  <si>
    <t>大 学 の 内 訳（３７校）</t>
    <phoneticPr fontId="3"/>
  </si>
  <si>
    <t>山谷敬三郎</t>
    <phoneticPr fontId="3"/>
  </si>
  <si>
    <t>杉本龍紀</t>
    <rPh sb="0" eb="2">
      <t>スギモト</t>
    </rPh>
    <rPh sb="2" eb="4">
      <t>タツキ</t>
    </rPh>
    <phoneticPr fontId="3"/>
  </si>
  <si>
    <t>平野良明</t>
    <phoneticPr fontId="3"/>
  </si>
  <si>
    <t>渡辺泰裕</t>
    <phoneticPr fontId="3"/>
  </si>
  <si>
    <t>大坊郁夫</t>
    <rPh sb="0" eb="2">
      <t>オオボウ</t>
    </rPh>
    <rPh sb="2" eb="4">
      <t>イクオ</t>
    </rPh>
    <phoneticPr fontId="4"/>
  </si>
  <si>
    <t>-</t>
    <phoneticPr fontId="3"/>
  </si>
  <si>
    <t>河西邦人</t>
    <rPh sb="0" eb="2">
      <t>カサイ</t>
    </rPh>
    <rPh sb="2" eb="4">
      <t>クニヒト</t>
    </rPh>
    <phoneticPr fontId="4"/>
  </si>
  <si>
    <t>医療
技術</t>
    <rPh sb="0" eb="2">
      <t>イリョウ</t>
    </rPh>
    <rPh sb="3" eb="5">
      <t>ギジュツ</t>
    </rPh>
    <phoneticPr fontId="3"/>
  </si>
  <si>
    <t>臨床検査学科</t>
    <rPh sb="0" eb="2">
      <t>リンショウ</t>
    </rPh>
    <rPh sb="2" eb="4">
      <t>ケンサ</t>
    </rPh>
    <rPh sb="4" eb="6">
      <t>ガッカ</t>
    </rPh>
    <phoneticPr fontId="3"/>
  </si>
  <si>
    <t>山谷敬三郎</t>
    <rPh sb="0" eb="2">
      <t>ヤマヤ</t>
    </rPh>
    <rPh sb="2" eb="3">
      <t>ウヤマ</t>
    </rPh>
    <rPh sb="3" eb="5">
      <t>サブロウ</t>
    </rPh>
    <phoneticPr fontId="3"/>
  </si>
  <si>
    <t>苫小牧市錦西町３丁目２番１号</t>
    <rPh sb="5" eb="6">
      <t>ニシ</t>
    </rPh>
    <rPh sb="6" eb="7">
      <t>マチ</t>
    </rPh>
    <rPh sb="8" eb="10">
      <t>チョウメ</t>
    </rPh>
    <rPh sb="11" eb="12">
      <t>バン</t>
    </rPh>
    <rPh sb="13" eb="14">
      <t>ゴウ</t>
    </rPh>
    <phoneticPr fontId="3"/>
  </si>
  <si>
    <t>医学科( )内は第2年次編入学定員</t>
    <rPh sb="0" eb="2">
      <t>イガク</t>
    </rPh>
    <rPh sb="2" eb="3">
      <t>カ</t>
    </rPh>
    <rPh sb="12" eb="14">
      <t>ヘンニュウ</t>
    </rPh>
    <rPh sb="14" eb="15">
      <t>ガク</t>
    </rPh>
    <rPh sb="15" eb="16">
      <t>テイ</t>
    </rPh>
    <rPh sb="16" eb="17">
      <t>イン</t>
    </rPh>
    <phoneticPr fontId="3"/>
  </si>
  <si>
    <t>で外数</t>
    <phoneticPr fontId="3"/>
  </si>
  <si>
    <t>公立千歳科学技術大学</t>
    <rPh sb="0" eb="2">
      <t>コウリツ</t>
    </rPh>
    <phoneticPr fontId="3"/>
  </si>
  <si>
    <t>学</t>
    <rPh sb="0" eb="1">
      <t>ガク</t>
    </rPh>
    <phoneticPr fontId="3"/>
  </si>
  <si>
    <t>公　　　　　　　　　　　　　　　　立</t>
    <rPh sb="0" eb="1">
      <t>コウ</t>
    </rPh>
    <rPh sb="17" eb="18">
      <t>タチ</t>
    </rPh>
    <phoneticPr fontId="3"/>
  </si>
  <si>
    <t>（保育専攻）</t>
  </si>
  <si>
    <t>(10)</t>
    <phoneticPr fontId="3"/>
  </si>
  <si>
    <t>(25)</t>
  </si>
  <si>
    <t>専攻科（福祉専攻）</t>
    <rPh sb="0" eb="2">
      <t>センコウ</t>
    </rPh>
    <rPh sb="2" eb="3">
      <t>カ</t>
    </rPh>
    <rPh sb="4" eb="6">
      <t>フクシ</t>
    </rPh>
    <rPh sb="6" eb="8">
      <t>センコウ</t>
    </rPh>
    <phoneticPr fontId="3"/>
  </si>
  <si>
    <t>※入学定員総数には専攻科定員を含まない。</t>
    <rPh sb="1" eb="3">
      <t>ニュウガク</t>
    </rPh>
    <rPh sb="3" eb="5">
      <t>テイイン</t>
    </rPh>
    <rPh sb="5" eb="7">
      <t>ソウスウ</t>
    </rPh>
    <rPh sb="9" eb="12">
      <t>センコウカ</t>
    </rPh>
    <rPh sb="12" eb="14">
      <t>テイイン</t>
    </rPh>
    <rPh sb="15" eb="16">
      <t>フク</t>
    </rPh>
    <phoneticPr fontId="3"/>
  </si>
  <si>
    <t xml:space="preserve"> ( )内は専攻科定員で外数</t>
    <phoneticPr fontId="3"/>
  </si>
  <si>
    <t>　専攻科は平成31年度の学生の終了をもって廃止</t>
    <rPh sb="1" eb="4">
      <t>センコウカ</t>
    </rPh>
    <rPh sb="5" eb="7">
      <t>ヘイセイ</t>
    </rPh>
    <rPh sb="9" eb="11">
      <t>ネンド</t>
    </rPh>
    <rPh sb="12" eb="14">
      <t>ガクセイ</t>
    </rPh>
    <rPh sb="15" eb="17">
      <t>シュウリョウ</t>
    </rPh>
    <rPh sb="21" eb="23">
      <t>ハイシ</t>
    </rPh>
    <phoneticPr fontId="3"/>
  </si>
  <si>
    <t>寶金　清博</t>
    <rPh sb="0" eb="2">
      <t>ホウキン</t>
    </rPh>
    <rPh sb="3" eb="5">
      <t>キヨヒロ</t>
    </rPh>
    <phoneticPr fontId="3"/>
  </si>
  <si>
    <t>穴沢　眞</t>
    <rPh sb="0" eb="1">
      <t>アナ</t>
    </rPh>
    <rPh sb="1" eb="2">
      <t>サワ</t>
    </rPh>
    <rPh sb="3" eb="4">
      <t>マコト</t>
    </rPh>
    <phoneticPr fontId="3"/>
  </si>
  <si>
    <t>野村陽子</t>
    <rPh sb="0" eb="2">
      <t>ノムラ</t>
    </rPh>
    <rPh sb="2" eb="4">
      <t>ヨウコ</t>
    </rPh>
    <phoneticPr fontId="3"/>
  </si>
  <si>
    <t>小路行彦</t>
    <rPh sb="0" eb="2">
      <t>コミチ</t>
    </rPh>
    <rPh sb="2" eb="4">
      <t>ユキヒコ</t>
    </rPh>
    <phoneticPr fontId="3"/>
  </si>
  <si>
    <t>大森義行</t>
    <rPh sb="0" eb="2">
      <t>オオモリ</t>
    </rPh>
    <rPh sb="2" eb="4">
      <t>ヨシユキ</t>
    </rPh>
    <phoneticPr fontId="3"/>
  </si>
  <si>
    <t>子ども教育学科</t>
    <rPh sb="0" eb="1">
      <t>コ</t>
    </rPh>
    <rPh sb="3" eb="5">
      <t>キョウイク</t>
    </rPh>
    <rPh sb="5" eb="6">
      <t>ガク</t>
    </rPh>
    <phoneticPr fontId="3"/>
  </si>
  <si>
    <t>ハンス　ユーゲン・マルクス</t>
    <phoneticPr fontId="3"/>
  </si>
  <si>
    <t>大坊郁夫</t>
    <rPh sb="0" eb="2">
      <t>ダイボウ</t>
    </rPh>
    <rPh sb="2" eb="4">
      <t>イクオ</t>
    </rPh>
    <phoneticPr fontId="3"/>
  </si>
  <si>
    <t>小林清一</t>
    <rPh sb="0" eb="2">
      <t>コバヤシ</t>
    </rPh>
    <rPh sb="2" eb="4">
      <t>セイイチ</t>
    </rPh>
    <phoneticPr fontId="3"/>
  </si>
  <si>
    <t>町野和夫</t>
    <rPh sb="0" eb="2">
      <t>マチノ</t>
    </rPh>
    <rPh sb="2" eb="4">
      <t>カズオ</t>
    </rPh>
    <phoneticPr fontId="3"/>
  </si>
  <si>
    <t>平野泰樹</t>
    <rPh sb="2" eb="3">
      <t>タイ</t>
    </rPh>
    <rPh sb="3" eb="4">
      <t>キ</t>
    </rPh>
    <phoneticPr fontId="3"/>
  </si>
  <si>
    <t>経済
経営</t>
    <rPh sb="0" eb="2">
      <t>ケイザイ</t>
    </rPh>
    <rPh sb="3" eb="5">
      <t>ケイエイ</t>
    </rPh>
    <phoneticPr fontId="3"/>
  </si>
  <si>
    <t>004-8666</t>
    <phoneticPr fontId="3"/>
  </si>
  <si>
    <t>堂地　修</t>
    <rPh sb="0" eb="1">
      <t>ドウ</t>
    </rPh>
    <rPh sb="1" eb="2">
      <t>チ</t>
    </rPh>
    <rPh sb="3" eb="4">
      <t>オサム</t>
    </rPh>
    <phoneticPr fontId="4"/>
  </si>
  <si>
    <t>伊藤　昭男</t>
    <rPh sb="0" eb="2">
      <t>イトウ</t>
    </rPh>
    <rPh sb="3" eb="4">
      <t>アキラ</t>
    </rPh>
    <rPh sb="4" eb="5">
      <t>オ</t>
    </rPh>
    <phoneticPr fontId="3"/>
  </si>
  <si>
    <t>飯浜　浩幸</t>
    <rPh sb="0" eb="2">
      <t>イイハマ</t>
    </rPh>
    <rPh sb="3" eb="5">
      <t>ヒロユキ</t>
    </rPh>
    <phoneticPr fontId="3"/>
  </si>
  <si>
    <t>蔵滿　保幸</t>
    <rPh sb="0" eb="1">
      <t>クラ</t>
    </rPh>
    <rPh sb="1" eb="2">
      <t>ミツ</t>
    </rPh>
    <rPh sb="3" eb="5">
      <t>ヤスユキ</t>
    </rPh>
    <phoneticPr fontId="2"/>
  </si>
  <si>
    <t>北洋大学</t>
    <rPh sb="0" eb="4">
      <t>ホクヨウダイガク</t>
    </rPh>
    <phoneticPr fontId="3"/>
  </si>
  <si>
    <t>奥村　訓代</t>
    <rPh sb="0" eb="2">
      <t>オクムラ</t>
    </rPh>
    <rPh sb="3" eb="5">
      <t>ミチヨ</t>
    </rPh>
    <phoneticPr fontId="3"/>
  </si>
  <si>
    <t>千葉　潤</t>
    <rPh sb="0" eb="2">
      <t>チバ</t>
    </rPh>
    <rPh sb="3" eb="4">
      <t>ジュン</t>
    </rPh>
    <phoneticPr fontId="3"/>
  </si>
  <si>
    <t>藤原　潤一</t>
    <rPh sb="0" eb="2">
      <t>フジワラ</t>
    </rPh>
    <rPh sb="3" eb="5">
      <t>ジュンイチ</t>
    </rPh>
    <phoneticPr fontId="3"/>
  </si>
  <si>
    <t>札幌市厚別区厚別中央1条5丁目1-1</t>
    <rPh sb="0" eb="6">
      <t>サッポロシアツベツク</t>
    </rPh>
    <rPh sb="6" eb="10">
      <t>アツベツチュウオウ</t>
    </rPh>
    <rPh sb="11" eb="12">
      <t>ジョウ</t>
    </rPh>
    <rPh sb="13" eb="15">
      <t>チョウメ</t>
    </rPh>
    <phoneticPr fontId="3"/>
  </si>
  <si>
    <t>川上　敬</t>
    <rPh sb="0" eb="2">
      <t>カワカミ</t>
    </rPh>
    <rPh sb="3" eb="4">
      <t>ケイ</t>
    </rPh>
    <phoneticPr fontId="3"/>
  </si>
  <si>
    <t>田畑　邦治</t>
    <rPh sb="0" eb="2">
      <t>タハタ</t>
    </rPh>
    <rPh sb="3" eb="5">
      <t>クニハル</t>
    </rPh>
    <phoneticPr fontId="3"/>
  </si>
  <si>
    <t>臨床工学学科</t>
    <rPh sb="0" eb="2">
      <t>リンショウ</t>
    </rPh>
    <rPh sb="2" eb="4">
      <t>コウガク</t>
    </rPh>
    <rPh sb="4" eb="6">
      <t>ガッカ</t>
    </rPh>
    <phoneticPr fontId="3"/>
  </si>
  <si>
    <t>総合
福祉</t>
    <rPh sb="0" eb="2">
      <t>ソウゴウ</t>
    </rPh>
    <rPh sb="3" eb="5">
      <t>フクシ</t>
    </rPh>
    <phoneticPr fontId="3"/>
  </si>
  <si>
    <t>介護福祉マネジメント学科</t>
    <rPh sb="0" eb="2">
      <t>カイゴ</t>
    </rPh>
    <rPh sb="2" eb="4">
      <t>フクシ</t>
    </rPh>
    <rPh sb="10" eb="12">
      <t>ガッカ</t>
    </rPh>
    <phoneticPr fontId="3"/>
  </si>
  <si>
    <t>ソーシャルワーク学科</t>
    <rPh sb="8" eb="10">
      <t>ガッカ</t>
    </rPh>
    <phoneticPr fontId="3"/>
  </si>
  <si>
    <t>札幌市豊平区月寒東３条11丁目1-50</t>
    <rPh sb="3" eb="6">
      <t>トヨヒラク</t>
    </rPh>
    <rPh sb="6" eb="8">
      <t>ツキサム</t>
    </rPh>
    <rPh sb="8" eb="9">
      <t>ヒガシ</t>
    </rPh>
    <rPh sb="10" eb="11">
      <t>ジョウ</t>
    </rPh>
    <rPh sb="13" eb="15">
      <t>チョウメ</t>
    </rPh>
    <phoneticPr fontId="3"/>
  </si>
  <si>
    <t>太田　誠</t>
    <rPh sb="0" eb="2">
      <t>オオタ</t>
    </rPh>
    <rPh sb="3" eb="4">
      <t>マコト</t>
    </rPh>
    <phoneticPr fontId="3"/>
  </si>
  <si>
    <t>（月寒キャンパス）</t>
    <rPh sb="1" eb="3">
      <t>ツキサム</t>
    </rPh>
    <phoneticPr fontId="3"/>
  </si>
  <si>
    <t>062-0053</t>
    <phoneticPr fontId="3"/>
  </si>
  <si>
    <t>札幌市清田区真栄434-1</t>
    <rPh sb="0" eb="2">
      <t>サッポロ</t>
    </rPh>
    <rPh sb="2" eb="3">
      <t>シ</t>
    </rPh>
    <rPh sb="3" eb="5">
      <t>キヨタ</t>
    </rPh>
    <rPh sb="5" eb="6">
      <t>ク</t>
    </rPh>
    <rPh sb="6" eb="8">
      <t>シンエイ</t>
    </rPh>
    <phoneticPr fontId="3"/>
  </si>
  <si>
    <t>傳野　隆一</t>
    <rPh sb="0" eb="1">
      <t>デン</t>
    </rPh>
    <rPh sb="1" eb="2">
      <t>ノ</t>
    </rPh>
    <rPh sb="3" eb="5">
      <t>リュウイチ</t>
    </rPh>
    <phoneticPr fontId="3"/>
  </si>
  <si>
    <t>計</t>
    <rPh sb="0" eb="1">
      <t>ケイ</t>
    </rPh>
    <phoneticPr fontId="3"/>
  </si>
  <si>
    <t>西平　順</t>
    <rPh sb="0" eb="2">
      <t>ニシヒラ</t>
    </rPh>
    <rPh sb="3" eb="4">
      <t>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</si>
</sst>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quot;▲&quot;#,##0;&quot;-&quot;"/>
    <numFmt numFmtId="178" formatCode="0_);[Red]\(0\)"/>
    <numFmt numFmtId="179" formatCode="#,##0_);[Red]\(#,##0\)"/>
    <numFmt numFmtId="180" formatCode="#,##0_);\(#,##0\)"/>
  </numFmts>
  <fonts count="16" x14ac:knownFonts="1">
    <font>
      <sz val="12"/>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24"/>
      <name val="メイリオ"/>
      <family val="3"/>
      <charset val="128"/>
    </font>
    <font>
      <sz val="12"/>
      <name val="メイリオ"/>
      <family val="3"/>
      <charset val="128"/>
    </font>
    <font>
      <sz val="14"/>
      <name val="メイリオ"/>
      <family val="3"/>
      <charset val="128"/>
    </font>
    <font>
      <b/>
      <sz val="14"/>
      <name val="メイリオ"/>
      <family val="3"/>
      <charset val="128"/>
    </font>
    <font>
      <sz val="11"/>
      <name val="メイリオ"/>
      <family val="3"/>
      <charset val="128"/>
    </font>
    <font>
      <sz val="10"/>
      <name val="メイリオ"/>
      <family val="3"/>
      <charset val="128"/>
    </font>
    <font>
      <b/>
      <sz val="11"/>
      <name val="メイリオ"/>
      <family val="3"/>
      <charset val="128"/>
    </font>
    <font>
      <b/>
      <sz val="18"/>
      <name val="メイリオ"/>
      <family val="3"/>
      <charset val="128"/>
    </font>
    <font>
      <sz val="6"/>
      <name val="メイリオ"/>
      <family val="3"/>
      <charset val="128"/>
    </font>
    <font>
      <sz val="9"/>
      <name val="メイリオ"/>
      <family val="3"/>
      <charset val="128"/>
    </font>
    <font>
      <sz val="10.5"/>
      <name val="メイリオ"/>
      <family val="3"/>
      <charset val="128"/>
    </font>
  </fonts>
  <fills count="2">
    <fill>
      <patternFill patternType="none"/>
    </fill>
    <fill>
      <patternFill patternType="gray125"/>
    </fill>
  </fills>
  <borders count="71">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diagonal/>
    </border>
    <border>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s>
  <cellStyleXfs count="3">
    <xf numFmtId="0" fontId="0" fillId="0" borderId="0"/>
    <xf numFmtId="38" fontId="1" fillId="0" borderId="0" applyFont="0" applyFill="0" applyBorder="0" applyAlignment="0" applyProtection="0"/>
    <xf numFmtId="0" fontId="2" fillId="0" borderId="0"/>
  </cellStyleXfs>
  <cellXfs count="680">
    <xf numFmtId="0" fontId="0" fillId="0" borderId="0" xfId="0"/>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176" fontId="5" fillId="0" borderId="0" xfId="0" applyNumberFormat="1" applyFont="1" applyFill="1" applyAlignment="1" applyProtection="1">
      <alignment horizontal="left" vertical="center"/>
    </xf>
    <xf numFmtId="0" fontId="6" fillId="0" borderId="0" xfId="0" applyFont="1" applyFill="1" applyAlignment="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8" fillId="0" borderId="0" xfId="0" applyFont="1" applyFill="1" applyAlignment="1" applyProtection="1">
      <alignment vertical="center"/>
    </xf>
    <xf numFmtId="0" fontId="6" fillId="0" borderId="0" xfId="0" applyFont="1" applyFill="1" applyAlignment="1">
      <alignment horizontal="center" vertical="center"/>
    </xf>
    <xf numFmtId="0" fontId="6" fillId="0" borderId="0" xfId="0" applyFont="1" applyFill="1" applyAlignment="1" applyProtection="1">
      <alignment vertical="center"/>
    </xf>
    <xf numFmtId="176" fontId="6" fillId="0" borderId="0" xfId="0" applyNumberFormat="1" applyFont="1" applyFill="1" applyAlignment="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Continuous"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shrinkToFit="1"/>
    </xf>
    <xf numFmtId="0" fontId="11" fillId="0" borderId="0" xfId="0" applyFont="1" applyFill="1" applyBorder="1" applyAlignment="1" applyProtection="1">
      <alignment horizontal="centerContinuous" vertical="center"/>
    </xf>
    <xf numFmtId="0" fontId="9" fillId="0" borderId="4" xfId="0" applyFont="1" applyFill="1" applyBorder="1" applyAlignment="1" applyProtection="1">
      <alignment horizontal="center" vertical="center"/>
    </xf>
    <xf numFmtId="38" fontId="11" fillId="0" borderId="5" xfId="1" applyFont="1" applyFill="1" applyBorder="1" applyAlignment="1" applyProtection="1">
      <alignment vertical="center"/>
    </xf>
    <xf numFmtId="38" fontId="11" fillId="0" borderId="6" xfId="1" applyFont="1" applyFill="1" applyBorder="1" applyAlignment="1" applyProtection="1">
      <alignment vertical="center"/>
    </xf>
    <xf numFmtId="38" fontId="6" fillId="0" borderId="0" xfId="0" applyNumberFormat="1" applyFont="1" applyFill="1" applyAlignment="1">
      <alignment vertical="center"/>
    </xf>
    <xf numFmtId="38" fontId="9" fillId="0" borderId="5" xfId="1" applyFont="1" applyFill="1" applyBorder="1" applyAlignment="1" applyProtection="1">
      <alignment vertical="center"/>
    </xf>
    <xf numFmtId="0" fontId="9" fillId="0" borderId="0" xfId="0" applyFont="1" applyFill="1" applyBorder="1" applyAlignment="1" applyProtection="1">
      <alignment vertical="center"/>
    </xf>
    <xf numFmtId="0" fontId="9" fillId="0" borderId="7" xfId="0" applyFont="1" applyFill="1" applyBorder="1" applyAlignment="1" applyProtection="1">
      <alignment horizontal="center" vertical="center"/>
    </xf>
    <xf numFmtId="38" fontId="9" fillId="0" borderId="9" xfId="1" applyFont="1" applyFill="1" applyBorder="1" applyAlignment="1" applyProtection="1">
      <alignment vertical="center"/>
    </xf>
    <xf numFmtId="177" fontId="9" fillId="0" borderId="5" xfId="1" applyNumberFormat="1" applyFont="1" applyFill="1" applyBorder="1" applyAlignment="1" applyProtection="1">
      <alignment horizontal="right" vertical="center"/>
    </xf>
    <xf numFmtId="38" fontId="9" fillId="0" borderId="5" xfId="1" applyFont="1" applyFill="1" applyBorder="1" applyAlignment="1" applyProtection="1">
      <alignment horizontal="right" vertical="center"/>
    </xf>
    <xf numFmtId="1" fontId="6" fillId="0" borderId="0" xfId="0" applyNumberFormat="1" applyFont="1" applyFill="1" applyAlignment="1">
      <alignment vertical="center"/>
    </xf>
    <xf numFmtId="38" fontId="11" fillId="0" borderId="10" xfId="1" applyFont="1" applyFill="1" applyBorder="1" applyAlignment="1" applyProtection="1">
      <alignment vertical="center"/>
    </xf>
    <xf numFmtId="38" fontId="11" fillId="0" borderId="11" xfId="1" applyFont="1" applyFill="1" applyBorder="1" applyAlignment="1" applyProtection="1">
      <alignment vertical="center"/>
    </xf>
    <xf numFmtId="38" fontId="9" fillId="0" borderId="13" xfId="1" applyFont="1" applyFill="1" applyBorder="1" applyAlignment="1" applyProtection="1">
      <alignment vertical="center"/>
    </xf>
    <xf numFmtId="38" fontId="9" fillId="0" borderId="14" xfId="1" applyFont="1" applyFill="1" applyBorder="1" applyAlignment="1" applyProtection="1">
      <alignment vertical="center"/>
    </xf>
    <xf numFmtId="177" fontId="9" fillId="0" borderId="17" xfId="1" applyNumberFormat="1" applyFont="1" applyFill="1" applyBorder="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xf>
    <xf numFmtId="0" fontId="9" fillId="0" borderId="0" xfId="0" applyFont="1" applyFill="1" applyAlignment="1">
      <alignment vertical="center"/>
    </xf>
    <xf numFmtId="176" fontId="9" fillId="0" borderId="0" xfId="0" applyNumberFormat="1" applyFont="1" applyFill="1" applyAlignment="1" applyProtection="1">
      <alignment vertical="center"/>
    </xf>
    <xf numFmtId="0" fontId="12" fillId="0" borderId="0" xfId="0" applyFont="1" applyFill="1" applyAlignment="1" applyProtection="1">
      <alignment vertical="center"/>
    </xf>
    <xf numFmtId="38"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19" xfId="0" applyFont="1" applyFill="1" applyBorder="1" applyAlignment="1" applyProtection="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176" fontId="9" fillId="0" borderId="21" xfId="0" applyNumberFormat="1" applyFont="1" applyFill="1" applyBorder="1" applyAlignment="1" applyProtection="1">
      <alignment vertical="center"/>
    </xf>
    <xf numFmtId="0" fontId="9" fillId="0" borderId="22" xfId="0" applyFont="1" applyFill="1" applyBorder="1" applyAlignment="1" applyProtection="1">
      <alignment vertical="center"/>
    </xf>
    <xf numFmtId="0" fontId="9" fillId="0" borderId="2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16" xfId="0" applyFont="1" applyFill="1" applyBorder="1" applyAlignment="1" applyProtection="1">
      <alignment vertical="center"/>
    </xf>
    <xf numFmtId="0" fontId="6" fillId="0" borderId="16" xfId="0" applyFont="1" applyFill="1" applyBorder="1" applyAlignment="1">
      <alignment vertical="center"/>
    </xf>
    <xf numFmtId="0" fontId="6" fillId="0" borderId="4" xfId="0" applyFont="1" applyFill="1" applyBorder="1" applyAlignment="1">
      <alignment vertical="center"/>
    </xf>
    <xf numFmtId="176" fontId="9" fillId="0" borderId="6" xfId="0" applyNumberFormat="1" applyFont="1" applyFill="1" applyBorder="1" applyAlignment="1" applyProtection="1">
      <alignment vertical="center"/>
    </xf>
    <xf numFmtId="0" fontId="9" fillId="0" borderId="9" xfId="0" applyFont="1" applyFill="1" applyBorder="1" applyAlignment="1" applyProtection="1">
      <alignment vertical="center"/>
    </xf>
    <xf numFmtId="0" fontId="6" fillId="0" borderId="8" xfId="0" applyFont="1" applyFill="1" applyBorder="1" applyAlignment="1">
      <alignment horizontal="center" vertical="center"/>
    </xf>
    <xf numFmtId="0" fontId="6" fillId="0" borderId="27" xfId="0" applyFont="1" applyFill="1" applyBorder="1" applyAlignment="1">
      <alignment vertical="center"/>
    </xf>
    <xf numFmtId="0" fontId="9" fillId="0" borderId="30" xfId="0" applyFont="1" applyFill="1" applyBorder="1" applyAlignment="1" applyProtection="1">
      <alignment horizontal="center" vertical="center"/>
    </xf>
    <xf numFmtId="38" fontId="6" fillId="0" borderId="29" xfId="1" applyFont="1" applyFill="1" applyBorder="1" applyAlignment="1">
      <alignment horizontal="distributed" vertical="center"/>
    </xf>
    <xf numFmtId="176" fontId="9" fillId="0" borderId="41" xfId="1" applyNumberFormat="1" applyFont="1" applyFill="1" applyBorder="1" applyAlignment="1" applyProtection="1">
      <alignment vertical="center"/>
    </xf>
    <xf numFmtId="0" fontId="9" fillId="0" borderId="5" xfId="0" applyFont="1" applyFill="1" applyBorder="1" applyAlignment="1" applyProtection="1">
      <alignment horizontal="distributed" vertical="center"/>
    </xf>
    <xf numFmtId="0" fontId="9" fillId="0" borderId="4" xfId="0" applyFont="1" applyFill="1" applyBorder="1" applyAlignment="1" applyProtection="1">
      <alignment vertical="center"/>
    </xf>
    <xf numFmtId="0" fontId="6" fillId="0" borderId="0" xfId="0" applyFont="1" applyFill="1" applyBorder="1" applyAlignment="1">
      <alignment vertical="center"/>
    </xf>
    <xf numFmtId="0" fontId="9" fillId="0" borderId="9" xfId="0" applyFont="1" applyFill="1" applyBorder="1" applyAlignment="1" applyProtection="1">
      <alignment horizontal="center" vertical="center"/>
    </xf>
    <xf numFmtId="0" fontId="9" fillId="0" borderId="4"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38" fontId="6" fillId="0" borderId="7" xfId="1" applyFont="1" applyFill="1" applyBorder="1" applyAlignment="1">
      <alignment vertical="center"/>
    </xf>
    <xf numFmtId="176" fontId="9" fillId="0" borderId="32" xfId="1" applyNumberFormat="1" applyFont="1" applyFill="1" applyBorder="1" applyAlignment="1" applyProtection="1">
      <alignment horizontal="right" vertical="center"/>
    </xf>
    <xf numFmtId="38" fontId="9" fillId="0" borderId="0" xfId="1" applyFont="1" applyFill="1" applyBorder="1" applyAlignment="1" applyProtection="1">
      <alignment horizontal="center" vertical="center"/>
    </xf>
    <xf numFmtId="38" fontId="6" fillId="0" borderId="4" xfId="1" applyFont="1" applyFill="1" applyBorder="1" applyAlignment="1">
      <alignment horizontal="distributed" vertical="center"/>
    </xf>
    <xf numFmtId="176" fontId="9" fillId="0" borderId="6" xfId="1" applyNumberFormat="1" applyFont="1" applyFill="1" applyBorder="1" applyAlignment="1" applyProtection="1">
      <alignment vertical="center"/>
    </xf>
    <xf numFmtId="0" fontId="6" fillId="0" borderId="9" xfId="0" applyFont="1" applyFill="1" applyBorder="1" applyAlignment="1">
      <alignment horizontal="center" vertical="center"/>
    </xf>
    <xf numFmtId="0" fontId="6" fillId="0" borderId="6" xfId="0" applyFont="1" applyFill="1" applyBorder="1" applyAlignment="1">
      <alignment vertical="center"/>
    </xf>
    <xf numFmtId="176" fontId="9" fillId="0" borderId="6" xfId="1" quotePrefix="1" applyNumberFormat="1" applyFont="1" applyFill="1" applyBorder="1" applyAlignment="1" applyProtection="1">
      <alignment horizontal="righ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2" xfId="0" applyFont="1" applyFill="1" applyBorder="1" applyAlignment="1">
      <alignment vertical="center"/>
    </xf>
    <xf numFmtId="176" fontId="9" fillId="0" borderId="32" xfId="1" applyNumberFormat="1" applyFont="1" applyFill="1" applyBorder="1" applyAlignment="1" applyProtection="1">
      <alignment vertical="center"/>
    </xf>
    <xf numFmtId="38" fontId="6" fillId="0" borderId="7" xfId="1" applyFont="1" applyFill="1" applyBorder="1" applyAlignment="1">
      <alignment horizontal="center" vertical="center"/>
    </xf>
    <xf numFmtId="38" fontId="6" fillId="0" borderId="4" xfId="1" applyFont="1" applyFill="1" applyBorder="1" applyAlignment="1">
      <alignment vertical="center"/>
    </xf>
    <xf numFmtId="176" fontId="9" fillId="0" borderId="6" xfId="1" applyNumberFormat="1" applyFont="1" applyFill="1" applyBorder="1" applyAlignment="1" applyProtection="1">
      <alignment horizontal="right" vertical="center"/>
    </xf>
    <xf numFmtId="0" fontId="6" fillId="0" borderId="5" xfId="0" applyFont="1" applyFill="1" applyBorder="1" applyAlignment="1">
      <alignment horizontal="center" vertical="center"/>
    </xf>
    <xf numFmtId="0" fontId="6" fillId="0" borderId="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6" xfId="0" applyFont="1" applyFill="1" applyBorder="1" applyAlignment="1">
      <alignment horizontal="distributed" vertical="center"/>
    </xf>
    <xf numFmtId="0" fontId="9" fillId="0" borderId="4" xfId="0" applyFont="1" applyFill="1" applyBorder="1" applyAlignment="1">
      <alignment horizontal="distributed" vertical="center"/>
    </xf>
    <xf numFmtId="38" fontId="6" fillId="0" borderId="26" xfId="1" applyFont="1" applyFill="1" applyBorder="1" applyAlignment="1">
      <alignment vertical="center"/>
    </xf>
    <xf numFmtId="176" fontId="9" fillId="0" borderId="27" xfId="1" applyNumberFormat="1" applyFont="1" applyFill="1" applyBorder="1" applyAlignment="1" applyProtection="1">
      <alignment horizontal="right" vertical="center"/>
    </xf>
    <xf numFmtId="0" fontId="6" fillId="0" borderId="4" xfId="0" applyFont="1" applyFill="1" applyBorder="1" applyAlignment="1">
      <alignment horizontal="center" vertical="center"/>
    </xf>
    <xf numFmtId="38" fontId="6" fillId="0" borderId="0" xfId="1" applyFont="1" applyFill="1" applyBorder="1" applyAlignment="1">
      <alignment vertical="center"/>
    </xf>
    <xf numFmtId="0" fontId="6" fillId="0" borderId="7" xfId="0" applyFont="1" applyFill="1" applyBorder="1" applyAlignment="1">
      <alignment horizontal="center" vertical="center"/>
    </xf>
    <xf numFmtId="38" fontId="6" fillId="0" borderId="8" xfId="1" applyFont="1" applyFill="1" applyBorder="1" applyAlignment="1">
      <alignment vertical="center"/>
    </xf>
    <xf numFmtId="38" fontId="6" fillId="0" borderId="7" xfId="1" applyFont="1" applyFill="1" applyBorder="1" applyAlignment="1">
      <alignment horizontal="distributed" vertical="center"/>
    </xf>
    <xf numFmtId="38" fontId="6" fillId="0" borderId="19" xfId="1" applyFont="1" applyFill="1" applyBorder="1" applyAlignment="1">
      <alignment horizontal="center" vertical="center"/>
    </xf>
    <xf numFmtId="176" fontId="9" fillId="0" borderId="11" xfId="1" applyNumberFormat="1" applyFont="1" applyFill="1" applyBorder="1" applyAlignment="1" applyProtection="1">
      <alignment horizontal="right" vertical="center"/>
    </xf>
    <xf numFmtId="38" fontId="6" fillId="0" borderId="26" xfId="1" applyFont="1" applyFill="1" applyBorder="1" applyAlignment="1">
      <alignment horizontal="center" vertical="center"/>
    </xf>
    <xf numFmtId="176" fontId="9" fillId="0" borderId="35" xfId="1" applyNumberFormat="1" applyFont="1" applyFill="1" applyBorder="1" applyAlignment="1" applyProtection="1">
      <alignment horizontal="right" vertical="center"/>
    </xf>
    <xf numFmtId="38" fontId="6" fillId="0" borderId="4" xfId="1" applyFont="1" applyFill="1" applyBorder="1" applyAlignment="1">
      <alignment horizontal="center" vertical="center"/>
    </xf>
    <xf numFmtId="176" fontId="9" fillId="0" borderId="14" xfId="1" quotePrefix="1" applyNumberFormat="1" applyFont="1" applyFill="1" applyBorder="1" applyAlignment="1" applyProtection="1">
      <alignment horizontal="right" vertical="center"/>
    </xf>
    <xf numFmtId="37" fontId="9" fillId="0" borderId="32" xfId="0" applyNumberFormat="1" applyFont="1" applyFill="1" applyBorder="1" applyAlignment="1" applyProtection="1">
      <alignment horizontal="distributed" vertical="center"/>
    </xf>
    <xf numFmtId="37" fontId="9" fillId="0" borderId="8" xfId="0" applyNumberFormat="1" applyFont="1" applyFill="1" applyBorder="1" applyAlignment="1" applyProtection="1">
      <alignment horizontal="center" vertical="center"/>
    </xf>
    <xf numFmtId="37" fontId="9" fillId="0" borderId="7" xfId="0" applyNumberFormat="1" applyFont="1" applyFill="1" applyBorder="1" applyAlignment="1" applyProtection="1">
      <alignment vertical="center"/>
    </xf>
    <xf numFmtId="0" fontId="13" fillId="0" borderId="5" xfId="0" applyFont="1" applyFill="1" applyBorder="1" applyAlignment="1" applyProtection="1">
      <alignment horizontal="center" vertical="center"/>
    </xf>
    <xf numFmtId="38" fontId="6" fillId="0" borderId="29" xfId="1" applyFont="1" applyFill="1" applyBorder="1" applyAlignment="1">
      <alignment horizontal="center"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9" fillId="0" borderId="33" xfId="0" applyFont="1" applyFill="1" applyBorder="1" applyAlignment="1" applyProtection="1">
      <alignment horizontal="center" vertical="center"/>
    </xf>
    <xf numFmtId="0" fontId="9" fillId="0" borderId="8" xfId="0" applyFont="1" applyFill="1" applyBorder="1" applyAlignment="1" applyProtection="1">
      <alignment horizontal="distributed" vertical="center"/>
    </xf>
    <xf numFmtId="0" fontId="9" fillId="0" borderId="9" xfId="0" applyFont="1" applyFill="1" applyBorder="1" applyAlignment="1" applyProtection="1">
      <alignment horizontal="distributed" vertical="center"/>
    </xf>
    <xf numFmtId="0" fontId="9" fillId="0" borderId="8" xfId="0" applyFont="1" applyFill="1" applyBorder="1" applyAlignment="1" applyProtection="1">
      <alignment horizontal="center" vertical="center"/>
    </xf>
    <xf numFmtId="176" fontId="9" fillId="0" borderId="0" xfId="1" applyNumberFormat="1" applyFont="1" applyFill="1" applyBorder="1" applyAlignment="1" applyProtection="1">
      <alignment vertical="center"/>
    </xf>
    <xf numFmtId="0" fontId="9" fillId="0" borderId="16" xfId="0" applyFont="1" applyFill="1" applyBorder="1" applyAlignment="1" applyProtection="1">
      <alignment horizontal="center" vertical="center"/>
    </xf>
    <xf numFmtId="38" fontId="10" fillId="0" borderId="16" xfId="1" applyFont="1" applyFill="1" applyBorder="1" applyAlignment="1">
      <alignment horizontal="distributed" vertical="center"/>
    </xf>
    <xf numFmtId="176" fontId="9" fillId="0" borderId="16" xfId="1" applyNumberFormat="1" applyFont="1" applyFill="1" applyBorder="1" applyAlignment="1" applyProtection="1">
      <alignment vertical="center"/>
    </xf>
    <xf numFmtId="0" fontId="9" fillId="0" borderId="16" xfId="0" applyFont="1" applyFill="1" applyBorder="1" applyAlignment="1" applyProtection="1">
      <alignment horizontal="distributed" vertical="center"/>
    </xf>
    <xf numFmtId="38" fontId="6" fillId="0" borderId="19" xfId="1" applyFont="1" applyFill="1" applyBorder="1" applyAlignment="1">
      <alignment vertical="center"/>
    </xf>
    <xf numFmtId="176" fontId="9" fillId="0" borderId="21" xfId="1" applyNumberFormat="1" applyFont="1" applyFill="1" applyBorder="1" applyAlignment="1" applyProtection="1">
      <alignment vertical="center"/>
    </xf>
    <xf numFmtId="38" fontId="10" fillId="0" borderId="19" xfId="1" applyFont="1" applyFill="1" applyBorder="1" applyAlignment="1">
      <alignment horizontal="distributed" vertical="center"/>
    </xf>
    <xf numFmtId="38" fontId="10" fillId="0" borderId="4" xfId="1" applyFont="1" applyFill="1" applyBorder="1" applyAlignment="1">
      <alignment horizontal="distributed" vertical="center"/>
    </xf>
    <xf numFmtId="0" fontId="9" fillId="0" borderId="6" xfId="0" applyFont="1" applyFill="1" applyBorder="1" applyAlignment="1">
      <alignment horizontal="distributed" vertical="center"/>
    </xf>
    <xf numFmtId="38" fontId="10" fillId="0" borderId="7" xfId="1" applyFont="1" applyFill="1" applyBorder="1" applyAlignment="1">
      <alignment horizontal="distributed" vertical="center"/>
    </xf>
    <xf numFmtId="38" fontId="10" fillId="0" borderId="29" xfId="1"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4" xfId="0" applyFont="1" applyFill="1" applyBorder="1" applyAlignment="1" applyProtection="1">
      <alignment vertical="top" wrapText="1"/>
    </xf>
    <xf numFmtId="0" fontId="6" fillId="0" borderId="4" xfId="0" applyFont="1" applyFill="1" applyBorder="1" applyAlignment="1"/>
    <xf numFmtId="0" fontId="6" fillId="0" borderId="5" xfId="0" applyFont="1" applyFill="1" applyBorder="1" applyAlignment="1"/>
    <xf numFmtId="0" fontId="6" fillId="0" borderId="66" xfId="0" applyFont="1" applyFill="1" applyBorder="1" applyAlignment="1">
      <alignment vertical="center"/>
    </xf>
    <xf numFmtId="0" fontId="9" fillId="0" borderId="6" xfId="0" applyFont="1" applyFill="1" applyBorder="1" applyAlignment="1" applyProtection="1">
      <alignment vertical="center"/>
    </xf>
    <xf numFmtId="38" fontId="6" fillId="0" borderId="18" xfId="1" applyFont="1" applyFill="1" applyBorder="1" applyAlignment="1">
      <alignment vertical="center"/>
    </xf>
    <xf numFmtId="176" fontId="9" fillId="0" borderId="21" xfId="1" applyNumberFormat="1" applyFont="1" applyFill="1" applyBorder="1" applyAlignment="1" applyProtection="1">
      <alignment horizontal="right" vertical="center"/>
    </xf>
    <xf numFmtId="38" fontId="10" fillId="0" borderId="15" xfId="1" applyFont="1" applyFill="1" applyBorder="1" applyAlignment="1">
      <alignment horizontal="distributed" vertical="center"/>
    </xf>
    <xf numFmtId="1" fontId="9" fillId="0" borderId="5" xfId="0" applyNumberFormat="1" applyFont="1" applyFill="1" applyBorder="1" applyAlignment="1" applyProtection="1">
      <alignment horizontal="distributed" vertical="center"/>
    </xf>
    <xf numFmtId="1" fontId="9" fillId="0" borderId="0" xfId="0" applyNumberFormat="1" applyFont="1" applyFill="1" applyBorder="1" applyAlignment="1" applyProtection="1">
      <alignment horizontal="center" vertical="center"/>
    </xf>
    <xf numFmtId="1" fontId="9" fillId="0" borderId="4" xfId="0" applyNumberFormat="1" applyFont="1" applyFill="1" applyBorder="1" applyAlignment="1" applyProtection="1">
      <alignment vertical="center"/>
    </xf>
    <xf numFmtId="38" fontId="6" fillId="0" borderId="26" xfId="1" applyFont="1" applyFill="1" applyBorder="1" applyAlignment="1">
      <alignment horizontal="distributed" vertical="center"/>
    </xf>
    <xf numFmtId="176" fontId="9" fillId="0" borderId="27" xfId="1" applyNumberFormat="1" applyFont="1" applyFill="1" applyBorder="1" applyAlignment="1" applyProtection="1">
      <alignment vertical="center"/>
    </xf>
    <xf numFmtId="176" fontId="9" fillId="0" borderId="11" xfId="1" applyNumberFormat="1" applyFont="1" applyFill="1" applyBorder="1" applyAlignment="1" applyProtection="1">
      <alignment vertical="center" wrapText="1"/>
    </xf>
    <xf numFmtId="176" fontId="9" fillId="0" borderId="35" xfId="1" applyNumberFormat="1" applyFont="1" applyFill="1" applyBorder="1" applyAlignment="1" applyProtection="1">
      <alignment vertical="center"/>
    </xf>
    <xf numFmtId="1" fontId="9" fillId="0" borderId="32" xfId="0" applyNumberFormat="1" applyFont="1" applyFill="1" applyBorder="1" applyAlignment="1" applyProtection="1">
      <alignment horizontal="distributed" vertical="center"/>
    </xf>
    <xf numFmtId="1" fontId="9" fillId="0" borderId="8" xfId="0" applyNumberFormat="1" applyFont="1" applyFill="1" applyBorder="1" applyAlignment="1" applyProtection="1">
      <alignment horizontal="center" vertical="center"/>
    </xf>
    <xf numFmtId="1" fontId="9" fillId="0" borderId="7" xfId="0" applyNumberFormat="1" applyFont="1" applyFill="1" applyBorder="1" applyAlignment="1" applyProtection="1">
      <alignment vertical="center"/>
    </xf>
    <xf numFmtId="38" fontId="9" fillId="0" borderId="4" xfId="1" applyFont="1" applyFill="1" applyBorder="1" applyAlignment="1" applyProtection="1">
      <alignment vertical="center"/>
    </xf>
    <xf numFmtId="0" fontId="9" fillId="0" borderId="7" xfId="0" applyFont="1" applyFill="1" applyBorder="1" applyAlignment="1" applyProtection="1">
      <alignment horizontal="centerContinuous" vertical="center"/>
    </xf>
    <xf numFmtId="0" fontId="9" fillId="0" borderId="8" xfId="0"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38" fontId="6" fillId="0" borderId="15" xfId="1" applyFont="1" applyFill="1" applyBorder="1" applyAlignment="1">
      <alignment horizontal="center" vertical="center"/>
    </xf>
    <xf numFmtId="0" fontId="13" fillId="0" borderId="3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distributed" vertical="center"/>
    </xf>
    <xf numFmtId="0" fontId="9" fillId="0" borderId="32" xfId="0" applyFont="1" applyFill="1" applyBorder="1" applyAlignment="1" applyProtection="1">
      <alignment horizontal="distributed" vertical="center"/>
    </xf>
    <xf numFmtId="176" fontId="9" fillId="0" borderId="11" xfId="1" quotePrefix="1" applyNumberFormat="1" applyFont="1" applyFill="1" applyBorder="1" applyAlignment="1" applyProtection="1">
      <alignment horizontal="right" vertical="center"/>
    </xf>
    <xf numFmtId="176" fontId="9" fillId="0" borderId="35" xfId="1" quotePrefix="1" applyNumberFormat="1" applyFont="1" applyFill="1" applyBorder="1" applyAlignment="1" applyProtection="1">
      <alignment horizontal="right" vertical="center"/>
    </xf>
    <xf numFmtId="38" fontId="6" fillId="0" borderId="19" xfId="1" applyFont="1" applyFill="1" applyBorder="1" applyAlignment="1">
      <alignment horizontal="distributed" vertical="center"/>
    </xf>
    <xf numFmtId="0" fontId="9" fillId="0" borderId="19" xfId="0" applyFont="1" applyFill="1" applyBorder="1" applyAlignment="1" applyProtection="1">
      <alignment horizontal="distributed" vertical="center"/>
    </xf>
    <xf numFmtId="0" fontId="9" fillId="0" borderId="26" xfId="0" applyFont="1" applyFill="1" applyBorder="1" applyAlignment="1" applyProtection="1">
      <alignment horizontal="distributed" vertical="center"/>
    </xf>
    <xf numFmtId="0" fontId="9" fillId="0" borderId="26"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38" fontId="9" fillId="0" borderId="4" xfId="1" applyFont="1" applyFill="1" applyBorder="1" applyAlignment="1" applyProtection="1">
      <alignment horizontal="distributed" vertical="center"/>
    </xf>
    <xf numFmtId="0" fontId="9" fillId="0" borderId="13"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38" fontId="9" fillId="0" borderId="0" xfId="1" applyFont="1" applyFill="1" applyBorder="1" applyAlignment="1" applyProtection="1">
      <alignment horizontal="distributed" vertical="center"/>
    </xf>
    <xf numFmtId="0" fontId="9" fillId="0" borderId="67" xfId="0" applyFont="1" applyFill="1" applyBorder="1" applyAlignment="1" applyProtection="1">
      <alignment vertical="center"/>
    </xf>
    <xf numFmtId="38" fontId="6" fillId="0" borderId="18" xfId="1" applyFont="1" applyFill="1" applyBorder="1" applyAlignment="1">
      <alignment horizontal="center" vertical="center"/>
    </xf>
    <xf numFmtId="0" fontId="9" fillId="0" borderId="27" xfId="0" applyFont="1" applyFill="1" applyBorder="1" applyAlignment="1" applyProtection="1">
      <alignment horizontal="distributed" vertical="center"/>
    </xf>
    <xf numFmtId="0" fontId="9" fillId="0" borderId="13" xfId="0" applyFont="1" applyFill="1" applyBorder="1" applyAlignment="1" applyProtection="1">
      <alignment horizontal="center" vertical="center" shrinkToFit="1"/>
    </xf>
    <xf numFmtId="38" fontId="6" fillId="0" borderId="70" xfId="1" applyFont="1" applyFill="1" applyBorder="1" applyAlignment="1">
      <alignment horizontal="center" vertical="center"/>
    </xf>
    <xf numFmtId="176" fontId="9" fillId="0" borderId="14" xfId="0" applyNumberFormat="1" applyFont="1" applyFill="1" applyBorder="1" applyAlignment="1">
      <alignment vertical="center"/>
    </xf>
    <xf numFmtId="0" fontId="9" fillId="0" borderId="14" xfId="0" applyFont="1" applyFill="1" applyBorder="1" applyAlignment="1" applyProtection="1">
      <alignment horizontal="distributed" vertical="center"/>
    </xf>
    <xf numFmtId="38" fontId="6" fillId="0" borderId="12" xfId="1" applyFont="1" applyFill="1" applyBorder="1" applyAlignment="1">
      <alignment horizontal="center" vertical="center"/>
    </xf>
    <xf numFmtId="176" fontId="9" fillId="0" borderId="35" xfId="0" applyNumberFormat="1" applyFont="1" applyFill="1" applyBorder="1" applyAlignment="1">
      <alignment horizontal="right" vertical="center"/>
    </xf>
    <xf numFmtId="176" fontId="9" fillId="0" borderId="11" xfId="0" applyNumberFormat="1" applyFont="1" applyFill="1" applyBorder="1" applyAlignment="1">
      <alignment vertical="center"/>
    </xf>
    <xf numFmtId="0" fontId="9" fillId="0" borderId="10" xfId="0" applyFont="1" applyFill="1" applyBorder="1" applyAlignment="1" applyProtection="1">
      <alignment horizontal="center" vertical="center" shrinkToFit="1"/>
    </xf>
    <xf numFmtId="38" fontId="6" fillId="0" borderId="0" xfId="1" applyFont="1" applyFill="1" applyBorder="1" applyAlignment="1">
      <alignment horizontal="center" vertical="center"/>
    </xf>
    <xf numFmtId="176" fontId="9" fillId="0" borderId="6" xfId="0" applyNumberFormat="1" applyFont="1" applyFill="1" applyBorder="1" applyAlignment="1">
      <alignment vertical="center"/>
    </xf>
    <xf numFmtId="0" fontId="9" fillId="0" borderId="12" xfId="0" applyFont="1" applyFill="1" applyBorder="1" applyAlignment="1" applyProtection="1">
      <alignment horizontal="distributed" vertical="center"/>
    </xf>
    <xf numFmtId="176" fontId="9" fillId="0" borderId="14" xfId="0" applyNumberFormat="1" applyFont="1" applyFill="1" applyBorder="1" applyAlignment="1">
      <alignment horizontal="right" vertical="center"/>
    </xf>
    <xf numFmtId="38" fontId="6" fillId="0" borderId="20" xfId="1" applyFont="1" applyFill="1" applyBorder="1" applyAlignment="1">
      <alignment horizontal="center" vertical="center"/>
    </xf>
    <xf numFmtId="0" fontId="9" fillId="0" borderId="38" xfId="0" applyFont="1" applyFill="1" applyBorder="1" applyAlignment="1" applyProtection="1">
      <alignment horizontal="center" vertical="center" shrinkToFit="1"/>
    </xf>
    <xf numFmtId="38" fontId="6" fillId="0" borderId="16" xfId="1" applyFont="1" applyFill="1" applyBorder="1" applyAlignment="1">
      <alignment horizontal="center" vertical="center"/>
    </xf>
    <xf numFmtId="176" fontId="9" fillId="0" borderId="27" xfId="0" applyNumberFormat="1" applyFont="1" applyFill="1" applyBorder="1" applyAlignment="1">
      <alignment horizontal="right" vertical="center"/>
    </xf>
    <xf numFmtId="176" fontId="9" fillId="0" borderId="21" xfId="0" applyNumberFormat="1" applyFont="1" applyFill="1" applyBorder="1" applyAlignment="1">
      <alignment vertical="center"/>
    </xf>
    <xf numFmtId="38" fontId="6" fillId="0" borderId="8" xfId="1" applyFont="1" applyFill="1" applyBorder="1" applyAlignment="1">
      <alignment horizontal="center" vertical="center"/>
    </xf>
    <xf numFmtId="176" fontId="9" fillId="0" borderId="6" xfId="0" applyNumberFormat="1" applyFont="1" applyFill="1" applyBorder="1" applyAlignment="1">
      <alignment horizontal="right" vertical="center"/>
    </xf>
    <xf numFmtId="0" fontId="9" fillId="0" borderId="66" xfId="0" applyFont="1" applyFill="1" applyBorder="1" applyAlignment="1" applyProtection="1">
      <alignment vertical="center"/>
    </xf>
    <xf numFmtId="0" fontId="9" fillId="0" borderId="25" xfId="0" applyFont="1" applyFill="1" applyBorder="1" applyAlignment="1" applyProtection="1">
      <alignment horizontal="distributed" vertical="center"/>
    </xf>
    <xf numFmtId="176" fontId="9" fillId="0" borderId="41" xfId="0" applyNumberFormat="1" applyFont="1" applyFill="1" applyBorder="1" applyAlignment="1">
      <alignment vertical="center" wrapText="1"/>
    </xf>
    <xf numFmtId="176" fontId="9" fillId="0" borderId="27" xfId="0" applyNumberFormat="1" applyFont="1" applyFill="1" applyBorder="1" applyAlignment="1">
      <alignment vertical="center"/>
    </xf>
    <xf numFmtId="176" fontId="6" fillId="0" borderId="0" xfId="0" applyNumberFormat="1" applyFont="1" applyFill="1" applyBorder="1" applyAlignment="1">
      <alignment horizontal="right" vertical="center"/>
    </xf>
    <xf numFmtId="0" fontId="9" fillId="0" borderId="17" xfId="0" applyFont="1" applyFill="1" applyBorder="1" applyAlignment="1" applyProtection="1">
      <alignment vertical="center"/>
    </xf>
    <xf numFmtId="0" fontId="6" fillId="0" borderId="16" xfId="0" applyFont="1" applyFill="1" applyBorder="1" applyAlignment="1">
      <alignment horizontal="center" vertical="center"/>
    </xf>
    <xf numFmtId="38" fontId="6" fillId="0" borderId="18" xfId="1" applyFont="1" applyFill="1" applyBorder="1" applyAlignment="1">
      <alignment horizontal="distributed" vertical="center"/>
    </xf>
    <xf numFmtId="176" fontId="9" fillId="0" borderId="11" xfId="1" applyNumberFormat="1" applyFont="1" applyFill="1" applyBorder="1" applyAlignment="1" applyProtection="1">
      <alignment vertical="center"/>
    </xf>
    <xf numFmtId="0" fontId="9" fillId="0" borderId="25" xfId="0" applyFont="1" applyFill="1" applyBorder="1" applyAlignment="1" applyProtection="1">
      <alignment vertical="center"/>
    </xf>
    <xf numFmtId="38" fontId="6" fillId="0" borderId="15" xfId="1" applyFont="1" applyFill="1" applyBorder="1" applyAlignment="1">
      <alignment horizontal="distributed" vertical="center"/>
    </xf>
    <xf numFmtId="176" fontId="9" fillId="0" borderId="35" xfId="1" applyNumberFormat="1" applyFont="1" applyFill="1" applyBorder="1" applyAlignment="1" applyProtection="1">
      <alignment vertical="top"/>
    </xf>
    <xf numFmtId="0" fontId="9" fillId="0" borderId="5" xfId="0" applyFont="1" applyFill="1" applyBorder="1" applyAlignment="1" applyProtection="1">
      <alignment vertical="center" wrapText="1"/>
    </xf>
    <xf numFmtId="38" fontId="6" fillId="0" borderId="39" xfId="1" applyFont="1" applyFill="1" applyBorder="1" applyAlignment="1">
      <alignment horizontal="distributed" vertical="center"/>
    </xf>
    <xf numFmtId="176" fontId="9" fillId="0" borderId="46" xfId="1" quotePrefix="1" applyNumberFormat="1" applyFont="1" applyFill="1" applyBorder="1" applyAlignment="1" applyProtection="1">
      <alignment horizontal="right" vertical="center"/>
    </xf>
    <xf numFmtId="0" fontId="9" fillId="0" borderId="44" xfId="0" applyFont="1" applyFill="1" applyBorder="1" applyAlignment="1" applyProtection="1">
      <alignment horizontal="center" vertical="center"/>
    </xf>
    <xf numFmtId="38" fontId="6" fillId="0" borderId="50" xfId="1" applyFont="1" applyFill="1" applyBorder="1" applyAlignment="1">
      <alignment horizontal="distributed" vertical="center"/>
    </xf>
    <xf numFmtId="176" fontId="9" fillId="0" borderId="64" xfId="1" applyNumberFormat="1" applyFont="1" applyFill="1" applyBorder="1" applyAlignment="1" applyProtection="1">
      <alignment vertical="center"/>
    </xf>
    <xf numFmtId="176" fontId="9" fillId="0" borderId="46" xfId="1" applyNumberFormat="1" applyFont="1" applyFill="1" applyBorder="1" applyAlignment="1" applyProtection="1">
      <alignment vertical="center"/>
    </xf>
    <xf numFmtId="38" fontId="10" fillId="0" borderId="18" xfId="1" applyFont="1" applyFill="1" applyBorder="1" applyAlignment="1">
      <alignment horizontal="distributed" vertical="center"/>
    </xf>
    <xf numFmtId="38" fontId="10" fillId="0" borderId="12" xfId="1" applyFont="1" applyFill="1" applyBorder="1" applyAlignment="1">
      <alignment horizontal="distributed" vertical="center"/>
    </xf>
    <xf numFmtId="0" fontId="9" fillId="0" borderId="22" xfId="0" applyFont="1" applyFill="1" applyBorder="1" applyAlignment="1" applyProtection="1">
      <alignment horizontal="center" vertical="center"/>
    </xf>
    <xf numFmtId="38" fontId="10" fillId="0" borderId="40" xfId="1" applyFont="1" applyFill="1" applyBorder="1" applyAlignment="1">
      <alignment horizontal="distributed" vertical="center"/>
    </xf>
    <xf numFmtId="0" fontId="9" fillId="0" borderId="30" xfId="0" applyFont="1" applyFill="1" applyBorder="1" applyAlignment="1" applyProtection="1">
      <alignment horizontal="distributed" vertical="center"/>
    </xf>
    <xf numFmtId="0" fontId="6" fillId="0" borderId="21" xfId="0" applyFont="1" applyFill="1" applyBorder="1" applyAlignment="1">
      <alignment vertical="center"/>
    </xf>
    <xf numFmtId="0" fontId="9" fillId="0" borderId="32" xfId="0" applyFont="1" applyFill="1" applyBorder="1" applyAlignment="1" applyProtection="1">
      <alignment vertical="center"/>
    </xf>
    <xf numFmtId="0" fontId="9" fillId="0" borderId="6" xfId="0" applyFont="1" applyFill="1" applyBorder="1" applyAlignment="1" applyProtection="1">
      <alignment horizontal="centerContinuous" vertical="center"/>
    </xf>
    <xf numFmtId="0" fontId="9" fillId="0" borderId="12" xfId="0" applyFont="1" applyFill="1" applyBorder="1" applyAlignment="1" applyProtection="1">
      <alignment vertical="center"/>
    </xf>
    <xf numFmtId="176" fontId="9" fillId="0" borderId="41" xfId="1" quotePrefix="1" applyNumberFormat="1" applyFont="1" applyFill="1" applyBorder="1" applyAlignment="1" applyProtection="1">
      <alignment horizontal="right" vertical="center"/>
    </xf>
    <xf numFmtId="38" fontId="6" fillId="0" borderId="25" xfId="1" applyFont="1" applyFill="1" applyBorder="1" applyAlignment="1">
      <alignment vertical="center"/>
    </xf>
    <xf numFmtId="176" fontId="9" fillId="0" borderId="60" xfId="1" quotePrefix="1" applyNumberFormat="1" applyFont="1" applyFill="1" applyBorder="1" applyAlignment="1" applyProtection="1">
      <alignment horizontal="right" vertical="center"/>
    </xf>
    <xf numFmtId="38" fontId="6" fillId="0" borderId="63" xfId="1" applyFont="1" applyFill="1" applyBorder="1" applyAlignment="1">
      <alignment vertical="center"/>
    </xf>
    <xf numFmtId="176" fontId="9" fillId="0" borderId="61" xfId="1" quotePrefix="1" applyNumberFormat="1" applyFont="1" applyFill="1" applyBorder="1" applyAlignment="1" applyProtection="1">
      <alignment horizontal="right" vertical="center"/>
    </xf>
    <xf numFmtId="38" fontId="6" fillId="0" borderId="12" xfId="1" applyFont="1" applyFill="1" applyBorder="1" applyAlignment="1">
      <alignment vertical="center"/>
    </xf>
    <xf numFmtId="0" fontId="9" fillId="0" borderId="15" xfId="0" applyFont="1" applyFill="1" applyBorder="1" applyAlignment="1" applyProtection="1">
      <alignment vertical="center"/>
    </xf>
    <xf numFmtId="0" fontId="9" fillId="0" borderId="27" xfId="0" applyFont="1" applyFill="1" applyBorder="1" applyAlignment="1" applyProtection="1">
      <alignment vertical="center"/>
    </xf>
    <xf numFmtId="38" fontId="9" fillId="0" borderId="20" xfId="1" applyFont="1" applyFill="1" applyBorder="1" applyAlignment="1" applyProtection="1">
      <alignment horizontal="distributed" vertical="center"/>
    </xf>
    <xf numFmtId="38" fontId="9" fillId="0" borderId="8" xfId="1" applyFont="1" applyFill="1" applyBorder="1" applyAlignment="1" applyProtection="1">
      <alignment horizontal="distributed" vertical="center"/>
    </xf>
    <xf numFmtId="38" fontId="6" fillId="0" borderId="1" xfId="1" applyFont="1" applyFill="1" applyBorder="1" applyAlignment="1">
      <alignment horizontal="center" vertical="center"/>
    </xf>
    <xf numFmtId="176" fontId="9" fillId="0" borderId="3" xfId="1" applyNumberFormat="1" applyFont="1" applyFill="1" applyBorder="1" applyAlignment="1" applyProtection="1">
      <alignment vertical="center"/>
    </xf>
    <xf numFmtId="38" fontId="9" fillId="0" borderId="31" xfId="1" applyFont="1" applyFill="1" applyBorder="1" applyAlignment="1" applyProtection="1">
      <alignment horizontal="distributed" vertical="center"/>
    </xf>
    <xf numFmtId="176" fontId="9" fillId="0" borderId="61" xfId="1" applyNumberFormat="1" applyFont="1" applyFill="1" applyBorder="1" applyAlignment="1" applyProtection="1">
      <alignment horizontal="right" vertical="center"/>
    </xf>
    <xf numFmtId="49" fontId="9" fillId="0" borderId="4" xfId="0" applyNumberFormat="1" applyFont="1" applyFill="1" applyBorder="1" applyAlignment="1" applyProtection="1">
      <alignment vertical="center"/>
    </xf>
    <xf numFmtId="0" fontId="9" fillId="0" borderId="37" xfId="0" applyFont="1" applyFill="1" applyBorder="1" applyAlignment="1" applyProtection="1">
      <alignment horizontal="center" vertical="center"/>
    </xf>
    <xf numFmtId="0" fontId="9" fillId="0" borderId="14" xfId="0" applyFont="1" applyFill="1" applyBorder="1" applyAlignment="1" applyProtection="1">
      <alignment vertical="center"/>
    </xf>
    <xf numFmtId="0" fontId="9" fillId="0" borderId="14" xfId="0" applyFont="1" applyFill="1" applyBorder="1" applyAlignment="1" applyProtection="1">
      <alignment horizontal="center" vertical="center"/>
    </xf>
    <xf numFmtId="38" fontId="6" fillId="0" borderId="48" xfId="1" applyFont="1" applyFill="1" applyBorder="1" applyAlignment="1">
      <alignment horizontal="distributed" vertical="center"/>
    </xf>
    <xf numFmtId="0" fontId="9" fillId="0" borderId="4" xfId="0" applyFont="1" applyFill="1" applyBorder="1" applyAlignment="1" applyProtection="1">
      <alignment horizontal="centerContinuous" vertical="center"/>
    </xf>
    <xf numFmtId="38" fontId="6" fillId="0" borderId="15" xfId="1" applyFont="1" applyFill="1" applyBorder="1" applyAlignment="1">
      <alignment vertical="center"/>
    </xf>
    <xf numFmtId="176" fontId="9" fillId="0" borderId="20" xfId="1" applyNumberFormat="1" applyFont="1" applyFill="1" applyBorder="1" applyAlignment="1" applyProtection="1">
      <alignment vertical="center"/>
    </xf>
    <xf numFmtId="0" fontId="9" fillId="0" borderId="20" xfId="0" applyFont="1" applyFill="1" applyBorder="1" applyAlignment="1" applyProtection="1">
      <alignment horizontal="distributed" vertical="center"/>
    </xf>
    <xf numFmtId="0" fontId="6" fillId="0" borderId="26" xfId="0" applyFont="1" applyFill="1" applyBorder="1" applyAlignment="1">
      <alignment horizontal="center" vertical="center"/>
    </xf>
    <xf numFmtId="0" fontId="9" fillId="0" borderId="13" xfId="0" applyFont="1" applyFill="1" applyBorder="1" applyAlignment="1" applyProtection="1">
      <alignment horizontal="center" vertical="top" wrapText="1"/>
    </xf>
    <xf numFmtId="0" fontId="9" fillId="0" borderId="38" xfId="0" applyFont="1" applyFill="1" applyBorder="1" applyAlignment="1" applyProtection="1">
      <alignment horizontal="center" vertical="top" wrapText="1"/>
    </xf>
    <xf numFmtId="38" fontId="6" fillId="0" borderId="39" xfId="1" applyFont="1" applyFill="1" applyBorder="1" applyAlignment="1">
      <alignment horizontal="center" vertical="center"/>
    </xf>
    <xf numFmtId="0" fontId="9" fillId="0" borderId="10" xfId="0" applyFont="1" applyFill="1" applyBorder="1" applyAlignment="1" applyProtection="1">
      <alignment horizontal="center" vertical="top" wrapText="1"/>
    </xf>
    <xf numFmtId="0" fontId="9" fillId="0" borderId="38" xfId="0" applyFont="1" applyFill="1" applyBorder="1" applyAlignment="1" applyProtection="1">
      <alignment vertical="top" wrapText="1"/>
    </xf>
    <xf numFmtId="176" fontId="9" fillId="0" borderId="6"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38" fontId="6" fillId="0" borderId="40" xfId="1" applyFont="1" applyFill="1" applyBorder="1" applyAlignment="1">
      <alignment horizontal="distributed" vertical="center"/>
    </xf>
    <xf numFmtId="176" fontId="9" fillId="0" borderId="47" xfId="1" applyNumberFormat="1" applyFont="1" applyFill="1" applyBorder="1" applyAlignment="1" applyProtection="1">
      <alignment vertical="center"/>
    </xf>
    <xf numFmtId="0" fontId="9" fillId="0" borderId="29" xfId="0" applyFont="1" applyFill="1" applyBorder="1" applyAlignment="1" applyProtection="1">
      <alignment horizontal="distributed" vertical="center"/>
    </xf>
    <xf numFmtId="0" fontId="9" fillId="0" borderId="29" xfId="0" applyFont="1" applyFill="1" applyBorder="1" applyAlignment="1" applyProtection="1">
      <alignment horizontal="center" vertical="center"/>
    </xf>
    <xf numFmtId="0" fontId="9" fillId="0" borderId="29" xfId="0" applyFont="1" applyFill="1" applyBorder="1" applyAlignment="1" applyProtection="1">
      <alignment vertical="center"/>
    </xf>
    <xf numFmtId="0" fontId="6" fillId="0" borderId="41" xfId="0" applyFont="1" applyFill="1" applyBorder="1" applyAlignment="1">
      <alignment vertical="center"/>
    </xf>
    <xf numFmtId="0" fontId="6" fillId="0" borderId="27" xfId="0" applyFont="1" applyFill="1" applyBorder="1" applyAlignment="1">
      <alignment horizontal="distributed" vertical="center"/>
    </xf>
    <xf numFmtId="0" fontId="9" fillId="0" borderId="43" xfId="0" applyFont="1" applyFill="1" applyBorder="1" applyAlignment="1" applyProtection="1">
      <alignment horizontal="center" vertical="center"/>
    </xf>
    <xf numFmtId="176" fontId="9" fillId="0" borderId="14" xfId="1" applyNumberFormat="1" applyFont="1" applyFill="1" applyBorder="1" applyAlignment="1" applyProtection="1">
      <alignment vertical="center"/>
    </xf>
    <xf numFmtId="38" fontId="6" fillId="0" borderId="65" xfId="1" applyFont="1" applyFill="1" applyBorder="1" applyAlignment="1">
      <alignment vertical="center"/>
    </xf>
    <xf numFmtId="176" fontId="9" fillId="0" borderId="62" xfId="1" applyNumberFormat="1" applyFont="1" applyFill="1" applyBorder="1" applyAlignment="1" applyProtection="1">
      <alignment horizontal="right" vertical="center"/>
    </xf>
    <xf numFmtId="176" fontId="9" fillId="0" borderId="14" xfId="1" applyNumberFormat="1" applyFont="1" applyFill="1" applyBorder="1" applyAlignment="1" applyProtection="1">
      <alignment horizontal="right" vertical="center"/>
    </xf>
    <xf numFmtId="178" fontId="9" fillId="0" borderId="14" xfId="1" applyNumberFormat="1" applyFont="1" applyFill="1" applyBorder="1" applyAlignment="1" applyProtection="1">
      <alignment horizontal="right" vertical="center"/>
    </xf>
    <xf numFmtId="0" fontId="6" fillId="0" borderId="36" xfId="0" applyFont="1" applyFill="1" applyBorder="1" applyAlignment="1">
      <alignment horizontal="center" vertical="center"/>
    </xf>
    <xf numFmtId="0" fontId="9" fillId="0" borderId="28" xfId="0" applyFont="1" applyFill="1" applyBorder="1" applyAlignment="1" applyProtection="1">
      <alignment horizontal="center" vertical="top" wrapText="1"/>
    </xf>
    <xf numFmtId="38" fontId="6" fillId="0" borderId="39" xfId="1" applyFont="1" applyFill="1" applyBorder="1" applyAlignment="1">
      <alignment vertical="center"/>
    </xf>
    <xf numFmtId="0" fontId="6" fillId="0" borderId="2" xfId="0" applyFont="1" applyFill="1" applyBorder="1" applyAlignment="1">
      <alignment horizontal="center" vertical="center" wrapText="1"/>
    </xf>
    <xf numFmtId="176" fontId="9" fillId="0" borderId="47" xfId="1" applyNumberFormat="1" applyFont="1" applyFill="1" applyBorder="1" applyAlignment="1" applyProtection="1">
      <alignment vertical="top"/>
    </xf>
    <xf numFmtId="0" fontId="9" fillId="0" borderId="4" xfId="0" applyFont="1" applyFill="1" applyBorder="1" applyAlignment="1" applyProtection="1">
      <alignment horizontal="center" vertical="top"/>
    </xf>
    <xf numFmtId="0" fontId="9" fillId="0" borderId="4" xfId="0" applyFont="1" applyFill="1" applyBorder="1" applyAlignment="1" applyProtection="1">
      <alignment vertical="top"/>
    </xf>
    <xf numFmtId="0" fontId="6" fillId="0" borderId="0" xfId="0" applyFont="1" applyFill="1" applyBorder="1" applyAlignment="1">
      <alignment vertical="top"/>
    </xf>
    <xf numFmtId="176" fontId="6" fillId="0" borderId="32" xfId="0" applyNumberFormat="1" applyFont="1" applyFill="1" applyBorder="1" applyAlignment="1">
      <alignment vertical="center"/>
    </xf>
    <xf numFmtId="38" fontId="6" fillId="0" borderId="40" xfId="1" applyFont="1" applyFill="1" applyBorder="1" applyAlignment="1">
      <alignment horizontal="center" vertical="center"/>
    </xf>
    <xf numFmtId="38" fontId="9" fillId="0" borderId="7" xfId="1" applyFont="1" applyFill="1" applyBorder="1" applyAlignment="1" applyProtection="1">
      <alignment horizontal="distributed" vertical="center"/>
    </xf>
    <xf numFmtId="38" fontId="9" fillId="0" borderId="19" xfId="1" applyFont="1" applyFill="1" applyBorder="1" applyAlignment="1" applyProtection="1">
      <alignment horizontal="distributed" vertical="center"/>
    </xf>
    <xf numFmtId="38" fontId="9" fillId="0" borderId="18" xfId="1" applyFont="1" applyFill="1" applyBorder="1" applyAlignment="1" applyProtection="1">
      <alignment horizontal="distributed" vertical="center"/>
    </xf>
    <xf numFmtId="38" fontId="9" fillId="0" borderId="15" xfId="1" applyFont="1" applyFill="1" applyBorder="1" applyAlignment="1" applyProtection="1">
      <alignment horizontal="distributed" vertical="center"/>
    </xf>
    <xf numFmtId="176" fontId="9" fillId="0" borderId="32" xfId="0" applyNumberFormat="1" applyFont="1" applyFill="1" applyBorder="1" applyAlignment="1">
      <alignment vertical="center"/>
    </xf>
    <xf numFmtId="0" fontId="9" fillId="0" borderId="4" xfId="0" applyFont="1" applyFill="1" applyBorder="1" applyAlignment="1" applyProtection="1">
      <alignment horizontal="right" vertical="center"/>
    </xf>
    <xf numFmtId="38" fontId="9" fillId="0" borderId="1" xfId="1" applyFont="1" applyFill="1" applyBorder="1" applyAlignment="1" applyProtection="1">
      <alignment horizontal="distributed" vertical="center"/>
    </xf>
    <xf numFmtId="38" fontId="9" fillId="0" borderId="29" xfId="1" applyFont="1" applyFill="1" applyBorder="1" applyAlignment="1" applyProtection="1">
      <alignment horizontal="distributed" vertical="center"/>
    </xf>
    <xf numFmtId="0" fontId="9" fillId="0" borderId="4" xfId="0" applyFont="1" applyFill="1" applyBorder="1" applyAlignment="1" applyProtection="1">
      <alignment horizontal="center" vertical="center" shrinkToFit="1"/>
    </xf>
    <xf numFmtId="38" fontId="9" fillId="0" borderId="26" xfId="1" applyFont="1" applyFill="1" applyBorder="1" applyAlignment="1" applyProtection="1">
      <alignment horizontal="distributed" vertical="center"/>
    </xf>
    <xf numFmtId="0" fontId="9" fillId="0" borderId="17" xfId="0" applyFont="1" applyFill="1" applyBorder="1" applyAlignment="1" applyProtection="1">
      <alignment horizontal="center" vertical="center"/>
    </xf>
    <xf numFmtId="176" fontId="9" fillId="0" borderId="64" xfId="1" quotePrefix="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41" xfId="0" applyFont="1" applyFill="1" applyBorder="1" applyAlignment="1" applyProtection="1">
      <alignment vertical="center"/>
    </xf>
    <xf numFmtId="0" fontId="14" fillId="0" borderId="5" xfId="0" applyFont="1" applyFill="1" applyBorder="1" applyAlignment="1" applyProtection="1">
      <alignment horizontal="distributed" vertical="center"/>
    </xf>
    <xf numFmtId="38" fontId="9" fillId="0" borderId="39" xfId="1" applyFont="1" applyFill="1" applyBorder="1" applyAlignment="1" applyProtection="1">
      <alignment horizontal="distributed" vertical="center"/>
    </xf>
    <xf numFmtId="0" fontId="9" fillId="0" borderId="18" xfId="0" applyFont="1" applyFill="1" applyBorder="1" applyAlignment="1" applyProtection="1">
      <alignment horizontal="distributed" vertical="center"/>
    </xf>
    <xf numFmtId="0" fontId="6" fillId="0" borderId="11" xfId="0" applyFont="1" applyFill="1" applyBorder="1" applyAlignment="1">
      <alignment vertical="center"/>
    </xf>
    <xf numFmtId="38" fontId="9" fillId="0" borderId="12" xfId="1" applyFont="1" applyFill="1" applyBorder="1" applyAlignment="1" applyProtection="1">
      <alignment horizontal="distributed" vertical="center"/>
    </xf>
    <xf numFmtId="0" fontId="9" fillId="0" borderId="15" xfId="0" applyFont="1" applyFill="1" applyBorder="1" applyAlignment="1" applyProtection="1">
      <alignment horizontal="distributed" vertical="center"/>
    </xf>
    <xf numFmtId="0" fontId="6" fillId="0" borderId="35" xfId="0" applyFont="1" applyFill="1" applyBorder="1" applyAlignment="1">
      <alignment vertical="center"/>
    </xf>
    <xf numFmtId="0" fontId="9" fillId="0" borderId="35" xfId="0" applyFont="1" applyFill="1" applyBorder="1" applyAlignment="1" applyProtection="1">
      <alignment horizontal="center" vertical="center"/>
    </xf>
    <xf numFmtId="0" fontId="9" fillId="0" borderId="43" xfId="0" applyFont="1" applyFill="1" applyBorder="1" applyAlignment="1" applyProtection="1">
      <alignment horizontal="center" vertical="top"/>
    </xf>
    <xf numFmtId="38" fontId="6" fillId="0" borderId="12" xfId="1" applyFont="1" applyFill="1" applyBorder="1" applyAlignment="1">
      <alignment horizontal="distributed" vertical="center"/>
    </xf>
    <xf numFmtId="176" fontId="9" fillId="0" borderId="0" xfId="1" quotePrefix="1" applyNumberFormat="1" applyFont="1" applyFill="1" applyBorder="1" applyAlignment="1" applyProtection="1">
      <alignment horizontal="right" vertical="center"/>
    </xf>
    <xf numFmtId="0" fontId="9" fillId="0" borderId="36" xfId="0" applyFont="1" applyFill="1" applyBorder="1" applyAlignment="1" applyProtection="1">
      <alignment horizontal="distributed" vertical="center"/>
    </xf>
    <xf numFmtId="176" fontId="9" fillId="0" borderId="46" xfId="1"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shrinkToFit="1"/>
    </xf>
    <xf numFmtId="0" fontId="9" fillId="0" borderId="22" xfId="0" applyFont="1" applyFill="1" applyBorder="1" applyAlignment="1" applyProtection="1">
      <alignment horizontal="distributed" vertical="center"/>
    </xf>
    <xf numFmtId="0" fontId="9" fillId="0" borderId="21" xfId="0" applyFont="1" applyFill="1" applyBorder="1" applyAlignment="1" applyProtection="1">
      <alignment vertical="center"/>
    </xf>
    <xf numFmtId="38" fontId="6" fillId="0" borderId="29" xfId="1" applyFont="1" applyFill="1" applyBorder="1" applyAlignment="1">
      <alignment vertical="center"/>
    </xf>
    <xf numFmtId="0" fontId="9" fillId="0" borderId="11" xfId="0" applyFont="1" applyFill="1" applyBorder="1" applyAlignment="1">
      <alignment horizontal="distributed" vertical="center"/>
    </xf>
    <xf numFmtId="0" fontId="9" fillId="0" borderId="20" xfId="0" applyFont="1" applyFill="1" applyBorder="1" applyAlignment="1">
      <alignment horizontal="center" vertical="center"/>
    </xf>
    <xf numFmtId="0" fontId="9" fillId="0" borderId="18"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0" xfId="0" applyFont="1" applyFill="1" applyBorder="1" applyAlignment="1">
      <alignment horizontal="distributed" vertical="center" shrinkToFit="1"/>
    </xf>
    <xf numFmtId="0" fontId="9" fillId="0" borderId="14"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3" xfId="0" applyFont="1" applyFill="1" applyBorder="1" applyAlignment="1" applyProtection="1">
      <alignment vertical="center"/>
    </xf>
    <xf numFmtId="0" fontId="6" fillId="0" borderId="15" xfId="0" applyFont="1" applyFill="1" applyBorder="1" applyAlignment="1">
      <alignment vertical="center"/>
    </xf>
    <xf numFmtId="0" fontId="9" fillId="0" borderId="38" xfId="0" applyFont="1" applyFill="1" applyBorder="1" applyAlignment="1" applyProtection="1">
      <alignment vertical="center"/>
    </xf>
    <xf numFmtId="0" fontId="9" fillId="0" borderId="35" xfId="0" applyFont="1" applyFill="1" applyBorder="1" applyAlignment="1" applyProtection="1">
      <alignment vertical="center"/>
    </xf>
    <xf numFmtId="0" fontId="9" fillId="0" borderId="35" xfId="0" applyFont="1" applyFill="1" applyBorder="1" applyAlignment="1" applyProtection="1">
      <alignment horizontal="distributed" vertical="center"/>
    </xf>
    <xf numFmtId="0" fontId="9" fillId="0" borderId="13" xfId="0" quotePrefix="1" applyFont="1" applyFill="1" applyBorder="1" applyAlignment="1">
      <alignment vertical="center"/>
    </xf>
    <xf numFmtId="0" fontId="6" fillId="0" borderId="18" xfId="0" applyFont="1" applyFill="1" applyBorder="1" applyAlignment="1">
      <alignment vertical="center"/>
    </xf>
    <xf numFmtId="176" fontId="9" fillId="0" borderId="11" xfId="0" applyNumberFormat="1" applyFont="1" applyFill="1" applyBorder="1" applyAlignment="1" applyProtection="1">
      <alignment vertical="center"/>
    </xf>
    <xf numFmtId="0" fontId="9" fillId="0" borderId="10" xfId="0" applyFont="1" applyFill="1" applyBorder="1" applyAlignment="1" applyProtection="1">
      <alignment horizontal="distributed" vertical="center"/>
    </xf>
    <xf numFmtId="0" fontId="9" fillId="0" borderId="15" xfId="0" applyFont="1" applyFill="1" applyBorder="1" applyAlignment="1" applyProtection="1">
      <alignment horizontal="center" vertical="center"/>
    </xf>
    <xf numFmtId="176" fontId="9" fillId="0" borderId="35" xfId="0" applyNumberFormat="1" applyFont="1" applyFill="1" applyBorder="1" applyAlignment="1" applyProtection="1">
      <alignment vertical="center"/>
    </xf>
    <xf numFmtId="0" fontId="9" fillId="0" borderId="38" xfId="0" quotePrefix="1" applyFont="1" applyFill="1" applyBorder="1" applyAlignment="1">
      <alignment vertical="center"/>
    </xf>
    <xf numFmtId="0" fontId="9" fillId="0" borderId="21" xfId="0" applyFont="1" applyFill="1" applyBorder="1" applyAlignment="1" applyProtection="1">
      <alignment horizontal="center" vertical="center"/>
    </xf>
    <xf numFmtId="176" fontId="9" fillId="0" borderId="20" xfId="0" applyNumberFormat="1" applyFont="1" applyFill="1" applyBorder="1" applyAlignment="1" applyProtection="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15" xfId="0" applyFont="1" applyFill="1" applyBorder="1" applyAlignment="1">
      <alignment horizontal="center" vertical="center"/>
    </xf>
    <xf numFmtId="176" fontId="9" fillId="0" borderId="14" xfId="0" applyNumberFormat="1" applyFont="1" applyFill="1" applyBorder="1" applyAlignment="1" applyProtection="1">
      <alignment vertical="center"/>
    </xf>
    <xf numFmtId="1" fontId="9" fillId="0" borderId="0" xfId="0" applyNumberFormat="1" applyFont="1" applyFill="1" applyBorder="1" applyAlignment="1" applyProtection="1">
      <alignment horizontal="distributed" vertical="center"/>
    </xf>
    <xf numFmtId="1" fontId="9" fillId="0" borderId="5"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176" fontId="9" fillId="0" borderId="8" xfId="0" applyNumberFormat="1" applyFont="1" applyFill="1" applyBorder="1" applyAlignment="1" applyProtection="1">
      <alignment vertical="center"/>
    </xf>
    <xf numFmtId="0" fontId="9" fillId="0" borderId="0" xfId="0" applyFont="1" applyFill="1" applyBorder="1" applyAlignment="1" applyProtection="1">
      <alignment horizontal="right" vertical="center"/>
    </xf>
    <xf numFmtId="0" fontId="6" fillId="0" borderId="18" xfId="0" applyFont="1" applyFill="1" applyBorder="1" applyAlignment="1">
      <alignment horizontal="center" vertical="center"/>
    </xf>
    <xf numFmtId="0" fontId="9" fillId="0" borderId="10" xfId="0" applyFont="1" applyFill="1" applyBorder="1" applyAlignment="1">
      <alignment horizontal="distributed" vertical="center"/>
    </xf>
    <xf numFmtId="0" fontId="9" fillId="0" borderId="70" xfId="0" applyFont="1" applyFill="1" applyBorder="1" applyAlignment="1" applyProtection="1">
      <alignment horizontal="center" vertical="center"/>
    </xf>
    <xf numFmtId="0" fontId="9" fillId="0" borderId="67" xfId="0" applyFont="1" applyFill="1" applyBorder="1" applyAlignment="1" applyProtection="1">
      <alignment horizontal="distributed" vertical="center"/>
    </xf>
    <xf numFmtId="176" fontId="9" fillId="0" borderId="0" xfId="0" applyNumberFormat="1" applyFont="1" applyFill="1" applyBorder="1" applyAlignment="1" applyProtection="1">
      <alignment horizontal="right" vertical="center"/>
    </xf>
    <xf numFmtId="0" fontId="9" fillId="0" borderId="13"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6" fontId="9" fillId="0" borderId="11" xfId="0" quotePrefix="1" applyNumberFormat="1" applyFont="1" applyFill="1" applyBorder="1" applyAlignment="1" applyProtection="1">
      <alignment horizontal="right" vertical="center"/>
    </xf>
    <xf numFmtId="0" fontId="9" fillId="0" borderId="6" xfId="0" applyFont="1" applyFill="1" applyBorder="1" applyAlignment="1" applyProtection="1">
      <alignment vertical="center" wrapText="1"/>
    </xf>
    <xf numFmtId="176" fontId="9" fillId="0" borderId="35" xfId="0" quotePrefix="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176" fontId="9" fillId="0" borderId="6" xfId="0" applyNumberFormat="1" applyFont="1" applyFill="1" applyBorder="1" applyAlignment="1" applyProtection="1">
      <alignment horizontal="right" vertical="center"/>
    </xf>
    <xf numFmtId="0" fontId="9" fillId="0" borderId="68" xfId="0" applyFont="1" applyFill="1" applyBorder="1" applyAlignment="1" applyProtection="1">
      <alignment horizontal="center" vertical="center"/>
    </xf>
    <xf numFmtId="176" fontId="9" fillId="0" borderId="11" xfId="0" applyNumberFormat="1" applyFont="1" applyFill="1" applyBorder="1" applyAlignment="1" applyProtection="1">
      <alignment horizontal="right" vertical="center"/>
    </xf>
    <xf numFmtId="176" fontId="9" fillId="0" borderId="35" xfId="0" applyNumberFormat="1" applyFont="1" applyFill="1" applyBorder="1" applyAlignment="1" applyProtection="1">
      <alignment horizontal="right" vertical="center"/>
    </xf>
    <xf numFmtId="0" fontId="6" fillId="0" borderId="31" xfId="0" applyFont="1" applyFill="1" applyBorder="1" applyAlignment="1">
      <alignment horizontal="center" vertical="center"/>
    </xf>
    <xf numFmtId="0" fontId="9" fillId="0" borderId="24" xfId="0" applyFont="1" applyFill="1" applyBorder="1" applyAlignment="1" applyProtection="1">
      <alignment horizontal="distributed" vertical="center"/>
    </xf>
    <xf numFmtId="0" fontId="9" fillId="0" borderId="37" xfId="0" applyFont="1" applyFill="1" applyBorder="1" applyAlignment="1" applyProtection="1">
      <alignment horizontal="distributed" vertical="center"/>
    </xf>
    <xf numFmtId="0" fontId="9" fillId="0" borderId="31" xfId="0" applyFont="1" applyFill="1" applyBorder="1" applyAlignment="1" applyProtection="1">
      <alignment horizontal="distributed" vertical="center"/>
    </xf>
    <xf numFmtId="176" fontId="9" fillId="0" borderId="41" xfId="0" applyNumberFormat="1" applyFont="1" applyFill="1" applyBorder="1" applyAlignment="1" applyProtection="1">
      <alignment vertical="center"/>
    </xf>
    <xf numFmtId="0" fontId="15" fillId="0" borderId="4"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0" xfId="0" applyFont="1" applyFill="1" applyBorder="1" applyAlignment="1" applyProtection="1">
      <alignment horizontal="center" vertical="center"/>
    </xf>
    <xf numFmtId="0" fontId="9" fillId="0" borderId="0" xfId="0" quotePrefix="1" applyFont="1" applyFill="1" applyBorder="1" applyAlignment="1" applyProtection="1">
      <alignment horizontal="right" vertical="center"/>
    </xf>
    <xf numFmtId="0" fontId="9" fillId="0" borderId="35" xfId="0" quotePrefix="1" applyFont="1" applyFill="1" applyBorder="1" applyAlignment="1" applyProtection="1">
      <alignment horizontal="right" vertical="center"/>
    </xf>
    <xf numFmtId="0" fontId="9" fillId="0" borderId="11" xfId="0" quotePrefix="1" applyFont="1" applyFill="1" applyBorder="1" applyAlignment="1" applyProtection="1">
      <alignment horizontal="right" vertical="center"/>
    </xf>
    <xf numFmtId="176" fontId="9" fillId="0" borderId="16" xfId="0" applyNumberFormat="1" applyFont="1" applyFill="1" applyBorder="1" applyAlignment="1" applyProtection="1">
      <alignment vertical="center"/>
    </xf>
    <xf numFmtId="1" fontId="9" fillId="0" borderId="0" xfId="0" quotePrefix="1" applyNumberFormat="1" applyFont="1" applyFill="1" applyBorder="1" applyAlignment="1" applyProtection="1">
      <alignment horizontal="right" vertical="center"/>
    </xf>
    <xf numFmtId="1" fontId="9" fillId="0" borderId="11" xfId="0" applyNumberFormat="1" applyFont="1" applyFill="1" applyBorder="1" applyAlignment="1" applyProtection="1">
      <alignment horizontal="right" vertical="center"/>
    </xf>
    <xf numFmtId="1" fontId="9" fillId="0" borderId="35" xfId="0" applyNumberFormat="1" applyFont="1" applyFill="1" applyBorder="1" applyAlignment="1" applyProtection="1">
      <alignment horizontal="right" vertical="center"/>
    </xf>
    <xf numFmtId="0" fontId="9" fillId="0" borderId="11" xfId="0" applyFont="1" applyFill="1" applyBorder="1" applyAlignment="1" applyProtection="1">
      <alignment horizontal="right" vertical="center"/>
    </xf>
    <xf numFmtId="0" fontId="9" fillId="0" borderId="35" xfId="0" applyFont="1" applyFill="1" applyBorder="1" applyAlignment="1" applyProtection="1">
      <alignment horizontal="right" vertical="center"/>
    </xf>
    <xf numFmtId="0" fontId="9" fillId="0" borderId="20" xfId="0" quotePrefix="1" applyFont="1" applyFill="1" applyBorder="1" applyAlignment="1">
      <alignment vertical="center"/>
    </xf>
    <xf numFmtId="0" fontId="6" fillId="0" borderId="20" xfId="0" applyFont="1" applyFill="1" applyBorder="1" applyAlignment="1">
      <alignment horizontal="center" vertical="center"/>
    </xf>
    <xf numFmtId="176" fontId="6" fillId="0" borderId="0" xfId="0" applyNumberFormat="1" applyFont="1" applyFill="1" applyBorder="1" applyAlignment="1">
      <alignment vertical="center"/>
    </xf>
    <xf numFmtId="0" fontId="9" fillId="0" borderId="0" xfId="0" applyFont="1" applyFill="1" applyAlignment="1">
      <alignment horizontal="center" vertical="center"/>
    </xf>
    <xf numFmtId="176" fontId="9" fillId="0" borderId="0" xfId="0" applyNumberFormat="1" applyFont="1" applyFill="1" applyAlignment="1">
      <alignment vertical="center"/>
    </xf>
    <xf numFmtId="0" fontId="9" fillId="0" borderId="0" xfId="0" applyFont="1" applyFill="1" applyBorder="1" applyAlignment="1">
      <alignment vertical="center"/>
    </xf>
    <xf numFmtId="0" fontId="5" fillId="0" borderId="0" xfId="0" applyFont="1" applyFill="1" applyAlignment="1" applyProtection="1">
      <alignment horizontal="left" vertical="center" shrinkToFit="1"/>
    </xf>
    <xf numFmtId="0" fontId="6" fillId="0" borderId="0" xfId="0" applyFont="1" applyFill="1" applyAlignment="1">
      <alignment vertical="center" shrinkToFit="1"/>
    </xf>
    <xf numFmtId="0" fontId="9" fillId="0" borderId="0" xfId="0" applyFont="1" applyFill="1" applyBorder="1" applyAlignment="1" applyProtection="1">
      <alignment vertical="center" shrinkToFit="1"/>
    </xf>
    <xf numFmtId="0" fontId="9" fillId="0" borderId="23" xfId="0" applyFont="1" applyFill="1" applyBorder="1" applyAlignment="1" applyProtection="1">
      <alignment vertical="center" shrinkToFit="1"/>
    </xf>
    <xf numFmtId="0" fontId="9" fillId="0" borderId="24" xfId="0" applyFont="1" applyFill="1" applyBorder="1" applyAlignment="1" applyProtection="1">
      <alignment horizontal="center" vertical="center" shrinkToFit="1"/>
    </xf>
    <xf numFmtId="0" fontId="9" fillId="0" borderId="28" xfId="0" applyFont="1" applyFill="1" applyBorder="1" applyAlignment="1" applyProtection="1">
      <alignment vertical="center" shrinkToFit="1"/>
    </xf>
    <xf numFmtId="0" fontId="9" fillId="0" borderId="24" xfId="0" applyFont="1" applyFill="1" applyBorder="1" applyAlignment="1" applyProtection="1">
      <alignment vertical="center" shrinkToFit="1"/>
    </xf>
    <xf numFmtId="0" fontId="6" fillId="0" borderId="13" xfId="0" applyFont="1" applyFill="1" applyBorder="1" applyAlignment="1">
      <alignment vertical="center" shrinkToFit="1"/>
    </xf>
    <xf numFmtId="0" fontId="9" fillId="0" borderId="28" xfId="0" applyFont="1" applyFill="1" applyBorder="1" applyAlignment="1" applyProtection="1">
      <alignment horizontal="center" vertical="center" shrinkToFit="1"/>
    </xf>
    <xf numFmtId="0" fontId="9" fillId="0" borderId="16" xfId="0" applyFont="1" applyFill="1" applyBorder="1" applyAlignment="1" applyProtection="1">
      <alignment vertical="center" shrinkToFit="1"/>
    </xf>
    <xf numFmtId="0" fontId="9" fillId="0" borderId="23" xfId="0" applyFont="1" applyFill="1" applyBorder="1" applyAlignment="1" applyProtection="1">
      <alignment horizontal="center" vertical="center" shrinkToFit="1"/>
    </xf>
    <xf numFmtId="0" fontId="9" fillId="0" borderId="37" xfId="0" applyFont="1" applyFill="1" applyBorder="1" applyAlignment="1" applyProtection="1">
      <alignment vertical="center" shrinkToFit="1"/>
    </xf>
    <xf numFmtId="0" fontId="9" fillId="0" borderId="69" xfId="0" applyFont="1" applyFill="1" applyBorder="1" applyAlignment="1" applyProtection="1">
      <alignment vertical="center" shrinkToFit="1"/>
    </xf>
    <xf numFmtId="0" fontId="9" fillId="0" borderId="20" xfId="0" applyFont="1" applyFill="1" applyBorder="1" applyAlignment="1" applyProtection="1">
      <alignment vertical="center" shrinkToFit="1"/>
    </xf>
    <xf numFmtId="0" fontId="9" fillId="0" borderId="42" xfId="0" applyFont="1" applyFill="1" applyBorder="1" applyAlignment="1" applyProtection="1">
      <alignment horizontal="center" vertical="center" shrinkToFit="1"/>
    </xf>
    <xf numFmtId="0" fontId="9" fillId="0" borderId="37" xfId="0" applyFont="1" applyFill="1" applyBorder="1" applyAlignment="1" applyProtection="1">
      <alignment horizontal="center" vertical="center" shrinkToFit="1"/>
    </xf>
    <xf numFmtId="0" fontId="9" fillId="0" borderId="24" xfId="0" applyFont="1" applyFill="1" applyBorder="1" applyAlignment="1" applyProtection="1">
      <alignment horizontal="center" vertical="top" shrinkToFit="1"/>
    </xf>
    <xf numFmtId="0" fontId="9" fillId="0" borderId="11" xfId="0" applyFont="1" applyFill="1" applyBorder="1" applyAlignment="1" applyProtection="1">
      <alignment horizontal="center" vertical="center" shrinkToFit="1"/>
    </xf>
    <xf numFmtId="0" fontId="9" fillId="0" borderId="14" xfId="0" applyFont="1" applyFill="1" applyBorder="1" applyAlignment="1" applyProtection="1">
      <alignment horizontal="center" vertical="center" shrinkToFit="1"/>
    </xf>
    <xf numFmtId="0" fontId="9" fillId="0" borderId="35" xfId="0" applyFont="1" applyFill="1" applyBorder="1" applyAlignment="1" applyProtection="1">
      <alignment horizontal="center" vertical="center" shrinkToFit="1"/>
    </xf>
    <xf numFmtId="0" fontId="9" fillId="0" borderId="14" xfId="0" applyFont="1" applyFill="1" applyBorder="1" applyAlignment="1" applyProtection="1">
      <alignment vertical="center" shrinkToFit="1"/>
    </xf>
    <xf numFmtId="0" fontId="9" fillId="0" borderId="35" xfId="0" applyFont="1" applyFill="1" applyBorder="1" applyAlignment="1" applyProtection="1">
      <alignment vertical="center" shrinkToFit="1"/>
    </xf>
    <xf numFmtId="0" fontId="9" fillId="0" borderId="13" xfId="0" applyFont="1" applyFill="1" applyBorder="1" applyAlignment="1" applyProtection="1">
      <alignment vertical="center" shrinkToFit="1"/>
    </xf>
    <xf numFmtId="0" fontId="9" fillId="0" borderId="38" xfId="0" applyFont="1" applyFill="1" applyBorder="1" applyAlignment="1" applyProtection="1">
      <alignment vertical="center" shrinkToFit="1"/>
    </xf>
    <xf numFmtId="0" fontId="9" fillId="0" borderId="0" xfId="0" applyFont="1" applyFill="1" applyAlignment="1" applyProtection="1">
      <alignment vertical="center" shrinkToFit="1"/>
    </xf>
    <xf numFmtId="0" fontId="9" fillId="0" borderId="69" xfId="0" applyFont="1" applyFill="1" applyBorder="1" applyAlignment="1" applyProtection="1">
      <alignment horizontal="center" vertical="center" shrinkToFit="1"/>
    </xf>
    <xf numFmtId="0" fontId="9" fillId="0" borderId="45" xfId="0" applyFont="1" applyFill="1" applyBorder="1" applyAlignment="1" applyProtection="1">
      <alignment horizontal="center" vertical="center" shrinkToFit="1"/>
    </xf>
    <xf numFmtId="0" fontId="9" fillId="0" borderId="24" xfId="0" applyFont="1" applyFill="1" applyBorder="1" applyAlignment="1" applyProtection="1">
      <alignment horizontal="right" vertical="center" shrinkToFit="1"/>
    </xf>
    <xf numFmtId="0" fontId="6" fillId="0" borderId="20" xfId="0" applyFont="1" applyFill="1" applyBorder="1" applyAlignment="1">
      <alignment vertical="center" shrinkToFit="1"/>
    </xf>
    <xf numFmtId="0" fontId="9" fillId="0" borderId="0" xfId="0" applyFont="1" applyFill="1" applyAlignment="1">
      <alignment vertical="center" shrinkToFit="1"/>
    </xf>
    <xf numFmtId="0" fontId="9" fillId="0" borderId="67" xfId="0" applyFont="1" applyFill="1" applyBorder="1" applyAlignment="1" applyProtection="1">
      <alignment horizontal="center" vertical="center"/>
    </xf>
    <xf numFmtId="38" fontId="6" fillId="0" borderId="67" xfId="1" applyFont="1" applyFill="1" applyBorder="1" applyAlignment="1">
      <alignment horizontal="distributed" vertical="center"/>
    </xf>
    <xf numFmtId="0" fontId="12" fillId="0" borderId="0" xfId="0" applyFont="1" applyFill="1" applyAlignment="1" applyProtection="1">
      <alignment vertical="top"/>
    </xf>
    <xf numFmtId="0" fontId="9" fillId="0" borderId="0" xfId="0" applyFont="1" applyFill="1" applyBorder="1" applyAlignment="1" applyProtection="1">
      <alignment vertical="top"/>
    </xf>
    <xf numFmtId="0" fontId="9" fillId="0" borderId="0" xfId="0" applyFont="1" applyFill="1" applyBorder="1" applyAlignment="1" applyProtection="1">
      <alignment horizontal="center" vertical="top"/>
    </xf>
    <xf numFmtId="0" fontId="6" fillId="0" borderId="0" xfId="0" applyFont="1" applyFill="1" applyAlignment="1">
      <alignment vertical="top"/>
    </xf>
    <xf numFmtId="176" fontId="9" fillId="0" borderId="0" xfId="0" applyNumberFormat="1" applyFont="1" applyFill="1" applyBorder="1" applyAlignment="1" applyProtection="1">
      <alignment vertical="top"/>
    </xf>
    <xf numFmtId="0" fontId="9" fillId="0" borderId="0" xfId="0" applyFont="1" applyFill="1" applyBorder="1" applyAlignment="1" applyProtection="1">
      <alignment vertical="top" shrinkToFit="1"/>
    </xf>
    <xf numFmtId="38" fontId="12" fillId="0" borderId="0" xfId="0" applyNumberFormat="1" applyFont="1" applyFill="1" applyBorder="1" applyAlignment="1" applyProtection="1">
      <alignment horizontal="center" vertical="top"/>
    </xf>
    <xf numFmtId="0" fontId="12" fillId="0" borderId="0" xfId="0" applyFont="1" applyFill="1" applyBorder="1" applyAlignment="1" applyProtection="1">
      <alignment vertical="top"/>
    </xf>
    <xf numFmtId="0" fontId="9" fillId="0" borderId="4" xfId="0" applyFont="1" applyFill="1" applyBorder="1" applyAlignment="1" applyProtection="1">
      <alignment horizontal="distributed" vertical="center"/>
    </xf>
    <xf numFmtId="176" fontId="9" fillId="0" borderId="41" xfId="1" applyNumberFormat="1" applyFont="1" applyFill="1" applyBorder="1" applyAlignment="1" applyProtection="1">
      <alignment vertical="center"/>
    </xf>
    <xf numFmtId="0" fontId="9" fillId="0" borderId="4" xfId="0" applyFont="1" applyFill="1" applyBorder="1" applyAlignment="1" applyProtection="1">
      <alignment horizontal="center" vertical="center"/>
    </xf>
    <xf numFmtId="0" fontId="6" fillId="0" borderId="0" xfId="0" applyFont="1" applyFill="1" applyBorder="1" applyAlignment="1">
      <alignment vertical="center"/>
    </xf>
    <xf numFmtId="176" fontId="9" fillId="0" borderId="27" xfId="1" applyNumberFormat="1" applyFont="1" applyFill="1" applyBorder="1" applyAlignment="1" applyProtection="1">
      <alignment vertical="center"/>
    </xf>
    <xf numFmtId="38" fontId="10" fillId="0" borderId="26" xfId="1" applyFont="1" applyFill="1" applyBorder="1" applyAlignment="1">
      <alignment horizontal="distributed" vertical="center"/>
    </xf>
    <xf numFmtId="0" fontId="5" fillId="0" borderId="0" xfId="0" applyFont="1" applyFill="1" applyAlignment="1" applyProtection="1">
      <alignment horizontal="center" vertical="center"/>
    </xf>
    <xf numFmtId="176" fontId="9" fillId="0" borderId="11" xfId="1" applyNumberFormat="1" applyFont="1" applyFill="1" applyBorder="1" applyAlignment="1" applyProtection="1">
      <alignment vertical="center"/>
    </xf>
    <xf numFmtId="176" fontId="9" fillId="0" borderId="35" xfId="1" applyNumberFormat="1" applyFont="1" applyFill="1" applyBorder="1" applyAlignment="1" applyProtection="1">
      <alignment vertical="center"/>
    </xf>
    <xf numFmtId="0" fontId="9" fillId="0" borderId="0" xfId="0" applyFont="1" applyFill="1" applyBorder="1" applyAlignment="1" applyProtection="1">
      <alignment horizontal="distributed" vertical="center"/>
    </xf>
    <xf numFmtId="0" fontId="9" fillId="0" borderId="14" xfId="0" applyFont="1" applyFill="1" applyBorder="1" applyAlignment="1" applyProtection="1">
      <alignment horizontal="center" vertical="center"/>
    </xf>
    <xf numFmtId="176" fontId="9" fillId="0" borderId="14" xfId="1" applyNumberFormat="1" applyFont="1" applyFill="1" applyBorder="1" applyAlignment="1" applyProtection="1">
      <alignment vertical="center"/>
    </xf>
    <xf numFmtId="0" fontId="9" fillId="0" borderId="4" xfId="0" applyFont="1" applyFill="1" applyBorder="1" applyAlignment="1" applyProtection="1">
      <alignment horizontal="distributed" vertical="center"/>
    </xf>
    <xf numFmtId="0" fontId="9" fillId="0" borderId="6" xfId="0" applyFont="1" applyFill="1" applyBorder="1" applyAlignment="1">
      <alignment horizontal="distributed" vertical="center"/>
    </xf>
    <xf numFmtId="0" fontId="6" fillId="0" borderId="0" xfId="0" applyFont="1" applyFill="1" applyBorder="1" applyAlignment="1">
      <alignment horizontal="distributed"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9" fillId="0" borderId="0"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0" xfId="0" applyFont="1" applyFill="1" applyBorder="1" applyAlignment="1" applyProtection="1">
      <alignment horizontal="center" vertical="center" textRotation="255"/>
    </xf>
    <xf numFmtId="0" fontId="6" fillId="0" borderId="13" xfId="0" applyFont="1" applyBorder="1" applyAlignment="1">
      <alignment horizontal="center" vertical="center" textRotation="255"/>
    </xf>
    <xf numFmtId="0" fontId="6" fillId="0" borderId="38" xfId="0" applyFont="1" applyBorder="1" applyAlignment="1">
      <alignment horizontal="center" vertical="center" textRotation="255"/>
    </xf>
    <xf numFmtId="0" fontId="9" fillId="0" borderId="7" xfId="0" applyFont="1" applyFill="1" applyBorder="1" applyAlignment="1" applyProtection="1">
      <alignment horizontal="distributed" vertical="center"/>
    </xf>
    <xf numFmtId="0" fontId="6" fillId="0" borderId="8" xfId="0" applyFont="1" applyFill="1" applyBorder="1" applyAlignment="1">
      <alignment horizontal="distributed" vertical="center"/>
    </xf>
    <xf numFmtId="0" fontId="6" fillId="0" borderId="32" xfId="0" applyFont="1" applyFill="1" applyBorder="1" applyAlignment="1">
      <alignment horizontal="distributed" vertical="center"/>
    </xf>
    <xf numFmtId="0" fontId="9" fillId="0" borderId="11"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176" fontId="9" fillId="0" borderId="11" xfId="1" applyNumberFormat="1" applyFont="1" applyFill="1" applyBorder="1" applyAlignment="1" applyProtection="1">
      <alignment vertical="center"/>
    </xf>
    <xf numFmtId="176" fontId="9" fillId="0" borderId="35" xfId="1" applyNumberFormat="1" applyFont="1" applyFill="1" applyBorder="1" applyAlignment="1" applyProtection="1">
      <alignment vertical="center"/>
    </xf>
    <xf numFmtId="0" fontId="9" fillId="0" borderId="31" xfId="0" applyFont="1" applyFill="1" applyBorder="1" applyAlignment="1" applyProtection="1">
      <alignment horizontal="distributed" vertical="center"/>
    </xf>
    <xf numFmtId="0" fontId="9" fillId="0" borderId="41" xfId="0" applyFont="1" applyFill="1" applyBorder="1" applyAlignment="1">
      <alignment horizontal="distributed" vertical="center"/>
    </xf>
    <xf numFmtId="0" fontId="9" fillId="0" borderId="20" xfId="0" applyFont="1" applyFill="1" applyBorder="1" applyAlignment="1" applyProtection="1">
      <alignment horizontal="distributed" vertical="center"/>
    </xf>
    <xf numFmtId="0" fontId="9" fillId="0" borderId="21" xfId="0" applyFont="1" applyFill="1" applyBorder="1" applyAlignment="1">
      <alignment horizontal="distributed" vertical="center"/>
    </xf>
    <xf numFmtId="0" fontId="9" fillId="0" borderId="19" xfId="0" applyFont="1" applyFill="1" applyBorder="1" applyAlignment="1" applyProtection="1">
      <alignment horizontal="distributed" vertical="center"/>
    </xf>
    <xf numFmtId="0" fontId="6" fillId="0" borderId="20" xfId="0" applyFont="1" applyFill="1" applyBorder="1" applyAlignment="1">
      <alignment horizontal="distributed" vertical="center"/>
    </xf>
    <xf numFmtId="0" fontId="9" fillId="0" borderId="1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horizontal="distributed" vertical="center"/>
    </xf>
    <xf numFmtId="0" fontId="6" fillId="0" borderId="21" xfId="0" applyFont="1" applyFill="1" applyBorder="1" applyAlignment="1">
      <alignment horizontal="distributed" vertical="center"/>
    </xf>
    <xf numFmtId="0" fontId="9" fillId="0" borderId="26" xfId="0" applyFont="1" applyFill="1" applyBorder="1" applyAlignment="1" applyProtection="1">
      <alignment horizontal="center" vertical="center"/>
    </xf>
    <xf numFmtId="0" fontId="9" fillId="0" borderId="12" xfId="0" applyFont="1" applyFill="1" applyBorder="1" applyAlignment="1" applyProtection="1">
      <alignment horizontal="distributed" vertical="center"/>
    </xf>
    <xf numFmtId="0" fontId="6" fillId="0" borderId="6" xfId="0" applyFont="1" applyFill="1" applyBorder="1" applyAlignment="1">
      <alignment horizontal="distributed" vertical="center"/>
    </xf>
    <xf numFmtId="0" fontId="6" fillId="0" borderId="41" xfId="0" applyFont="1" applyFill="1" applyBorder="1" applyAlignment="1">
      <alignment horizontal="distributed" vertical="center"/>
    </xf>
    <xf numFmtId="0" fontId="9" fillId="0" borderId="29" xfId="0" applyFont="1" applyFill="1" applyBorder="1" applyAlignment="1" applyProtection="1">
      <alignment horizontal="distributed" vertical="center"/>
    </xf>
    <xf numFmtId="0" fontId="10" fillId="0" borderId="8" xfId="0" applyFont="1" applyFill="1" applyBorder="1" applyAlignment="1" applyProtection="1">
      <alignment horizontal="distributed" vertical="center"/>
    </xf>
    <xf numFmtId="0" fontId="10" fillId="0" borderId="32" xfId="0" applyFont="1" applyFill="1" applyBorder="1" applyAlignment="1">
      <alignment horizontal="distributed" vertical="center"/>
    </xf>
    <xf numFmtId="0" fontId="9" fillId="0" borderId="15" xfId="0" applyFont="1" applyFill="1" applyBorder="1" applyAlignment="1" applyProtection="1">
      <alignment horizontal="distributed" vertical="center"/>
    </xf>
    <xf numFmtId="0" fontId="9" fillId="0" borderId="1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38" fontId="9" fillId="0" borderId="29" xfId="1" applyFont="1" applyFill="1" applyBorder="1" applyAlignment="1" applyProtection="1">
      <alignment horizontal="right" vertical="center"/>
    </xf>
    <xf numFmtId="38" fontId="9" fillId="0" borderId="41" xfId="1" applyFont="1" applyFill="1" applyBorder="1" applyAlignment="1" applyProtection="1">
      <alignment horizontal="right" vertical="center"/>
    </xf>
    <xf numFmtId="38" fontId="9" fillId="0" borderId="7" xfId="1" applyFont="1" applyFill="1" applyBorder="1" applyAlignment="1" applyProtection="1">
      <alignment horizontal="right" vertical="center"/>
    </xf>
    <xf numFmtId="38" fontId="9" fillId="0" borderId="32" xfId="1" applyFont="1" applyFill="1" applyBorder="1" applyAlignment="1" applyProtection="1">
      <alignment horizontal="right" vertical="center"/>
    </xf>
    <xf numFmtId="0" fontId="9" fillId="0" borderId="67" xfId="0" applyFont="1" applyFill="1" applyBorder="1" applyAlignment="1" applyProtection="1">
      <alignment horizontal="distributed" vertical="center"/>
    </xf>
    <xf numFmtId="0" fontId="6" fillId="0" borderId="0" xfId="0" applyFont="1" applyAlignment="1">
      <alignment horizontal="distributed" vertical="center"/>
    </xf>
    <xf numFmtId="0" fontId="6" fillId="0" borderId="6" xfId="0" applyFont="1" applyBorder="1" applyAlignment="1">
      <alignment horizontal="distributed" vertical="center"/>
    </xf>
    <xf numFmtId="0" fontId="10" fillId="0" borderId="0" xfId="0" applyFont="1" applyFill="1" applyBorder="1" applyAlignment="1" applyProtection="1">
      <alignment horizontal="distributed" vertical="center"/>
    </xf>
    <xf numFmtId="0" fontId="10" fillId="0" borderId="0" xfId="0" applyFont="1" applyFill="1" applyBorder="1" applyAlignment="1">
      <alignment horizontal="distributed" vertical="center"/>
    </xf>
    <xf numFmtId="0" fontId="9" fillId="0" borderId="26" xfId="0" applyFont="1" applyFill="1" applyBorder="1" applyAlignment="1" applyProtection="1">
      <alignment horizontal="distributed" vertical="center"/>
    </xf>
    <xf numFmtId="0" fontId="9" fillId="0" borderId="49" xfId="0" applyFont="1" applyFill="1" applyBorder="1" applyAlignment="1" applyProtection="1">
      <alignment horizontal="center" vertical="center"/>
    </xf>
    <xf numFmtId="0" fontId="9" fillId="0" borderId="53" xfId="0" applyFont="1" applyFill="1" applyBorder="1" applyAlignment="1" applyProtection="1">
      <alignment horizontal="center" vertical="center"/>
    </xf>
    <xf numFmtId="0" fontId="9" fillId="0" borderId="40" xfId="0" applyFont="1" applyFill="1" applyBorder="1" applyAlignment="1" applyProtection="1">
      <alignment horizontal="distributed" vertical="center"/>
    </xf>
    <xf numFmtId="0" fontId="6" fillId="0" borderId="52" xfId="0" applyFont="1" applyFill="1" applyBorder="1" applyAlignment="1">
      <alignment horizontal="distributed" vertical="center"/>
    </xf>
    <xf numFmtId="0" fontId="9" fillId="0" borderId="6" xfId="0" applyFont="1" applyFill="1" applyBorder="1" applyAlignment="1" applyProtection="1">
      <alignment horizontal="center" vertical="center"/>
    </xf>
    <xf numFmtId="176" fontId="9" fillId="0" borderId="21" xfId="1" applyNumberFormat="1" applyFont="1" applyFill="1" applyBorder="1" applyAlignment="1" applyProtection="1">
      <alignment horizontal="right" vertical="center"/>
    </xf>
    <xf numFmtId="176" fontId="9" fillId="0" borderId="27" xfId="1" applyNumberFormat="1" applyFont="1" applyFill="1" applyBorder="1" applyAlignment="1" applyProtection="1">
      <alignment horizontal="right" vertical="center"/>
    </xf>
    <xf numFmtId="176" fontId="9" fillId="0" borderId="19" xfId="1" applyNumberFormat="1" applyFont="1" applyFill="1" applyBorder="1" applyAlignment="1" applyProtection="1">
      <alignment horizontal="right" vertical="center" shrinkToFit="1"/>
    </xf>
    <xf numFmtId="176" fontId="9" fillId="0" borderId="21" xfId="1" applyNumberFormat="1" applyFont="1" applyFill="1" applyBorder="1" applyAlignment="1" applyProtection="1">
      <alignment horizontal="right" vertical="center" shrinkToFit="1"/>
    </xf>
    <xf numFmtId="176" fontId="9" fillId="0" borderId="7" xfId="1" applyNumberFormat="1" applyFont="1" applyFill="1" applyBorder="1" applyAlignment="1" applyProtection="1">
      <alignment horizontal="right" vertical="center" shrinkToFit="1"/>
    </xf>
    <xf numFmtId="176" fontId="9" fillId="0" borderId="32" xfId="1" applyNumberFormat="1" applyFont="1" applyFill="1" applyBorder="1" applyAlignment="1" applyProtection="1">
      <alignment horizontal="right" vertical="center" shrinkToFit="1"/>
    </xf>
    <xf numFmtId="176" fontId="9" fillId="0" borderId="29" xfId="1" applyNumberFormat="1" applyFont="1" applyFill="1" applyBorder="1" applyAlignment="1" applyProtection="1">
      <alignment horizontal="right" vertical="center" shrinkToFit="1"/>
    </xf>
    <xf numFmtId="176" fontId="9" fillId="0" borderId="41" xfId="1" applyNumberFormat="1" applyFont="1" applyFill="1" applyBorder="1" applyAlignment="1" applyProtection="1">
      <alignment horizontal="right" vertical="center" shrinkToFit="1"/>
    </xf>
    <xf numFmtId="176" fontId="9" fillId="0" borderId="26" xfId="1" applyNumberFormat="1" applyFont="1" applyFill="1" applyBorder="1" applyAlignment="1" applyProtection="1">
      <alignment horizontal="right" vertical="center" shrinkToFit="1"/>
    </xf>
    <xf numFmtId="176" fontId="9" fillId="0" borderId="27" xfId="1" applyNumberFormat="1" applyFont="1" applyFill="1" applyBorder="1" applyAlignment="1" applyProtection="1">
      <alignment horizontal="right" vertical="center" shrinkToFit="1"/>
    </xf>
    <xf numFmtId="0" fontId="9" fillId="0" borderId="41" xfId="0" applyFont="1" applyFill="1" applyBorder="1" applyAlignment="1" applyProtection="1">
      <alignment horizontal="distributed" vertical="center"/>
    </xf>
    <xf numFmtId="180" fontId="9" fillId="0" borderId="19" xfId="1" quotePrefix="1" applyNumberFormat="1" applyFont="1" applyFill="1" applyBorder="1" applyAlignment="1" applyProtection="1">
      <alignment horizontal="right" vertical="center" shrinkToFit="1"/>
    </xf>
    <xf numFmtId="180" fontId="9" fillId="0" borderId="11" xfId="1" quotePrefix="1" applyNumberFormat="1" applyFont="1" applyFill="1" applyBorder="1" applyAlignment="1" applyProtection="1">
      <alignment horizontal="right" vertical="center" shrinkToFit="1"/>
    </xf>
    <xf numFmtId="0" fontId="6" fillId="0" borderId="6" xfId="0" applyFont="1" applyFill="1" applyBorder="1" applyAlignment="1">
      <alignment horizontal="center" vertical="center"/>
    </xf>
    <xf numFmtId="0" fontId="6" fillId="0" borderId="0" xfId="0" applyFont="1" applyFill="1" applyBorder="1" applyAlignment="1">
      <alignment vertical="center"/>
    </xf>
    <xf numFmtId="0" fontId="6" fillId="0" borderId="6" xfId="0" applyFont="1" applyFill="1" applyBorder="1" applyAlignment="1">
      <alignment vertical="center"/>
    </xf>
    <xf numFmtId="176" fontId="9" fillId="0" borderId="41" xfId="1" applyNumberFormat="1" applyFont="1" applyFill="1" applyBorder="1" applyAlignment="1" applyProtection="1">
      <alignment horizontal="right" vertical="center"/>
    </xf>
    <xf numFmtId="176" fontId="6" fillId="0" borderId="6" xfId="0" applyNumberFormat="1" applyFont="1" applyFill="1" applyBorder="1"/>
    <xf numFmtId="0" fontId="6" fillId="0" borderId="31" xfId="0" applyFont="1" applyFill="1" applyBorder="1" applyAlignment="1">
      <alignment horizontal="distributed" vertical="center"/>
    </xf>
    <xf numFmtId="0" fontId="9" fillId="0" borderId="35" xfId="0" applyFont="1" applyFill="1" applyBorder="1" applyAlignment="1" applyProtection="1">
      <alignment horizontal="distributed" vertical="center"/>
    </xf>
    <xf numFmtId="0" fontId="9" fillId="0" borderId="39" xfId="0" applyFont="1" applyFill="1" applyBorder="1" applyAlignment="1" applyProtection="1">
      <alignment horizontal="distributed" vertical="center"/>
    </xf>
    <xf numFmtId="0" fontId="9" fillId="0" borderId="48" xfId="0" applyFont="1" applyFill="1" applyBorder="1" applyAlignment="1" applyProtection="1">
      <alignment horizontal="distributed" vertical="center"/>
    </xf>
    <xf numFmtId="0" fontId="9" fillId="0" borderId="46" xfId="0" applyFont="1" applyFill="1" applyBorder="1" applyAlignment="1" applyProtection="1">
      <alignment horizontal="distributed" vertical="center"/>
    </xf>
    <xf numFmtId="176" fontId="9" fillId="0" borderId="14" xfId="1" applyNumberFormat="1" applyFont="1" applyFill="1" applyBorder="1" applyAlignment="1" applyProtection="1">
      <alignment vertical="center"/>
    </xf>
    <xf numFmtId="0" fontId="9" fillId="0" borderId="12"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5"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0" fontId="9" fillId="0" borderId="11" xfId="0" applyFont="1" applyFill="1" applyBorder="1" applyAlignment="1" applyProtection="1">
      <alignment horizontal="distributed" vertical="center"/>
    </xf>
    <xf numFmtId="176" fontId="9" fillId="0" borderId="11" xfId="0" applyNumberFormat="1" applyFont="1" applyFill="1" applyBorder="1" applyAlignment="1" applyProtection="1">
      <alignment vertical="center"/>
    </xf>
    <xf numFmtId="176" fontId="9" fillId="0" borderId="35" xfId="0" applyNumberFormat="1" applyFont="1" applyFill="1" applyBorder="1" applyAlignment="1" applyProtection="1">
      <alignment vertical="center"/>
    </xf>
    <xf numFmtId="0" fontId="9" fillId="0" borderId="18"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8" xfId="0" applyFont="1" applyFill="1" applyBorder="1" applyAlignment="1" applyProtection="1">
      <alignment horizontal="distributed" vertical="center"/>
    </xf>
    <xf numFmtId="0" fontId="9" fillId="0" borderId="32" xfId="0" applyFont="1" applyFill="1" applyBorder="1" applyAlignment="1" applyProtection="1">
      <alignment horizontal="distributed" vertical="center"/>
    </xf>
    <xf numFmtId="0" fontId="6" fillId="0" borderId="31"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41" xfId="0" applyFont="1" applyFill="1" applyBorder="1" applyAlignment="1">
      <alignment horizontal="center" vertical="center"/>
    </xf>
    <xf numFmtId="0" fontId="6" fillId="0" borderId="32" xfId="0" applyFont="1" applyFill="1" applyBorder="1" applyAlignment="1">
      <alignment vertical="center"/>
    </xf>
    <xf numFmtId="0" fontId="9" fillId="0" borderId="0" xfId="0" applyFont="1" applyFill="1" applyAlignment="1">
      <alignment vertical="center" shrinkToFit="1"/>
    </xf>
    <xf numFmtId="0" fontId="9" fillId="0" borderId="6" xfId="0" applyFont="1" applyFill="1" applyBorder="1" applyAlignment="1">
      <alignment vertical="center" shrinkToFit="1"/>
    </xf>
    <xf numFmtId="0" fontId="9" fillId="0" borderId="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6" fillId="0" borderId="16" xfId="0" applyFont="1" applyFill="1" applyBorder="1" applyAlignment="1">
      <alignment horizontal="distributed" vertical="center"/>
    </xf>
    <xf numFmtId="0" fontId="9" fillId="0" borderId="1" xfId="0" applyFont="1" applyFill="1" applyBorder="1" applyAlignment="1" applyProtection="1">
      <alignment horizontal="center" vertical="center"/>
    </xf>
    <xf numFmtId="0" fontId="6" fillId="0" borderId="51" xfId="0" applyFont="1" applyFill="1" applyBorder="1" applyAlignment="1">
      <alignment horizontal="center" vertical="center"/>
    </xf>
    <xf numFmtId="0" fontId="9" fillId="0" borderId="51"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6" fillId="0" borderId="51" xfId="0" applyFont="1" applyFill="1" applyBorder="1" applyAlignment="1">
      <alignment vertical="center"/>
    </xf>
    <xf numFmtId="0" fontId="9" fillId="0" borderId="10"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176" fontId="9" fillId="0" borderId="41" xfId="1" applyNumberFormat="1" applyFont="1" applyFill="1" applyBorder="1" applyAlignment="1" applyProtection="1">
      <alignment vertical="center"/>
    </xf>
    <xf numFmtId="176" fontId="6" fillId="0" borderId="27" xfId="0" applyNumberFormat="1" applyFont="1" applyFill="1" applyBorder="1" applyAlignment="1">
      <alignment vertical="center"/>
    </xf>
    <xf numFmtId="0" fontId="13" fillId="0" borderId="5"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 xfId="0" applyFont="1" applyFill="1" applyBorder="1" applyAlignment="1" applyProtection="1">
      <alignment horizontal="distributed" vertical="center"/>
    </xf>
    <xf numFmtId="0" fontId="9" fillId="0" borderId="51" xfId="0" applyFont="1" applyFill="1" applyBorder="1" applyAlignment="1" applyProtection="1">
      <alignment horizontal="distributed" vertical="center"/>
    </xf>
    <xf numFmtId="0" fontId="9" fillId="0" borderId="3" xfId="0" applyFont="1" applyFill="1" applyBorder="1" applyAlignment="1" applyProtection="1">
      <alignment horizontal="distributed" vertical="center"/>
    </xf>
    <xf numFmtId="0" fontId="9" fillId="0" borderId="4" xfId="0" applyFont="1" applyFill="1" applyBorder="1" applyAlignment="1" applyProtection="1">
      <alignment horizontal="center" vertical="top" wrapText="1"/>
    </xf>
    <xf numFmtId="0" fontId="6" fillId="0" borderId="4" xfId="0" applyFont="1" applyFill="1" applyBorder="1"/>
    <xf numFmtId="0" fontId="6" fillId="0" borderId="7" xfId="0" applyFont="1" applyFill="1" applyBorder="1"/>
    <xf numFmtId="0" fontId="9" fillId="0" borderId="0" xfId="0" applyFont="1" applyFill="1" applyBorder="1" applyAlignment="1">
      <alignment horizontal="distributed" vertical="center"/>
    </xf>
    <xf numFmtId="0" fontId="9" fillId="0" borderId="39"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14" xfId="0" applyFont="1" applyFill="1" applyBorder="1" applyAlignment="1" applyProtection="1">
      <alignment horizontal="distributed" vertical="center"/>
    </xf>
    <xf numFmtId="0" fontId="10" fillId="0" borderId="6" xfId="0" applyFont="1" applyFill="1" applyBorder="1" applyAlignment="1">
      <alignment horizontal="distributed" vertical="center"/>
    </xf>
    <xf numFmtId="0" fontId="10" fillId="0" borderId="16" xfId="0" applyFont="1" applyFill="1" applyBorder="1" applyAlignment="1" applyProtection="1">
      <alignment horizontal="distributed"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9" fillId="0" borderId="49" xfId="0" applyFont="1" applyFill="1" applyBorder="1" applyAlignment="1" applyProtection="1">
      <alignment horizontal="distributed" vertical="center"/>
    </xf>
    <xf numFmtId="0" fontId="9" fillId="0" borderId="21" xfId="0" applyFont="1" applyFill="1" applyBorder="1" applyAlignment="1" applyProtection="1">
      <alignment horizontal="distributed" vertical="center"/>
    </xf>
    <xf numFmtId="0" fontId="9" fillId="0" borderId="4"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20" xfId="0" applyFont="1" applyFill="1" applyBorder="1" applyAlignment="1">
      <alignment horizontal="distributed" vertical="center" shrinkToFit="1"/>
    </xf>
    <xf numFmtId="0" fontId="6" fillId="0" borderId="14"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176" fontId="9" fillId="0" borderId="32" xfId="1" applyNumberFormat="1" applyFont="1" applyFill="1" applyBorder="1" applyAlignment="1" applyProtection="1">
      <alignment vertical="center"/>
    </xf>
    <xf numFmtId="0" fontId="9" fillId="0" borderId="55" xfId="0" applyFont="1" applyFill="1" applyBorder="1" applyAlignment="1" applyProtection="1">
      <alignment horizontal="distributed" vertical="center"/>
    </xf>
    <xf numFmtId="0" fontId="9" fillId="0" borderId="40" xfId="0" applyFont="1" applyFill="1" applyBorder="1" applyAlignment="1" applyProtection="1">
      <alignment horizontal="center" vertical="center"/>
    </xf>
    <xf numFmtId="0" fontId="6" fillId="0" borderId="52" xfId="0" applyFont="1" applyFill="1" applyBorder="1" applyAlignment="1">
      <alignment horizontal="center" vertical="center"/>
    </xf>
    <xf numFmtId="0" fontId="6" fillId="0" borderId="20" xfId="0" applyFont="1" applyFill="1" applyBorder="1"/>
    <xf numFmtId="0" fontId="6" fillId="0" borderId="26"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vertical="center"/>
    </xf>
    <xf numFmtId="0" fontId="6" fillId="0" borderId="0" xfId="0" applyFont="1" applyFill="1" applyAlignment="1">
      <alignment horizontal="distributed" vertical="center"/>
    </xf>
    <xf numFmtId="0" fontId="9" fillId="0" borderId="8"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9" fillId="0" borderId="8"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54" xfId="0" applyFont="1" applyFill="1" applyBorder="1" applyAlignment="1" applyProtection="1">
      <alignment horizontal="distributed" vertical="center"/>
    </xf>
    <xf numFmtId="0" fontId="6" fillId="0" borderId="55" xfId="0" applyFont="1" applyFill="1" applyBorder="1" applyAlignment="1">
      <alignment horizontal="distributed" vertical="center"/>
    </xf>
    <xf numFmtId="176" fontId="9" fillId="0" borderId="27" xfId="1" applyNumberFormat="1" applyFont="1" applyFill="1" applyBorder="1" applyAlignment="1" applyProtection="1">
      <alignment vertical="center"/>
    </xf>
    <xf numFmtId="176" fontId="9" fillId="0" borderId="6" xfId="0" applyNumberFormat="1" applyFont="1" applyFill="1" applyBorder="1" applyAlignment="1" applyProtection="1">
      <alignment vertical="center"/>
    </xf>
    <xf numFmtId="176" fontId="9" fillId="0" borderId="32" xfId="0" applyNumberFormat="1" applyFont="1" applyFill="1" applyBorder="1" applyAlignment="1" applyProtection="1">
      <alignment vertical="center"/>
    </xf>
    <xf numFmtId="176" fontId="6" fillId="0" borderId="32" xfId="0" applyNumberFormat="1" applyFont="1" applyFill="1" applyBorder="1" applyAlignment="1">
      <alignment vertical="center"/>
    </xf>
    <xf numFmtId="49" fontId="9" fillId="0" borderId="4" xfId="1" applyNumberFormat="1" applyFont="1" applyFill="1" applyBorder="1" applyAlignment="1">
      <alignment horizontal="right" vertical="center"/>
    </xf>
    <xf numFmtId="0" fontId="6" fillId="0" borderId="51" xfId="0" applyFont="1" applyFill="1" applyBorder="1" applyAlignment="1">
      <alignment horizontal="distributed" vertical="center"/>
    </xf>
    <xf numFmtId="0" fontId="11" fillId="0" borderId="29" xfId="0" applyFont="1" applyFill="1" applyBorder="1" applyAlignment="1" applyProtection="1">
      <alignment horizontal="distributed" vertical="center"/>
    </xf>
    <xf numFmtId="176" fontId="9" fillId="0" borderId="6" xfId="1" applyNumberFormat="1" applyFont="1" applyFill="1" applyBorder="1" applyAlignment="1" applyProtection="1">
      <alignment vertical="center"/>
    </xf>
    <xf numFmtId="0" fontId="9" fillId="0" borderId="50" xfId="0" applyFont="1" applyFill="1" applyBorder="1" applyAlignment="1" applyProtection="1">
      <alignment horizontal="distributed" vertical="center"/>
    </xf>
    <xf numFmtId="0" fontId="6" fillId="0" borderId="48" xfId="0" applyFont="1" applyFill="1" applyBorder="1" applyAlignment="1">
      <alignment horizontal="distributed" vertical="center"/>
    </xf>
    <xf numFmtId="0" fontId="14" fillId="0" borderId="12" xfId="0" applyFont="1" applyFill="1" applyBorder="1" applyAlignment="1" applyProtection="1">
      <alignment horizontal="distributed" vertical="top"/>
    </xf>
    <xf numFmtId="0" fontId="14" fillId="0" borderId="6" xfId="0" applyFont="1" applyFill="1" applyBorder="1" applyAlignment="1" applyProtection="1">
      <alignment horizontal="distributed" vertical="top"/>
    </xf>
    <xf numFmtId="0" fontId="5" fillId="0" borderId="56" xfId="0" applyFont="1" applyFill="1" applyBorder="1" applyAlignment="1" applyProtection="1">
      <alignment horizontal="distributed" vertical="center"/>
    </xf>
    <xf numFmtId="0" fontId="5" fillId="0" borderId="57" xfId="0" applyFont="1" applyFill="1" applyBorder="1" applyAlignment="1" applyProtection="1">
      <alignment horizontal="distributed" vertical="center"/>
    </xf>
    <xf numFmtId="0" fontId="5" fillId="0" borderId="58" xfId="0" applyFont="1" applyFill="1" applyBorder="1" applyAlignment="1" applyProtection="1">
      <alignment horizontal="distributed" vertical="center"/>
    </xf>
    <xf numFmtId="0" fontId="5" fillId="0" borderId="0" xfId="0" applyFont="1" applyFill="1" applyAlignment="1" applyProtection="1">
      <alignment horizontal="center" vertical="center"/>
    </xf>
    <xf numFmtId="0" fontId="11" fillId="0" borderId="18" xfId="0" applyFont="1" applyFill="1" applyBorder="1" applyAlignment="1" applyProtection="1">
      <alignment horizontal="distributed" vertical="center"/>
    </xf>
    <xf numFmtId="0" fontId="9" fillId="0" borderId="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4" xfId="0" applyFont="1" applyFill="1" applyBorder="1" applyAlignment="1" applyProtection="1">
      <alignment horizontal="center" vertical="center" textRotation="255"/>
    </xf>
    <xf numFmtId="0" fontId="9" fillId="0" borderId="36" xfId="0" applyFont="1" applyFill="1" applyBorder="1" applyAlignment="1" applyProtection="1">
      <alignment horizontal="center" vertical="center" textRotation="255"/>
    </xf>
    <xf numFmtId="176" fontId="9" fillId="0" borderId="11" xfId="1" applyNumberFormat="1" applyFont="1" applyFill="1" applyBorder="1" applyAlignment="1" applyProtection="1">
      <alignment horizontal="right" vertical="center"/>
    </xf>
    <xf numFmtId="176" fontId="9" fillId="0" borderId="35" xfId="1" applyNumberFormat="1" applyFont="1" applyFill="1" applyBorder="1" applyAlignment="1" applyProtection="1">
      <alignment horizontal="right" vertical="center"/>
    </xf>
    <xf numFmtId="176" fontId="9" fillId="0" borderId="11" xfId="1" quotePrefix="1" applyNumberFormat="1" applyFont="1" applyFill="1" applyBorder="1" applyAlignment="1" applyProtection="1">
      <alignment horizontal="right" vertical="center"/>
    </xf>
    <xf numFmtId="176" fontId="9" fillId="0" borderId="60" xfId="1" quotePrefix="1" applyNumberFormat="1" applyFont="1" applyFill="1" applyBorder="1" applyAlignment="1" applyProtection="1">
      <alignment horizontal="right" vertical="center"/>
    </xf>
    <xf numFmtId="0" fontId="9" fillId="0" borderId="52" xfId="0" applyFont="1" applyFill="1" applyBorder="1" applyAlignment="1" applyProtection="1">
      <alignment horizontal="distributed" vertical="center"/>
    </xf>
    <xf numFmtId="0" fontId="9" fillId="0" borderId="30" xfId="0" applyFont="1" applyFill="1" applyBorder="1" applyAlignment="1" applyProtection="1">
      <alignment horizontal="distributed" vertical="center" wrapText="1"/>
    </xf>
    <xf numFmtId="0" fontId="9" fillId="0" borderId="68" xfId="0" applyFont="1" applyFill="1" applyBorder="1" applyAlignment="1" applyProtection="1">
      <alignment horizontal="distributed" vertical="center" wrapText="1"/>
    </xf>
    <xf numFmtId="176" fontId="9" fillId="0" borderId="14" xfId="1" applyNumberFormat="1" applyFont="1" applyFill="1" applyBorder="1" applyAlignment="1" applyProtection="1">
      <alignment horizontal="right" vertical="center"/>
    </xf>
    <xf numFmtId="176" fontId="9" fillId="0" borderId="35" xfId="1" quotePrefix="1" applyNumberFormat="1" applyFont="1" applyFill="1" applyBorder="1" applyAlignment="1" applyProtection="1">
      <alignment horizontal="right" vertical="center"/>
    </xf>
    <xf numFmtId="176" fontId="9" fillId="0" borderId="41" xfId="0" applyNumberFormat="1" applyFont="1" applyFill="1" applyBorder="1" applyAlignment="1" applyProtection="1">
      <alignment vertical="center"/>
    </xf>
    <xf numFmtId="176" fontId="9" fillId="0" borderId="27" xfId="0" applyNumberFormat="1" applyFont="1" applyFill="1" applyBorder="1" applyAlignment="1" applyProtection="1">
      <alignment vertical="center"/>
    </xf>
    <xf numFmtId="0" fontId="6" fillId="0" borderId="53" xfId="0" applyFont="1" applyFill="1" applyBorder="1" applyAlignment="1">
      <alignment horizontal="center" vertical="center"/>
    </xf>
    <xf numFmtId="0" fontId="6" fillId="0" borderId="60" xfId="0" applyFont="1" applyFill="1" applyBorder="1" applyAlignment="1">
      <alignment vertical="center"/>
    </xf>
    <xf numFmtId="176" fontId="9" fillId="0" borderId="11" xfId="0" quotePrefix="1" applyNumberFormat="1" applyFont="1" applyFill="1" applyBorder="1" applyAlignment="1" applyProtection="1">
      <alignment horizontal="right" vertical="center"/>
    </xf>
    <xf numFmtId="176" fontId="9" fillId="0" borderId="35" xfId="0" quotePrefix="1" applyNumberFormat="1" applyFont="1" applyFill="1" applyBorder="1" applyAlignment="1" applyProtection="1">
      <alignment horizontal="right" vertical="center"/>
    </xf>
    <xf numFmtId="176" fontId="9" fillId="0" borderId="14" xfId="0" applyNumberFormat="1" applyFont="1" applyFill="1" applyBorder="1" applyAlignment="1" applyProtection="1">
      <alignment vertical="center"/>
    </xf>
    <xf numFmtId="0" fontId="9" fillId="0" borderId="4" xfId="0" applyFont="1" applyFill="1" applyBorder="1" applyAlignment="1" applyProtection="1">
      <alignment horizontal="left" vertical="center"/>
    </xf>
    <xf numFmtId="0" fontId="6" fillId="0" borderId="4" xfId="0" applyFont="1" applyFill="1" applyBorder="1" applyAlignment="1">
      <alignment vertical="center"/>
    </xf>
    <xf numFmtId="0" fontId="6" fillId="0" borderId="27" xfId="0" applyFont="1" applyFill="1" applyBorder="1" applyAlignment="1">
      <alignment horizontal="distributed" vertical="center"/>
    </xf>
    <xf numFmtId="0" fontId="9" fillId="0" borderId="67" xfId="0" applyFont="1" applyFill="1" applyBorder="1" applyAlignment="1" applyProtection="1">
      <alignment vertical="center" wrapText="1"/>
    </xf>
    <xf numFmtId="0" fontId="6" fillId="0" borderId="6"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7" xfId="0" applyFont="1" applyBorder="1" applyAlignment="1">
      <alignment vertical="center"/>
    </xf>
    <xf numFmtId="0" fontId="6" fillId="0" borderId="35" xfId="0" applyFont="1" applyBorder="1" applyAlignment="1">
      <alignment horizontal="right" vertical="center"/>
    </xf>
    <xf numFmtId="0" fontId="9" fillId="0" borderId="30" xfId="0" applyFont="1" applyFill="1" applyBorder="1" applyAlignment="1" applyProtection="1">
      <alignment horizontal="center" vertical="top" wrapText="1"/>
    </xf>
    <xf numFmtId="179" fontId="9" fillId="0" borderId="54" xfId="1" applyNumberFormat="1" applyFont="1" applyFill="1" applyBorder="1" applyAlignment="1" applyProtection="1">
      <alignment horizontal="right" vertical="center"/>
    </xf>
    <xf numFmtId="179" fontId="9" fillId="0" borderId="59" xfId="1" applyNumberFormat="1" applyFont="1" applyFill="1" applyBorder="1" applyAlignment="1" applyProtection="1">
      <alignment horizontal="right" vertical="center"/>
    </xf>
    <xf numFmtId="179" fontId="9" fillId="0" borderId="29" xfId="1" applyNumberFormat="1" applyFont="1" applyFill="1" applyBorder="1" applyAlignment="1" applyProtection="1">
      <alignment horizontal="right" vertical="center"/>
    </xf>
    <xf numFmtId="179" fontId="9" fillId="0" borderId="41" xfId="1" applyNumberFormat="1" applyFont="1" applyFill="1" applyBorder="1" applyAlignment="1" applyProtection="1">
      <alignment horizontal="right" vertical="center"/>
    </xf>
    <xf numFmtId="179" fontId="9" fillId="0" borderId="7" xfId="1" applyNumberFormat="1" applyFont="1" applyFill="1" applyBorder="1" applyAlignment="1" applyProtection="1">
      <alignment horizontal="right" vertical="center"/>
    </xf>
    <xf numFmtId="179" fontId="9" fillId="0" borderId="32"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top"/>
    </xf>
    <xf numFmtId="0" fontId="6" fillId="0" borderId="20" xfId="0" applyFont="1" applyFill="1" applyBorder="1" applyAlignment="1">
      <alignment horizontal="distributed" vertical="top"/>
    </xf>
    <xf numFmtId="0" fontId="9" fillId="0" borderId="53" xfId="0" applyFont="1" applyFill="1" applyBorder="1" applyAlignment="1" applyProtection="1">
      <alignment horizontal="distributed" vertical="center"/>
    </xf>
    <xf numFmtId="0" fontId="9" fillId="0" borderId="65"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6" fillId="0" borderId="52" xfId="0" applyFont="1" applyFill="1" applyBorder="1" applyAlignment="1">
      <alignment vertical="center"/>
    </xf>
    <xf numFmtId="0" fontId="6" fillId="0" borderId="47" xfId="0" applyFont="1" applyFill="1" applyBorder="1" applyAlignment="1">
      <alignment vertical="center"/>
    </xf>
    <xf numFmtId="176" fontId="9" fillId="0" borderId="6" xfId="1" applyNumberFormat="1" applyFont="1" applyFill="1" applyBorder="1" applyAlignment="1" applyProtection="1">
      <alignment horizontal="right" vertical="center"/>
    </xf>
    <xf numFmtId="176" fontId="6" fillId="0" borderId="27" xfId="0" applyNumberFormat="1" applyFont="1" applyFill="1" applyBorder="1"/>
    <xf numFmtId="0" fontId="6" fillId="0" borderId="11" xfId="0" applyFont="1" applyFill="1" applyBorder="1" applyAlignment="1">
      <alignment horizontal="distributed" vertical="center"/>
    </xf>
    <xf numFmtId="0" fontId="6" fillId="0" borderId="8" xfId="0" applyFont="1" applyFill="1" applyBorder="1" applyAlignment="1"/>
    <xf numFmtId="0" fontId="6" fillId="0" borderId="32" xfId="0" applyFont="1" applyFill="1" applyBorder="1" applyAlignment="1"/>
    <xf numFmtId="0" fontId="9" fillId="0" borderId="22" xfId="0" applyFont="1" applyFill="1" applyBorder="1" applyAlignment="1" applyProtection="1">
      <alignment horizontal="center" vertical="center" wrapText="1"/>
    </xf>
    <xf numFmtId="0" fontId="9" fillId="0" borderId="68" xfId="0" applyFont="1" applyFill="1" applyBorder="1" applyAlignment="1" applyProtection="1">
      <alignment horizontal="center" vertical="center" wrapText="1"/>
    </xf>
    <xf numFmtId="38" fontId="9" fillId="0" borderId="26" xfId="1" applyFont="1" applyFill="1" applyBorder="1" applyAlignment="1" applyProtection="1">
      <alignment horizontal="right" vertical="center"/>
    </xf>
    <xf numFmtId="38" fontId="9" fillId="0" borderId="27" xfId="1" applyFont="1" applyFill="1" applyBorder="1" applyAlignment="1" applyProtection="1">
      <alignment horizontal="right" vertical="center"/>
    </xf>
    <xf numFmtId="0" fontId="14" fillId="0" borderId="12" xfId="0" applyFont="1" applyFill="1" applyBorder="1" applyAlignment="1" applyProtection="1">
      <alignment horizontal="distributed" vertical="center"/>
    </xf>
    <xf numFmtId="0" fontId="14" fillId="0" borderId="6" xfId="0" applyFont="1" applyFill="1" applyBorder="1" applyAlignment="1" applyProtection="1">
      <alignment horizontal="distributed" vertical="center"/>
    </xf>
    <xf numFmtId="0" fontId="9" fillId="0" borderId="70" xfId="0" applyFont="1" applyFill="1" applyBorder="1" applyAlignment="1" applyProtection="1">
      <alignment horizontal="center" vertical="center" wrapText="1"/>
    </xf>
    <xf numFmtId="38" fontId="9" fillId="0" borderId="70" xfId="1" applyFont="1" applyFill="1" applyBorder="1" applyAlignment="1" applyProtection="1">
      <alignment horizontal="distributed" vertical="center"/>
    </xf>
    <xf numFmtId="0" fontId="9" fillId="0" borderId="70" xfId="0" applyFont="1" applyFill="1" applyBorder="1" applyAlignment="1" applyProtection="1">
      <alignment horizontal="distributed" vertical="center"/>
    </xf>
    <xf numFmtId="0" fontId="9" fillId="0" borderId="67" xfId="0" applyFont="1" applyFill="1" applyBorder="1" applyAlignment="1" applyProtection="1">
      <alignment horizontal="center" vertical="center"/>
    </xf>
    <xf numFmtId="0" fontId="9" fillId="0" borderId="70" xfId="0" applyFont="1" applyFill="1" applyBorder="1" applyAlignment="1" applyProtection="1">
      <alignment horizontal="center" vertical="center"/>
    </xf>
    <xf numFmtId="0" fontId="6" fillId="0" borderId="20" xfId="0" applyFont="1" applyBorder="1" applyAlignment="1">
      <alignment horizontal="distributed" vertical="center"/>
    </xf>
    <xf numFmtId="0" fontId="6" fillId="0" borderId="11" xfId="0" applyFont="1" applyBorder="1" applyAlignment="1">
      <alignment horizontal="distributed" vertical="center"/>
    </xf>
  </cellXfs>
  <cellStyles count="3">
    <cellStyle name="桁区切り" xfId="1" builtinId="6"/>
    <cellStyle name="標準" xfId="0" builtinId="0"/>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428624</xdr:colOff>
      <xdr:row>56</xdr:row>
      <xdr:rowOff>104775</xdr:rowOff>
    </xdr:from>
    <xdr:to>
      <xdr:col>10</xdr:col>
      <xdr:colOff>85724</xdr:colOff>
      <xdr:row>59</xdr:row>
      <xdr:rowOff>104775</xdr:rowOff>
    </xdr:to>
    <xdr:sp macro="" textlink="">
      <xdr:nvSpPr>
        <xdr:cNvPr id="4367" name="AutoShape 2"/>
        <xdr:cNvSpPr>
          <a:spLocks/>
        </xdr:cNvSpPr>
      </xdr:nvSpPr>
      <xdr:spPr bwMode="auto">
        <a:xfrm>
          <a:off x="5476874" y="11641931"/>
          <a:ext cx="85725" cy="535782"/>
        </a:xfrm>
        <a:prstGeom prst="lef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5"/>
  <sheetViews>
    <sheetView tabSelected="1" view="pageBreakPreview" zoomScale="90" zoomScaleNormal="90" zoomScaleSheetLayoutView="90" zoomScalePageLayoutView="85" workbookViewId="0">
      <selection activeCell="A2" sqref="A2"/>
    </sheetView>
  </sheetViews>
  <sheetFormatPr defaultRowHeight="19.5" x14ac:dyDescent="0.15"/>
  <cols>
    <col min="1" max="1" width="4.625" style="4" customWidth="1"/>
    <col min="2" max="2" width="9" style="4"/>
    <col min="3" max="3" width="14.25" style="4" customWidth="1"/>
    <col min="4" max="4" width="6.875" style="8" customWidth="1"/>
    <col min="5" max="5" width="5.625" style="4" customWidth="1"/>
    <col min="6" max="8" width="4.625" style="4" customWidth="1"/>
    <col min="9" max="9" width="11.75" style="4" customWidth="1"/>
    <col min="10" max="10" width="5.625" style="4" customWidth="1"/>
    <col min="11" max="11" width="5.625" style="10" customWidth="1"/>
    <col min="12" max="13" width="10.625" style="4" customWidth="1"/>
    <col min="14" max="14" width="11.625" style="4" customWidth="1"/>
    <col min="15" max="15" width="23.125" style="4" customWidth="1"/>
    <col min="16" max="16" width="12.625" style="373" customWidth="1"/>
    <col min="17" max="16384" width="9" style="4"/>
  </cols>
  <sheetData>
    <row r="1" spans="1:16" ht="28.5" customHeight="1" thickBot="1" x14ac:dyDescent="0.2">
      <c r="A1" s="606" t="s">
        <v>340</v>
      </c>
      <c r="B1" s="607"/>
      <c r="C1" s="608"/>
      <c r="D1" s="1"/>
      <c r="E1" s="2"/>
      <c r="F1" s="2"/>
      <c r="G1" s="2"/>
      <c r="H1" s="2"/>
      <c r="I1" s="2"/>
      <c r="J1" s="2"/>
      <c r="K1" s="3"/>
      <c r="L1" s="2"/>
      <c r="M1" s="2"/>
      <c r="N1" s="2"/>
      <c r="O1" s="2"/>
      <c r="P1" s="372"/>
    </row>
    <row r="3" spans="1:16" ht="28.5" customHeight="1" x14ac:dyDescent="0.15">
      <c r="A3" s="609" t="s">
        <v>378</v>
      </c>
      <c r="B3" s="609"/>
      <c r="C3" s="609"/>
      <c r="D3" s="609"/>
      <c r="E3" s="609"/>
      <c r="F3" s="609"/>
      <c r="G3" s="609"/>
      <c r="H3" s="609"/>
      <c r="I3" s="609"/>
      <c r="J3" s="609"/>
      <c r="K3" s="609"/>
      <c r="L3" s="609"/>
      <c r="M3" s="609"/>
      <c r="N3" s="609"/>
      <c r="O3" s="609"/>
      <c r="P3" s="609"/>
    </row>
    <row r="4" spans="1:16" ht="16.5" customHeight="1" x14ac:dyDescent="0.15">
      <c r="A4" s="418"/>
      <c r="B4" s="418"/>
      <c r="C4" s="418"/>
      <c r="D4" s="418"/>
      <c r="E4" s="418"/>
      <c r="F4" s="418"/>
      <c r="G4" s="418"/>
      <c r="H4" s="418"/>
      <c r="I4" s="418"/>
      <c r="J4" s="418"/>
      <c r="K4" s="418"/>
      <c r="L4" s="418"/>
      <c r="M4" s="418"/>
      <c r="N4" s="418"/>
      <c r="O4" s="418"/>
      <c r="P4" s="418"/>
    </row>
    <row r="5" spans="1:16" ht="17.25" customHeight="1" x14ac:dyDescent="0.15">
      <c r="A5" s="7"/>
      <c r="B5" s="5"/>
      <c r="C5" s="7"/>
      <c r="H5" s="7" t="s">
        <v>0</v>
      </c>
      <c r="I5" s="9"/>
      <c r="J5" s="9"/>
    </row>
    <row r="6" spans="1:16" ht="13.5" customHeight="1" x14ac:dyDescent="0.15">
      <c r="A6" s="5"/>
      <c r="B6" s="5"/>
      <c r="C6" s="5"/>
      <c r="D6" s="6"/>
      <c r="E6" s="5"/>
      <c r="F6" s="5"/>
      <c r="G6" s="5"/>
      <c r="H6" s="5"/>
      <c r="I6" s="9"/>
      <c r="J6" s="9"/>
    </row>
    <row r="7" spans="1:16" ht="13.5" customHeight="1" x14ac:dyDescent="0.15">
      <c r="A7" s="11"/>
      <c r="B7" s="12"/>
      <c r="H7" s="13" t="s">
        <v>379</v>
      </c>
      <c r="I7" s="536" t="s">
        <v>1</v>
      </c>
      <c r="J7" s="538"/>
      <c r="K7" s="611"/>
      <c r="L7" s="14" t="s">
        <v>380</v>
      </c>
      <c r="M7" s="15" t="s">
        <v>2</v>
      </c>
    </row>
    <row r="8" spans="1:16" ht="13.5" customHeight="1" x14ac:dyDescent="0.15">
      <c r="A8" s="11"/>
      <c r="B8" s="16"/>
      <c r="H8" s="17"/>
      <c r="I8" s="600" t="s">
        <v>3</v>
      </c>
      <c r="J8" s="509"/>
      <c r="K8" s="469"/>
      <c r="L8" s="18">
        <f>SUM(L9:L11)</f>
        <v>37</v>
      </c>
      <c r="M8" s="19">
        <f>SUM(M9:M11)</f>
        <v>19303</v>
      </c>
      <c r="N8" s="20"/>
    </row>
    <row r="9" spans="1:16" ht="13.5" customHeight="1" x14ac:dyDescent="0.15">
      <c r="A9" s="11"/>
      <c r="B9" s="12"/>
      <c r="H9" s="17" t="s">
        <v>4</v>
      </c>
      <c r="I9" s="424" t="s">
        <v>5</v>
      </c>
      <c r="J9" s="426"/>
      <c r="K9" s="468"/>
      <c r="L9" s="21">
        <v>7</v>
      </c>
      <c r="M9" s="21">
        <f>J77+J86+K100+K120+K125+K131+K137</f>
        <v>5600</v>
      </c>
      <c r="N9" s="20"/>
    </row>
    <row r="10" spans="1:16" ht="13.5" customHeight="1" x14ac:dyDescent="0.15">
      <c r="A10" s="22"/>
      <c r="B10" s="22"/>
      <c r="H10" s="17" t="s">
        <v>749</v>
      </c>
      <c r="I10" s="480" t="s">
        <v>381</v>
      </c>
      <c r="J10" s="481"/>
      <c r="K10" s="482"/>
      <c r="L10" s="21">
        <v>6</v>
      </c>
      <c r="M10" s="21">
        <f>+K145+K149+K154+K159+K170+K180</f>
        <v>1335</v>
      </c>
      <c r="N10" s="20"/>
    </row>
    <row r="11" spans="1:16" ht="13.5" customHeight="1" x14ac:dyDescent="0.15">
      <c r="A11" s="11"/>
      <c r="B11" s="12"/>
      <c r="H11" s="23"/>
      <c r="I11" s="448" t="s">
        <v>7</v>
      </c>
      <c r="J11" s="449"/>
      <c r="K11" s="450"/>
      <c r="L11" s="24">
        <v>24</v>
      </c>
      <c r="M11" s="24">
        <f>K189+K200+K203+K214+K227+J253+K271+K285+K291+K304+K308+K316+J328+K341+K350+K359+K362+K371+K375+K378+K384+K388+K400+K404</f>
        <v>12368</v>
      </c>
      <c r="N11" s="20"/>
    </row>
    <row r="12" spans="1:16" ht="13.5" customHeight="1" x14ac:dyDescent="0.15">
      <c r="A12" s="11"/>
      <c r="B12" s="16"/>
      <c r="H12" s="17" t="s">
        <v>8</v>
      </c>
      <c r="I12" s="600" t="s">
        <v>382</v>
      </c>
      <c r="J12" s="509"/>
      <c r="K12" s="469"/>
      <c r="L12" s="18">
        <f>SUM(L13:L15)</f>
        <v>15</v>
      </c>
      <c r="M12" s="18">
        <f>SUM(M13:M15)</f>
        <v>2635</v>
      </c>
    </row>
    <row r="13" spans="1:16" ht="13.5" customHeight="1" x14ac:dyDescent="0.15">
      <c r="A13" s="11"/>
      <c r="B13" s="12"/>
      <c r="H13" s="17" t="s">
        <v>9</v>
      </c>
      <c r="I13" s="424" t="s">
        <v>5</v>
      </c>
      <c r="J13" s="426"/>
      <c r="K13" s="468"/>
      <c r="L13" s="25">
        <v>0</v>
      </c>
      <c r="M13" s="25">
        <v>0</v>
      </c>
    </row>
    <row r="14" spans="1:16" ht="13.5" customHeight="1" x14ac:dyDescent="0.15">
      <c r="A14" s="11"/>
      <c r="B14" s="12"/>
      <c r="H14" s="17" t="s">
        <v>4</v>
      </c>
      <c r="I14" s="480" t="s">
        <v>383</v>
      </c>
      <c r="J14" s="481"/>
      <c r="K14" s="482"/>
      <c r="L14" s="26" t="s">
        <v>740</v>
      </c>
      <c r="M14" s="26" t="s">
        <v>681</v>
      </c>
    </row>
    <row r="15" spans="1:16" ht="13.5" customHeight="1" x14ac:dyDescent="0.15">
      <c r="A15" s="11"/>
      <c r="B15" s="12"/>
      <c r="H15" s="17" t="s">
        <v>6</v>
      </c>
      <c r="I15" s="424" t="s">
        <v>7</v>
      </c>
      <c r="J15" s="427"/>
      <c r="K15" s="428"/>
      <c r="L15" s="21">
        <v>15</v>
      </c>
      <c r="M15" s="21">
        <f>K415+K422+K428+K432+K436+K441+K445+K449+K452+K456+K460+K465+K469+K473+K478</f>
        <v>2635</v>
      </c>
      <c r="N15" s="27"/>
    </row>
    <row r="16" spans="1:16" ht="13.5" customHeight="1" x14ac:dyDescent="0.15">
      <c r="A16" s="11"/>
      <c r="B16" s="16"/>
      <c r="H16" s="589" t="s">
        <v>506</v>
      </c>
      <c r="I16" s="610" t="s">
        <v>3</v>
      </c>
      <c r="J16" s="460"/>
      <c r="K16" s="460"/>
      <c r="L16" s="28">
        <f>SUM(L17:L19)</f>
        <v>4</v>
      </c>
      <c r="M16" s="29">
        <f>SUM(M17:M19)</f>
        <v>720</v>
      </c>
      <c r="N16" s="27"/>
    </row>
    <row r="17" spans="1:16" ht="13.5" customHeight="1" x14ac:dyDescent="0.15">
      <c r="A17" s="22"/>
      <c r="B17" s="12"/>
      <c r="H17" s="590"/>
      <c r="I17" s="467" t="s">
        <v>5</v>
      </c>
      <c r="J17" s="426"/>
      <c r="K17" s="426"/>
      <c r="L17" s="30">
        <v>4</v>
      </c>
      <c r="M17" s="31">
        <f>L493+L498+L503+L511</f>
        <v>720</v>
      </c>
      <c r="N17" s="27"/>
    </row>
    <row r="18" spans="1:16" ht="13.5" customHeight="1" x14ac:dyDescent="0.15">
      <c r="A18" s="11"/>
      <c r="B18" s="12"/>
      <c r="H18" s="590"/>
      <c r="I18" s="467" t="s">
        <v>517</v>
      </c>
      <c r="J18" s="426"/>
      <c r="K18" s="426"/>
      <c r="L18" s="25">
        <v>0</v>
      </c>
      <c r="M18" s="25">
        <v>0</v>
      </c>
    </row>
    <row r="19" spans="1:16" ht="13.5" customHeight="1" x14ac:dyDescent="0.15">
      <c r="A19" s="11"/>
      <c r="B19" s="12"/>
      <c r="H19" s="591"/>
      <c r="I19" s="473" t="s">
        <v>518</v>
      </c>
      <c r="J19" s="535"/>
      <c r="K19" s="535"/>
      <c r="L19" s="32">
        <v>0</v>
      </c>
      <c r="M19" s="32">
        <v>0</v>
      </c>
    </row>
    <row r="20" spans="1:16" ht="13.5" customHeight="1" x14ac:dyDescent="0.15">
      <c r="A20" s="22"/>
      <c r="B20" s="22"/>
      <c r="D20" s="33"/>
      <c r="E20" s="34"/>
      <c r="F20" s="34"/>
      <c r="G20" s="34"/>
      <c r="H20" s="35" t="s">
        <v>755</v>
      </c>
      <c r="I20" s="34"/>
      <c r="J20" s="34"/>
      <c r="K20" s="36"/>
      <c r="L20" s="22"/>
      <c r="M20" s="35"/>
    </row>
    <row r="21" spans="1:16" ht="13.5" customHeight="1" x14ac:dyDescent="0.15">
      <c r="H21" s="35"/>
    </row>
    <row r="22" spans="1:16" s="407" customFormat="1" ht="23.25" customHeight="1" x14ac:dyDescent="0.15">
      <c r="A22" s="404" t="s">
        <v>734</v>
      </c>
      <c r="B22" s="405"/>
      <c r="C22" s="405"/>
      <c r="D22" s="410"/>
      <c r="E22" s="411"/>
      <c r="F22" s="405"/>
      <c r="G22" s="405"/>
      <c r="H22" s="405"/>
      <c r="I22" s="405"/>
      <c r="J22" s="405"/>
      <c r="K22" s="408"/>
      <c r="L22" s="405"/>
      <c r="M22" s="405"/>
      <c r="N22" s="405"/>
      <c r="O22" s="405"/>
      <c r="P22" s="409"/>
    </row>
    <row r="23" spans="1:16" ht="7.5" customHeight="1" x14ac:dyDescent="0.15">
      <c r="A23" s="37"/>
      <c r="B23" s="22"/>
      <c r="C23" s="22"/>
      <c r="D23" s="38"/>
      <c r="E23" s="39"/>
      <c r="F23" s="22"/>
      <c r="G23" s="22"/>
      <c r="H23" s="22"/>
      <c r="I23" s="22"/>
      <c r="J23" s="22"/>
      <c r="K23" s="40"/>
      <c r="L23" s="22"/>
      <c r="M23" s="22"/>
      <c r="N23" s="22"/>
      <c r="O23" s="22"/>
      <c r="P23" s="374"/>
    </row>
    <row r="24" spans="1:16" ht="13.5" customHeight="1" x14ac:dyDescent="0.15">
      <c r="A24" s="41" t="s">
        <v>10</v>
      </c>
      <c r="B24" s="42"/>
      <c r="C24" s="43"/>
      <c r="D24" s="44" t="s">
        <v>6</v>
      </c>
      <c r="E24" s="42"/>
      <c r="F24" s="43"/>
      <c r="G24" s="43"/>
      <c r="H24" s="43"/>
      <c r="I24" s="45"/>
      <c r="J24" s="46"/>
      <c r="K24" s="47"/>
      <c r="L24" s="48"/>
      <c r="M24" s="49"/>
      <c r="N24" s="42"/>
      <c r="O24" s="45"/>
      <c r="P24" s="375"/>
    </row>
    <row r="25" spans="1:16" ht="13.5" customHeight="1" x14ac:dyDescent="0.15">
      <c r="A25" s="50"/>
      <c r="B25" s="433" t="s">
        <v>384</v>
      </c>
      <c r="C25" s="490"/>
      <c r="D25" s="17" t="s">
        <v>11</v>
      </c>
      <c r="E25" s="433" t="s">
        <v>385</v>
      </c>
      <c r="F25" s="429"/>
      <c r="G25" s="429"/>
      <c r="H25" s="429"/>
      <c r="I25" s="490"/>
      <c r="J25" s="433" t="s">
        <v>386</v>
      </c>
      <c r="K25" s="490"/>
      <c r="L25" s="51" t="s">
        <v>387</v>
      </c>
      <c r="M25" s="11" t="s">
        <v>341</v>
      </c>
      <c r="N25" s="433" t="s">
        <v>388</v>
      </c>
      <c r="O25" s="490"/>
      <c r="P25" s="376" t="s">
        <v>389</v>
      </c>
    </row>
    <row r="26" spans="1:16" ht="13.5" customHeight="1" x14ac:dyDescent="0.15">
      <c r="A26" s="53" t="s">
        <v>13</v>
      </c>
      <c r="B26" s="54"/>
      <c r="C26" s="55"/>
      <c r="D26" s="23" t="s">
        <v>14</v>
      </c>
      <c r="E26" s="56"/>
      <c r="F26" s="57"/>
      <c r="G26" s="57"/>
      <c r="H26" s="57"/>
      <c r="I26" s="58"/>
      <c r="J26" s="59"/>
      <c r="K26" s="60"/>
      <c r="L26" s="61"/>
      <c r="M26" s="62"/>
      <c r="N26" s="54"/>
      <c r="O26" s="63"/>
      <c r="P26" s="377"/>
    </row>
    <row r="27" spans="1:16" ht="18" customHeight="1" x14ac:dyDescent="0.15">
      <c r="A27" s="50"/>
      <c r="B27" s="470" t="s">
        <v>15</v>
      </c>
      <c r="C27" s="501"/>
      <c r="D27" s="64" t="s">
        <v>16</v>
      </c>
      <c r="E27" s="459" t="s">
        <v>17</v>
      </c>
      <c r="F27" s="457"/>
      <c r="G27" s="457"/>
      <c r="H27" s="457"/>
      <c r="I27" s="569"/>
      <c r="J27" s="65"/>
      <c r="K27" s="66">
        <v>185</v>
      </c>
      <c r="L27" s="67" t="s">
        <v>758</v>
      </c>
      <c r="M27" s="11"/>
      <c r="N27" s="68" t="s">
        <v>250</v>
      </c>
      <c r="O27" s="69"/>
      <c r="P27" s="378"/>
    </row>
    <row r="28" spans="1:16" ht="18" customHeight="1" x14ac:dyDescent="0.15">
      <c r="A28" s="50"/>
      <c r="B28" s="68"/>
      <c r="C28" s="22"/>
      <c r="D28" s="70"/>
      <c r="E28" s="71"/>
      <c r="F28" s="72"/>
      <c r="G28" s="72"/>
      <c r="H28" s="72"/>
      <c r="I28" s="73"/>
      <c r="J28" s="74"/>
      <c r="K28" s="75"/>
      <c r="L28" s="67"/>
      <c r="M28" s="76" t="s">
        <v>19</v>
      </c>
      <c r="N28" s="68" t="s">
        <v>606</v>
      </c>
      <c r="O28" s="69"/>
      <c r="P28" s="376" t="s">
        <v>20</v>
      </c>
    </row>
    <row r="29" spans="1:16" ht="18" customHeight="1" x14ac:dyDescent="0.15">
      <c r="A29" s="50"/>
      <c r="B29" s="68"/>
      <c r="C29" s="22"/>
      <c r="D29" s="64" t="s">
        <v>21</v>
      </c>
      <c r="E29" s="470" t="s">
        <v>22</v>
      </c>
      <c r="F29" s="455"/>
      <c r="G29" s="455"/>
      <c r="H29" s="455"/>
      <c r="I29" s="501"/>
      <c r="J29" s="77"/>
      <c r="K29" s="78">
        <v>50</v>
      </c>
      <c r="L29" s="67"/>
      <c r="M29" s="11"/>
      <c r="N29" s="68" t="s">
        <v>23</v>
      </c>
      <c r="O29" s="69"/>
      <c r="P29" s="378"/>
    </row>
    <row r="30" spans="1:16" ht="18" customHeight="1" x14ac:dyDescent="0.15">
      <c r="A30" s="50"/>
      <c r="B30" s="68"/>
      <c r="C30" s="22"/>
      <c r="D30" s="79"/>
      <c r="E30" s="59"/>
      <c r="F30" s="69"/>
      <c r="G30" s="69"/>
      <c r="H30" s="69"/>
      <c r="I30" s="80"/>
      <c r="J30" s="74"/>
      <c r="K30" s="75" t="s">
        <v>18</v>
      </c>
      <c r="L30" s="67"/>
      <c r="M30" s="11" t="s">
        <v>24</v>
      </c>
      <c r="N30" s="68" t="s">
        <v>607</v>
      </c>
      <c r="O30" s="69"/>
      <c r="P30" s="376" t="s">
        <v>20</v>
      </c>
    </row>
    <row r="31" spans="1:16" ht="18" customHeight="1" x14ac:dyDescent="0.15">
      <c r="A31" s="50"/>
      <c r="B31" s="68"/>
      <c r="C31" s="22"/>
      <c r="D31" s="64" t="s">
        <v>25</v>
      </c>
      <c r="E31" s="470" t="s">
        <v>26</v>
      </c>
      <c r="F31" s="455"/>
      <c r="G31" s="455"/>
      <c r="H31" s="455"/>
      <c r="I31" s="501"/>
      <c r="J31" s="77"/>
      <c r="K31" s="78">
        <v>200</v>
      </c>
      <c r="L31" s="67"/>
      <c r="M31" s="11"/>
      <c r="N31" s="68" t="s">
        <v>27</v>
      </c>
      <c r="O31" s="69"/>
      <c r="P31" s="378"/>
    </row>
    <row r="32" spans="1:16" ht="18" customHeight="1" x14ac:dyDescent="0.15">
      <c r="A32" s="50"/>
      <c r="B32" s="68"/>
      <c r="C32" s="22"/>
      <c r="D32" s="51"/>
      <c r="E32" s="71"/>
      <c r="F32" s="72"/>
      <c r="G32" s="72"/>
      <c r="H32" s="72"/>
      <c r="I32" s="73"/>
      <c r="J32" s="77"/>
      <c r="K32" s="81" t="s">
        <v>390</v>
      </c>
      <c r="L32" s="67"/>
      <c r="M32" s="11" t="s">
        <v>28</v>
      </c>
      <c r="N32" s="68" t="s">
        <v>608</v>
      </c>
      <c r="O32" s="69"/>
      <c r="P32" s="376" t="s">
        <v>20</v>
      </c>
    </row>
    <row r="33" spans="1:16" ht="18" customHeight="1" x14ac:dyDescent="0.15">
      <c r="A33" s="50"/>
      <c r="B33" s="68"/>
      <c r="C33" s="22"/>
      <c r="D33" s="79"/>
      <c r="E33" s="82"/>
      <c r="F33" s="83"/>
      <c r="G33" s="83"/>
      <c r="H33" s="83"/>
      <c r="I33" s="84"/>
      <c r="J33" s="74"/>
      <c r="K33" s="75" t="s">
        <v>391</v>
      </c>
      <c r="L33" s="67"/>
      <c r="M33" s="11" t="s">
        <v>392</v>
      </c>
      <c r="N33" s="68" t="s">
        <v>31</v>
      </c>
      <c r="O33" s="69"/>
      <c r="P33" s="376"/>
    </row>
    <row r="34" spans="1:16" ht="18" customHeight="1" x14ac:dyDescent="0.15">
      <c r="A34" s="50"/>
      <c r="B34" s="68"/>
      <c r="C34" s="22"/>
      <c r="D34" s="17" t="s">
        <v>29</v>
      </c>
      <c r="E34" s="424" t="s">
        <v>30</v>
      </c>
      <c r="F34" s="426"/>
      <c r="G34" s="426"/>
      <c r="H34" s="426"/>
      <c r="I34" s="426"/>
      <c r="J34" s="77"/>
      <c r="K34" s="78">
        <v>100</v>
      </c>
      <c r="L34" s="67"/>
      <c r="M34" s="11" t="s">
        <v>33</v>
      </c>
      <c r="N34" s="68" t="s">
        <v>609</v>
      </c>
      <c r="O34" s="69"/>
      <c r="P34" s="376" t="s">
        <v>20</v>
      </c>
    </row>
    <row r="35" spans="1:16" ht="18" customHeight="1" x14ac:dyDescent="0.15">
      <c r="A35" s="50"/>
      <c r="B35" s="68"/>
      <c r="C35" s="22"/>
      <c r="D35" s="17"/>
      <c r="E35" s="424" t="s">
        <v>32</v>
      </c>
      <c r="F35" s="426"/>
      <c r="G35" s="426"/>
      <c r="H35" s="426"/>
      <c r="I35" s="426"/>
      <c r="J35" s="74"/>
      <c r="K35" s="85">
        <v>90</v>
      </c>
      <c r="L35" s="67"/>
      <c r="M35" s="11"/>
      <c r="N35" s="68"/>
      <c r="O35" s="69"/>
      <c r="P35" s="376"/>
    </row>
    <row r="36" spans="1:16" ht="18" customHeight="1" x14ac:dyDescent="0.15">
      <c r="A36" s="50"/>
      <c r="B36" s="68"/>
      <c r="C36" s="22"/>
      <c r="D36" s="23"/>
      <c r="E36" s="536" t="s">
        <v>393</v>
      </c>
      <c r="F36" s="537"/>
      <c r="G36" s="537"/>
      <c r="H36" s="537"/>
      <c r="I36" s="537"/>
      <c r="J36" s="86"/>
      <c r="K36" s="85">
        <v>190</v>
      </c>
      <c r="L36" s="67"/>
      <c r="M36" s="11"/>
      <c r="N36" s="68"/>
      <c r="O36" s="69"/>
      <c r="P36" s="376"/>
    </row>
    <row r="37" spans="1:16" ht="18" customHeight="1" x14ac:dyDescent="0.15">
      <c r="A37" s="50"/>
      <c r="B37" s="68"/>
      <c r="C37" s="22"/>
      <c r="D37" s="17" t="s">
        <v>34</v>
      </c>
      <c r="E37" s="470" t="s">
        <v>35</v>
      </c>
      <c r="F37" s="509"/>
      <c r="G37" s="509"/>
      <c r="H37" s="509"/>
      <c r="I37" s="509"/>
      <c r="J37" s="77"/>
      <c r="K37" s="78">
        <v>50</v>
      </c>
      <c r="L37" s="67"/>
      <c r="M37" s="11"/>
      <c r="N37" s="68" t="s">
        <v>36</v>
      </c>
      <c r="O37" s="69"/>
      <c r="P37" s="378"/>
    </row>
    <row r="38" spans="1:16" ht="18" customHeight="1" x14ac:dyDescent="0.15">
      <c r="A38" s="50" t="s">
        <v>342</v>
      </c>
      <c r="B38" s="68"/>
      <c r="C38" s="22"/>
      <c r="D38" s="17"/>
      <c r="E38" s="424" t="s">
        <v>37</v>
      </c>
      <c r="F38" s="426"/>
      <c r="G38" s="426"/>
      <c r="H38" s="426"/>
      <c r="I38" s="426"/>
      <c r="J38" s="77"/>
      <c r="K38" s="78">
        <v>35</v>
      </c>
      <c r="L38" s="67"/>
      <c r="M38" s="11" t="s">
        <v>24</v>
      </c>
      <c r="N38" s="68" t="s">
        <v>610</v>
      </c>
      <c r="O38" s="69"/>
      <c r="P38" s="376" t="s">
        <v>20</v>
      </c>
    </row>
    <row r="39" spans="1:16" ht="18" customHeight="1" x14ac:dyDescent="0.15">
      <c r="A39" s="50"/>
      <c r="B39" s="68"/>
      <c r="C39" s="22"/>
      <c r="D39" s="17"/>
      <c r="E39" s="424" t="s">
        <v>38</v>
      </c>
      <c r="F39" s="426"/>
      <c r="G39" s="426"/>
      <c r="H39" s="426"/>
      <c r="I39" s="426"/>
      <c r="J39" s="77"/>
      <c r="K39" s="78">
        <v>75</v>
      </c>
      <c r="L39" s="67"/>
      <c r="M39" s="11"/>
      <c r="N39" s="68"/>
      <c r="O39" s="69"/>
      <c r="P39" s="378"/>
    </row>
    <row r="40" spans="1:16" ht="18" customHeight="1" x14ac:dyDescent="0.15">
      <c r="A40" s="50"/>
      <c r="B40" s="68"/>
      <c r="C40" s="22"/>
      <c r="D40" s="17"/>
      <c r="E40" s="424" t="s">
        <v>39</v>
      </c>
      <c r="F40" s="426"/>
      <c r="G40" s="426"/>
      <c r="H40" s="426"/>
      <c r="I40" s="426"/>
      <c r="J40" s="77"/>
      <c r="K40" s="78">
        <v>80</v>
      </c>
      <c r="L40" s="67"/>
      <c r="M40" s="11"/>
      <c r="N40" s="68"/>
      <c r="O40" s="69"/>
      <c r="P40" s="376"/>
    </row>
    <row r="41" spans="1:16" ht="18" customHeight="1" x14ac:dyDescent="0.15">
      <c r="A41" s="50"/>
      <c r="B41" s="68"/>
      <c r="C41" s="22"/>
      <c r="D41" s="17"/>
      <c r="E41" s="424" t="s">
        <v>512</v>
      </c>
      <c r="F41" s="426"/>
      <c r="G41" s="426"/>
      <c r="H41" s="426"/>
      <c r="I41" s="426"/>
      <c r="J41" s="74"/>
      <c r="K41" s="85">
        <v>60</v>
      </c>
      <c r="L41" s="67"/>
      <c r="M41" s="11"/>
      <c r="N41" s="68"/>
      <c r="O41" s="69"/>
      <c r="P41" s="378"/>
    </row>
    <row r="42" spans="1:16" ht="18" customHeight="1" x14ac:dyDescent="0.15">
      <c r="A42" s="50"/>
      <c r="B42" s="68"/>
      <c r="C42" s="22"/>
      <c r="D42" s="23"/>
      <c r="E42" s="536" t="s">
        <v>394</v>
      </c>
      <c r="F42" s="537"/>
      <c r="G42" s="537"/>
      <c r="H42" s="537"/>
      <c r="I42" s="537"/>
      <c r="J42" s="86"/>
      <c r="K42" s="85">
        <v>300</v>
      </c>
      <c r="L42" s="67"/>
      <c r="M42" s="11"/>
      <c r="N42" s="68"/>
      <c r="O42" s="69"/>
      <c r="P42" s="378"/>
    </row>
    <row r="43" spans="1:16" ht="18" customHeight="1" x14ac:dyDescent="0.15">
      <c r="A43" s="50"/>
      <c r="B43" s="68"/>
      <c r="C43" s="22"/>
      <c r="D43" s="64" t="s">
        <v>40</v>
      </c>
      <c r="E43" s="470" t="s">
        <v>41</v>
      </c>
      <c r="F43" s="509"/>
      <c r="G43" s="509"/>
      <c r="H43" s="509"/>
      <c r="I43" s="469"/>
      <c r="J43" s="87"/>
      <c r="K43" s="88">
        <v>107</v>
      </c>
      <c r="L43" s="67"/>
      <c r="M43" s="11"/>
      <c r="N43" s="68" t="s">
        <v>42</v>
      </c>
      <c r="O43" s="69"/>
      <c r="P43" s="378"/>
    </row>
    <row r="44" spans="1:16" ht="18" customHeight="1" x14ac:dyDescent="0.15">
      <c r="A44" s="50"/>
      <c r="B44" s="68"/>
      <c r="C44" s="22"/>
      <c r="D44" s="89"/>
      <c r="E44" s="90"/>
      <c r="F44" s="91"/>
      <c r="G44" s="91"/>
      <c r="H44" s="91"/>
      <c r="I44" s="92"/>
      <c r="J44" s="87"/>
      <c r="K44" s="88" t="s">
        <v>395</v>
      </c>
      <c r="L44" s="67"/>
      <c r="M44" s="11" t="s">
        <v>45</v>
      </c>
      <c r="N44" s="68" t="s">
        <v>611</v>
      </c>
      <c r="O44" s="69"/>
      <c r="P44" s="376" t="s">
        <v>20</v>
      </c>
    </row>
    <row r="45" spans="1:16" ht="18" customHeight="1" x14ac:dyDescent="0.15">
      <c r="A45" s="50"/>
      <c r="B45" s="68"/>
      <c r="C45" s="22"/>
      <c r="D45" s="89"/>
      <c r="E45" s="570" t="s">
        <v>274</v>
      </c>
      <c r="F45" s="555"/>
      <c r="G45" s="555"/>
      <c r="H45" s="555"/>
      <c r="I45" s="425"/>
      <c r="J45" s="87"/>
      <c r="K45" s="88"/>
      <c r="L45" s="67"/>
      <c r="M45" s="11"/>
      <c r="N45" s="68"/>
      <c r="O45" s="69"/>
      <c r="P45" s="376"/>
    </row>
    <row r="46" spans="1:16" ht="18" customHeight="1" x14ac:dyDescent="0.15">
      <c r="A46" s="50"/>
      <c r="B46" s="68"/>
      <c r="C46" s="22"/>
      <c r="D46" s="89"/>
      <c r="E46" s="93"/>
      <c r="F46" s="555" t="s">
        <v>275</v>
      </c>
      <c r="G46" s="555"/>
      <c r="H46" s="555"/>
      <c r="I46" s="425"/>
      <c r="J46" s="87"/>
      <c r="K46" s="88">
        <v>70</v>
      </c>
      <c r="L46" s="67"/>
      <c r="M46" s="11"/>
      <c r="N46" s="68"/>
      <c r="O46" s="69"/>
      <c r="P46" s="376"/>
    </row>
    <row r="47" spans="1:16" ht="18" customHeight="1" x14ac:dyDescent="0.15">
      <c r="A47" s="50"/>
      <c r="B47" s="68"/>
      <c r="C47" s="22"/>
      <c r="D47" s="89"/>
      <c r="E47" s="93"/>
      <c r="F47" s="555" t="s">
        <v>276</v>
      </c>
      <c r="G47" s="555"/>
      <c r="H47" s="555"/>
      <c r="I47" s="425"/>
      <c r="J47" s="87"/>
      <c r="K47" s="88">
        <v>37</v>
      </c>
      <c r="L47" s="67"/>
      <c r="M47" s="11"/>
      <c r="N47" s="68"/>
      <c r="O47" s="69"/>
      <c r="P47" s="376"/>
    </row>
    <row r="48" spans="1:16" ht="18" customHeight="1" x14ac:dyDescent="0.15">
      <c r="A48" s="50"/>
      <c r="B48" s="68"/>
      <c r="C48" s="22"/>
      <c r="D48" s="89"/>
      <c r="E48" s="93"/>
      <c r="F48" s="555" t="s">
        <v>277</v>
      </c>
      <c r="G48" s="555"/>
      <c r="H48" s="555"/>
      <c r="I48" s="425"/>
      <c r="J48" s="87"/>
      <c r="K48" s="88">
        <v>37</v>
      </c>
      <c r="L48" s="67"/>
      <c r="M48" s="11"/>
      <c r="N48" s="68"/>
      <c r="O48" s="69"/>
      <c r="P48" s="376"/>
    </row>
    <row r="49" spans="1:16" ht="18" customHeight="1" x14ac:dyDescent="0.15">
      <c r="A49" s="50"/>
      <c r="B49" s="68"/>
      <c r="C49" s="22"/>
      <c r="D49" s="89"/>
      <c r="E49" s="93"/>
      <c r="F49" s="555" t="s">
        <v>279</v>
      </c>
      <c r="G49" s="555"/>
      <c r="H49" s="555"/>
      <c r="I49" s="425"/>
      <c r="J49" s="87"/>
      <c r="K49" s="88">
        <v>18</v>
      </c>
      <c r="L49" s="67"/>
      <c r="M49" s="11"/>
      <c r="N49" s="68"/>
      <c r="O49" s="69"/>
      <c r="P49" s="376"/>
    </row>
    <row r="50" spans="1:16" ht="18" customHeight="1" x14ac:dyDescent="0.15">
      <c r="A50" s="50"/>
      <c r="B50" s="68"/>
      <c r="C50" s="22"/>
      <c r="D50" s="89"/>
      <c r="E50" s="93"/>
      <c r="F50" s="555" t="s">
        <v>280</v>
      </c>
      <c r="G50" s="555"/>
      <c r="H50" s="555"/>
      <c r="I50" s="425"/>
      <c r="J50" s="94"/>
      <c r="K50" s="95">
        <v>18</v>
      </c>
      <c r="L50" s="67"/>
      <c r="M50" s="11"/>
      <c r="N50" s="68"/>
      <c r="O50" s="69"/>
      <c r="P50" s="376"/>
    </row>
    <row r="51" spans="1:16" ht="18" customHeight="1" x14ac:dyDescent="0.15">
      <c r="A51" s="50"/>
      <c r="B51" s="68"/>
      <c r="C51" s="22"/>
      <c r="D51" s="96"/>
      <c r="E51" s="614" t="s">
        <v>278</v>
      </c>
      <c r="F51" s="615"/>
      <c r="G51" s="615"/>
      <c r="H51" s="615"/>
      <c r="I51" s="616"/>
      <c r="J51" s="97"/>
      <c r="K51" s="81">
        <v>287</v>
      </c>
      <c r="L51" s="67"/>
      <c r="M51" s="11"/>
      <c r="N51" s="68"/>
      <c r="O51" s="69"/>
      <c r="P51" s="376"/>
    </row>
    <row r="52" spans="1:16" ht="18" customHeight="1" x14ac:dyDescent="0.15">
      <c r="A52" s="50"/>
      <c r="B52" s="68"/>
      <c r="C52" s="22"/>
      <c r="D52" s="98"/>
      <c r="E52" s="617"/>
      <c r="F52" s="618"/>
      <c r="G52" s="618"/>
      <c r="H52" s="618"/>
      <c r="I52" s="619"/>
      <c r="J52" s="99"/>
      <c r="K52" s="95" t="s">
        <v>395</v>
      </c>
      <c r="L52" s="67"/>
      <c r="M52" s="11"/>
      <c r="N52" s="68"/>
      <c r="O52" s="69"/>
      <c r="P52" s="376"/>
    </row>
    <row r="53" spans="1:16" ht="18" customHeight="1" x14ac:dyDescent="0.15">
      <c r="A53" s="50"/>
      <c r="B53" s="68"/>
      <c r="C53" s="22"/>
      <c r="D53" s="23" t="s">
        <v>43</v>
      </c>
      <c r="E53" s="592" t="s">
        <v>44</v>
      </c>
      <c r="F53" s="593"/>
      <c r="G53" s="593"/>
      <c r="H53" s="593"/>
      <c r="I53" s="593"/>
      <c r="J53" s="100"/>
      <c r="K53" s="85">
        <v>53</v>
      </c>
      <c r="L53" s="67"/>
      <c r="M53" s="11"/>
      <c r="N53" s="68" t="s">
        <v>47</v>
      </c>
      <c r="O53" s="69"/>
      <c r="P53" s="378"/>
    </row>
    <row r="54" spans="1:16" ht="18" customHeight="1" x14ac:dyDescent="0.15">
      <c r="A54" s="50"/>
      <c r="B54" s="68"/>
      <c r="C54" s="22"/>
      <c r="D54" s="612" t="s">
        <v>46</v>
      </c>
      <c r="E54" s="470" t="s">
        <v>294</v>
      </c>
      <c r="F54" s="455"/>
      <c r="G54" s="455"/>
      <c r="H54" s="455"/>
      <c r="I54" s="501"/>
      <c r="J54" s="77"/>
      <c r="K54" s="78">
        <v>50</v>
      </c>
      <c r="L54" s="67"/>
      <c r="M54" s="11" t="s">
        <v>49</v>
      </c>
      <c r="N54" s="68" t="s">
        <v>612</v>
      </c>
      <c r="O54" s="69"/>
      <c r="P54" s="376" t="s">
        <v>20</v>
      </c>
    </row>
    <row r="55" spans="1:16" ht="18" customHeight="1" x14ac:dyDescent="0.15">
      <c r="A55" s="50"/>
      <c r="B55" s="68"/>
      <c r="C55" s="22"/>
      <c r="D55" s="613"/>
      <c r="E55" s="448" t="s">
        <v>295</v>
      </c>
      <c r="F55" s="449"/>
      <c r="G55" s="449"/>
      <c r="H55" s="449"/>
      <c r="I55" s="450"/>
      <c r="J55" s="100"/>
      <c r="K55" s="85">
        <v>30</v>
      </c>
      <c r="L55" s="67"/>
      <c r="M55" s="11"/>
      <c r="N55" s="68" t="s">
        <v>50</v>
      </c>
      <c r="O55" s="69"/>
      <c r="P55" s="378"/>
    </row>
    <row r="56" spans="1:16" ht="18" customHeight="1" x14ac:dyDescent="0.15">
      <c r="A56" s="50"/>
      <c r="B56" s="68"/>
      <c r="C56" s="22"/>
      <c r="D56" s="548"/>
      <c r="E56" s="549" t="s">
        <v>278</v>
      </c>
      <c r="F56" s="599"/>
      <c r="G56" s="599"/>
      <c r="H56" s="599"/>
      <c r="I56" s="599"/>
      <c r="J56" s="100"/>
      <c r="K56" s="85">
        <v>80</v>
      </c>
      <c r="L56" s="67"/>
      <c r="M56" s="11" t="s">
        <v>51</v>
      </c>
      <c r="N56" s="68" t="s">
        <v>613</v>
      </c>
      <c r="O56" s="69"/>
      <c r="P56" s="376" t="s">
        <v>20</v>
      </c>
    </row>
    <row r="57" spans="1:16" ht="18" customHeight="1" x14ac:dyDescent="0.15">
      <c r="A57" s="50"/>
      <c r="B57" s="68"/>
      <c r="C57" s="22"/>
      <c r="D57" s="17" t="s">
        <v>48</v>
      </c>
      <c r="E57" s="470" t="s">
        <v>289</v>
      </c>
      <c r="F57" s="455"/>
      <c r="G57" s="455"/>
      <c r="H57" s="455"/>
      <c r="I57" s="501"/>
      <c r="J57" s="77"/>
      <c r="K57" s="78">
        <v>160</v>
      </c>
      <c r="L57" s="67"/>
      <c r="M57" s="11"/>
      <c r="N57" s="68" t="s">
        <v>52</v>
      </c>
      <c r="O57" s="69"/>
      <c r="P57" s="378"/>
    </row>
    <row r="58" spans="1:16" ht="18" customHeight="1" x14ac:dyDescent="0.15">
      <c r="A58" s="50"/>
      <c r="B58" s="68"/>
      <c r="C58" s="22"/>
      <c r="D58" s="17"/>
      <c r="E58" s="424" t="s">
        <v>397</v>
      </c>
      <c r="F58" s="427"/>
      <c r="G58" s="427"/>
      <c r="H58" s="427"/>
      <c r="I58" s="428"/>
      <c r="J58" s="598" t="s">
        <v>398</v>
      </c>
      <c r="K58" s="78">
        <v>180</v>
      </c>
      <c r="L58" s="67"/>
      <c r="M58" s="11" t="s">
        <v>53</v>
      </c>
      <c r="N58" s="68" t="s">
        <v>614</v>
      </c>
      <c r="O58" s="69"/>
      <c r="P58" s="376" t="s">
        <v>20</v>
      </c>
    </row>
    <row r="59" spans="1:16" ht="18" customHeight="1" x14ac:dyDescent="0.15">
      <c r="A59" s="50"/>
      <c r="B59" s="68"/>
      <c r="C59" s="22"/>
      <c r="D59" s="17"/>
      <c r="E59" s="424" t="s">
        <v>287</v>
      </c>
      <c r="F59" s="427"/>
      <c r="G59" s="427"/>
      <c r="H59" s="427"/>
      <c r="I59" s="428"/>
      <c r="J59" s="598"/>
      <c r="K59" s="78">
        <v>120</v>
      </c>
      <c r="L59" s="67"/>
      <c r="M59" s="11"/>
      <c r="N59" s="68"/>
      <c r="O59" s="69"/>
      <c r="P59" s="378"/>
    </row>
    <row r="60" spans="1:16" ht="18" customHeight="1" x14ac:dyDescent="0.15">
      <c r="A60" s="50"/>
      <c r="B60" s="68"/>
      <c r="C60" s="22"/>
      <c r="D60" s="17"/>
      <c r="E60" s="424" t="s">
        <v>288</v>
      </c>
      <c r="F60" s="427"/>
      <c r="G60" s="427"/>
      <c r="H60" s="427"/>
      <c r="I60" s="428"/>
      <c r="J60" s="77"/>
      <c r="K60" s="78">
        <v>210</v>
      </c>
      <c r="L60" s="67"/>
      <c r="M60" s="11"/>
      <c r="N60" s="68"/>
      <c r="O60" s="69"/>
      <c r="P60" s="376"/>
    </row>
    <row r="61" spans="1:16" ht="18" customHeight="1" x14ac:dyDescent="0.15">
      <c r="A61" s="50"/>
      <c r="B61" s="68"/>
      <c r="C61" s="22"/>
      <c r="D61" s="17"/>
      <c r="E61" s="438" t="s">
        <v>399</v>
      </c>
      <c r="F61" s="563"/>
      <c r="G61" s="563"/>
      <c r="H61" s="563"/>
      <c r="I61" s="564"/>
      <c r="J61" s="101"/>
      <c r="K61" s="102">
        <v>670</v>
      </c>
      <c r="L61" s="73"/>
      <c r="M61" s="11"/>
      <c r="N61" s="68"/>
      <c r="O61" s="69"/>
      <c r="P61" s="378"/>
    </row>
    <row r="62" spans="1:16" ht="18" customHeight="1" x14ac:dyDescent="0.15">
      <c r="A62" s="50"/>
      <c r="B62" s="68"/>
      <c r="C62" s="22"/>
      <c r="D62" s="23"/>
      <c r="E62" s="565"/>
      <c r="F62" s="566"/>
      <c r="G62" s="566"/>
      <c r="H62" s="566"/>
      <c r="I62" s="567"/>
      <c r="J62" s="103"/>
      <c r="K62" s="104" t="s">
        <v>18</v>
      </c>
      <c r="L62" s="73"/>
      <c r="M62" s="11"/>
      <c r="N62" s="68"/>
      <c r="O62" s="69"/>
      <c r="P62" s="378"/>
    </row>
    <row r="63" spans="1:16" ht="18" customHeight="1" x14ac:dyDescent="0.15">
      <c r="A63" s="50"/>
      <c r="B63" s="68"/>
      <c r="C63" s="22"/>
      <c r="D63" s="17" t="s">
        <v>54</v>
      </c>
      <c r="E63" s="424" t="s">
        <v>55</v>
      </c>
      <c r="F63" s="426"/>
      <c r="G63" s="426"/>
      <c r="H63" s="426"/>
      <c r="I63" s="426"/>
      <c r="J63" s="77"/>
      <c r="K63" s="78">
        <v>36</v>
      </c>
      <c r="L63" s="67"/>
      <c r="M63" s="11"/>
      <c r="N63" s="68" t="s">
        <v>56</v>
      </c>
      <c r="O63" s="69"/>
      <c r="P63" s="378"/>
    </row>
    <row r="64" spans="1:16" ht="18" customHeight="1" x14ac:dyDescent="0.15">
      <c r="A64" s="50"/>
      <c r="B64" s="68"/>
      <c r="C64" s="22"/>
      <c r="D64" s="17"/>
      <c r="E64" s="424" t="s">
        <v>57</v>
      </c>
      <c r="F64" s="426"/>
      <c r="G64" s="426"/>
      <c r="H64" s="426"/>
      <c r="I64" s="426"/>
      <c r="J64" s="77"/>
      <c r="K64" s="78">
        <v>30</v>
      </c>
      <c r="L64" s="67"/>
      <c r="M64" s="11" t="s">
        <v>58</v>
      </c>
      <c r="N64" s="68" t="s">
        <v>615</v>
      </c>
      <c r="O64" s="69"/>
      <c r="P64" s="376" t="s">
        <v>20</v>
      </c>
    </row>
    <row r="65" spans="1:16" ht="18" customHeight="1" x14ac:dyDescent="0.15">
      <c r="A65" s="50"/>
      <c r="B65" s="68"/>
      <c r="C65" s="22"/>
      <c r="D65" s="17"/>
      <c r="E65" s="424" t="s">
        <v>59</v>
      </c>
      <c r="F65" s="426"/>
      <c r="G65" s="426"/>
      <c r="H65" s="426"/>
      <c r="I65" s="426"/>
      <c r="J65" s="77"/>
      <c r="K65" s="78">
        <v>35</v>
      </c>
      <c r="L65" s="67"/>
      <c r="M65" s="11"/>
      <c r="N65" s="68"/>
      <c r="O65" s="69"/>
      <c r="P65" s="378"/>
    </row>
    <row r="66" spans="1:16" ht="18" customHeight="1" x14ac:dyDescent="0.15">
      <c r="A66" s="50"/>
      <c r="B66" s="68"/>
      <c r="C66" s="22"/>
      <c r="D66" s="17"/>
      <c r="E66" s="424" t="s">
        <v>60</v>
      </c>
      <c r="F66" s="426"/>
      <c r="G66" s="426"/>
      <c r="H66" s="426"/>
      <c r="I66" s="426"/>
      <c r="J66" s="77"/>
      <c r="K66" s="78">
        <v>36</v>
      </c>
      <c r="L66" s="67"/>
      <c r="M66" s="11"/>
      <c r="N66" s="68"/>
      <c r="O66" s="69"/>
      <c r="P66" s="378"/>
    </row>
    <row r="67" spans="1:16" ht="18" customHeight="1" x14ac:dyDescent="0.15">
      <c r="A67" s="50"/>
      <c r="B67" s="68"/>
      <c r="C67" s="22"/>
      <c r="D67" s="17"/>
      <c r="E67" s="424" t="s">
        <v>61</v>
      </c>
      <c r="F67" s="426"/>
      <c r="G67" s="426"/>
      <c r="H67" s="426"/>
      <c r="I67" s="426"/>
      <c r="J67" s="77"/>
      <c r="K67" s="78">
        <v>23</v>
      </c>
      <c r="L67" s="67"/>
      <c r="M67" s="11"/>
      <c r="N67" s="68"/>
      <c r="O67" s="69"/>
      <c r="P67" s="378"/>
    </row>
    <row r="68" spans="1:16" ht="18" customHeight="1" x14ac:dyDescent="0.15">
      <c r="A68" s="50"/>
      <c r="B68" s="68"/>
      <c r="C68" s="22"/>
      <c r="D68" s="17"/>
      <c r="E68" s="424" t="s">
        <v>513</v>
      </c>
      <c r="F68" s="426"/>
      <c r="G68" s="426"/>
      <c r="H68" s="426"/>
      <c r="I68" s="426"/>
      <c r="J68" s="77"/>
      <c r="K68" s="78">
        <v>30</v>
      </c>
      <c r="L68" s="67"/>
      <c r="M68" s="11"/>
      <c r="N68" s="68"/>
      <c r="O68" s="69"/>
      <c r="P68" s="378"/>
    </row>
    <row r="69" spans="1:16" ht="18" customHeight="1" x14ac:dyDescent="0.15">
      <c r="A69" s="50"/>
      <c r="B69" s="68"/>
      <c r="C69" s="22"/>
      <c r="D69" s="17"/>
      <c r="E69" s="448" t="s">
        <v>62</v>
      </c>
      <c r="F69" s="449"/>
      <c r="G69" s="449"/>
      <c r="H69" s="449"/>
      <c r="I69" s="449"/>
      <c r="J69" s="100"/>
      <c r="K69" s="85">
        <v>25</v>
      </c>
      <c r="L69" s="67"/>
      <c r="M69" s="11"/>
      <c r="N69" s="68"/>
      <c r="O69" s="69"/>
      <c r="P69" s="378"/>
    </row>
    <row r="70" spans="1:16" ht="18" customHeight="1" x14ac:dyDescent="0.15">
      <c r="A70" s="50"/>
      <c r="B70" s="68"/>
      <c r="C70" s="22"/>
      <c r="D70" s="23"/>
      <c r="E70" s="536" t="s">
        <v>399</v>
      </c>
      <c r="F70" s="537"/>
      <c r="G70" s="537"/>
      <c r="H70" s="537"/>
      <c r="I70" s="537"/>
      <c r="J70" s="86"/>
      <c r="K70" s="85">
        <v>215</v>
      </c>
      <c r="L70" s="67"/>
      <c r="M70" s="11"/>
      <c r="N70" s="68"/>
      <c r="O70" s="69"/>
      <c r="P70" s="378"/>
    </row>
    <row r="71" spans="1:16" ht="18" customHeight="1" x14ac:dyDescent="0.15">
      <c r="A71" s="50"/>
      <c r="B71" s="424"/>
      <c r="C71" s="425"/>
      <c r="D71" s="23" t="s">
        <v>63</v>
      </c>
      <c r="E71" s="488" t="s">
        <v>514</v>
      </c>
      <c r="F71" s="489"/>
      <c r="G71" s="489"/>
      <c r="H71" s="489"/>
      <c r="I71" s="489"/>
      <c r="J71" s="74"/>
      <c r="K71" s="85">
        <v>40</v>
      </c>
      <c r="L71" s="67"/>
      <c r="M71" s="11"/>
      <c r="N71" s="68" t="s">
        <v>64</v>
      </c>
      <c r="O71" s="69"/>
      <c r="P71" s="376"/>
    </row>
    <row r="72" spans="1:16" ht="18" customHeight="1" x14ac:dyDescent="0.15">
      <c r="A72" s="50"/>
      <c r="B72" s="68"/>
      <c r="C72" s="22"/>
      <c r="D72" s="17" t="s">
        <v>65</v>
      </c>
      <c r="E72" s="424" t="s">
        <v>296</v>
      </c>
      <c r="F72" s="426"/>
      <c r="G72" s="426"/>
      <c r="H72" s="426"/>
      <c r="I72" s="426"/>
      <c r="J72" s="77"/>
      <c r="K72" s="78">
        <v>54</v>
      </c>
      <c r="L72" s="67"/>
      <c r="M72" s="11" t="s">
        <v>66</v>
      </c>
      <c r="N72" s="68" t="s">
        <v>616</v>
      </c>
      <c r="O72" s="69"/>
      <c r="P72" s="376" t="s">
        <v>20</v>
      </c>
    </row>
    <row r="73" spans="1:16" ht="18" customHeight="1" x14ac:dyDescent="0.15">
      <c r="A73" s="50"/>
      <c r="B73" s="68"/>
      <c r="C73" s="22"/>
      <c r="D73" s="17"/>
      <c r="E73" s="424" t="s">
        <v>297</v>
      </c>
      <c r="F73" s="426"/>
      <c r="G73" s="426"/>
      <c r="H73" s="426"/>
      <c r="I73" s="426"/>
      <c r="J73" s="77"/>
      <c r="K73" s="78">
        <v>53</v>
      </c>
      <c r="L73" s="67"/>
      <c r="M73" s="11"/>
      <c r="N73" s="68" t="s">
        <v>67</v>
      </c>
      <c r="O73" s="69"/>
      <c r="P73" s="378"/>
    </row>
    <row r="74" spans="1:16" ht="18" customHeight="1" x14ac:dyDescent="0.15">
      <c r="A74" s="50"/>
      <c r="B74" s="68"/>
      <c r="C74" s="22"/>
      <c r="D74" s="17"/>
      <c r="E74" s="424" t="s">
        <v>298</v>
      </c>
      <c r="F74" s="426"/>
      <c r="G74" s="426"/>
      <c r="H74" s="426"/>
      <c r="I74" s="426"/>
      <c r="J74" s="77"/>
      <c r="K74" s="78">
        <v>54</v>
      </c>
      <c r="L74" s="67"/>
      <c r="M74" s="11" t="s">
        <v>69</v>
      </c>
      <c r="N74" s="68" t="s">
        <v>617</v>
      </c>
      <c r="O74" s="69"/>
      <c r="P74" s="376" t="s">
        <v>68</v>
      </c>
    </row>
    <row r="75" spans="1:16" ht="18" customHeight="1" x14ac:dyDescent="0.15">
      <c r="A75" s="50"/>
      <c r="B75" s="68"/>
      <c r="C75" s="22"/>
      <c r="D75" s="17"/>
      <c r="E75" s="448" t="s">
        <v>299</v>
      </c>
      <c r="F75" s="449"/>
      <c r="G75" s="449"/>
      <c r="H75" s="449"/>
      <c r="I75" s="449"/>
      <c r="J75" s="100"/>
      <c r="K75" s="85">
        <v>54</v>
      </c>
      <c r="L75" s="67"/>
      <c r="M75" s="11"/>
      <c r="N75" s="68"/>
      <c r="O75" s="80"/>
      <c r="P75" s="378"/>
    </row>
    <row r="76" spans="1:16" ht="18" customHeight="1" x14ac:dyDescent="0.15">
      <c r="A76" s="50"/>
      <c r="B76" s="68"/>
      <c r="C76" s="22"/>
      <c r="D76" s="17"/>
      <c r="E76" s="430" t="s">
        <v>343</v>
      </c>
      <c r="F76" s="526"/>
      <c r="G76" s="526"/>
      <c r="H76" s="526"/>
      <c r="I76" s="526"/>
      <c r="J76" s="105"/>
      <c r="K76" s="78">
        <v>215</v>
      </c>
      <c r="L76" s="67"/>
      <c r="M76" s="11"/>
      <c r="N76" s="68" t="s">
        <v>618</v>
      </c>
      <c r="O76" s="69"/>
      <c r="P76" s="378"/>
    </row>
    <row r="77" spans="1:16" ht="18" customHeight="1" x14ac:dyDescent="0.15">
      <c r="A77" s="50"/>
      <c r="B77" s="68"/>
      <c r="C77" s="22"/>
      <c r="D77" s="438" t="s">
        <v>344</v>
      </c>
      <c r="E77" s="563"/>
      <c r="F77" s="563"/>
      <c r="G77" s="563"/>
      <c r="H77" s="563"/>
      <c r="I77" s="563"/>
      <c r="J77" s="502">
        <v>2485</v>
      </c>
      <c r="K77" s="503"/>
      <c r="L77" s="73"/>
      <c r="M77" s="11"/>
      <c r="N77" s="68" t="s">
        <v>619</v>
      </c>
      <c r="O77" s="69"/>
      <c r="P77" s="378"/>
    </row>
    <row r="78" spans="1:16" ht="18" customHeight="1" x14ac:dyDescent="0.15">
      <c r="A78" s="50"/>
      <c r="B78" s="68"/>
      <c r="C78" s="22"/>
      <c r="D78" s="515"/>
      <c r="E78" s="562"/>
      <c r="F78" s="562"/>
      <c r="G78" s="562"/>
      <c r="H78" s="562"/>
      <c r="I78" s="562"/>
      <c r="J78" s="105"/>
      <c r="K78" s="106" t="s">
        <v>367</v>
      </c>
      <c r="L78" s="73"/>
      <c r="M78" s="11"/>
      <c r="N78" s="68"/>
      <c r="O78" s="69"/>
      <c r="P78" s="378"/>
    </row>
    <row r="79" spans="1:16" ht="18" customHeight="1" x14ac:dyDescent="0.15">
      <c r="A79" s="50"/>
      <c r="B79" s="54"/>
      <c r="C79" s="55"/>
      <c r="D79" s="565"/>
      <c r="E79" s="566"/>
      <c r="F79" s="566"/>
      <c r="G79" s="566"/>
      <c r="H79" s="566"/>
      <c r="I79" s="566"/>
      <c r="J79" s="94"/>
      <c r="K79" s="104" t="s">
        <v>400</v>
      </c>
      <c r="L79" s="107"/>
      <c r="M79" s="108"/>
      <c r="N79" s="109"/>
      <c r="O79" s="63"/>
      <c r="P79" s="377"/>
    </row>
    <row r="80" spans="1:16" ht="18" customHeight="1" x14ac:dyDescent="0.15">
      <c r="A80" s="50" t="s">
        <v>345</v>
      </c>
      <c r="B80" s="470" t="s">
        <v>70</v>
      </c>
      <c r="C80" s="456"/>
      <c r="D80" s="17" t="s">
        <v>21</v>
      </c>
      <c r="E80" s="424" t="s">
        <v>321</v>
      </c>
      <c r="F80" s="426"/>
      <c r="G80" s="426"/>
      <c r="H80" s="426"/>
      <c r="I80" s="426"/>
      <c r="J80" s="77"/>
      <c r="K80" s="78">
        <v>720</v>
      </c>
      <c r="L80" s="67" t="s">
        <v>677</v>
      </c>
      <c r="M80" s="11" t="s">
        <v>71</v>
      </c>
      <c r="N80" s="68" t="s">
        <v>620</v>
      </c>
      <c r="O80" s="69"/>
      <c r="P80" s="376" t="s">
        <v>72</v>
      </c>
    </row>
    <row r="81" spans="1:16" ht="18" customHeight="1" x14ac:dyDescent="0.15">
      <c r="A81" s="50"/>
      <c r="B81" s="68"/>
      <c r="C81" s="72" t="s">
        <v>401</v>
      </c>
      <c r="D81" s="17"/>
      <c r="E81" s="424" t="s">
        <v>559</v>
      </c>
      <c r="F81" s="426"/>
      <c r="G81" s="426"/>
      <c r="H81" s="426"/>
      <c r="I81" s="426"/>
      <c r="J81" s="77"/>
      <c r="K81" s="78">
        <v>285</v>
      </c>
      <c r="L81" s="67"/>
      <c r="M81" s="11" t="s">
        <v>73</v>
      </c>
      <c r="N81" s="68" t="s">
        <v>621</v>
      </c>
      <c r="O81" s="69"/>
      <c r="P81" s="376" t="s">
        <v>74</v>
      </c>
    </row>
    <row r="82" spans="1:16" ht="18" customHeight="1" x14ac:dyDescent="0.15">
      <c r="A82" s="50"/>
      <c r="B82" s="68"/>
      <c r="C82" s="72" t="s">
        <v>403</v>
      </c>
      <c r="D82" s="17"/>
      <c r="E82" s="424" t="s">
        <v>560</v>
      </c>
      <c r="F82" s="426"/>
      <c r="G82" s="426"/>
      <c r="H82" s="426"/>
      <c r="I82" s="426"/>
      <c r="J82" s="77"/>
      <c r="K82" s="78">
        <v>180</v>
      </c>
      <c r="L82" s="67"/>
      <c r="M82" s="11" t="s">
        <v>76</v>
      </c>
      <c r="N82" s="68" t="s">
        <v>622</v>
      </c>
      <c r="O82" s="69"/>
      <c r="P82" s="376" t="s">
        <v>404</v>
      </c>
    </row>
    <row r="83" spans="1:16" ht="18" customHeight="1" x14ac:dyDescent="0.15">
      <c r="A83" s="50"/>
      <c r="B83" s="68"/>
      <c r="C83" s="72" t="s">
        <v>405</v>
      </c>
      <c r="D83" s="17"/>
      <c r="E83" s="424"/>
      <c r="F83" s="426"/>
      <c r="G83" s="426"/>
      <c r="H83" s="426"/>
      <c r="I83" s="426"/>
      <c r="J83" s="77"/>
      <c r="K83" s="78"/>
      <c r="L83" s="110"/>
      <c r="M83" s="11" t="s">
        <v>77</v>
      </c>
      <c r="N83" s="68" t="s">
        <v>623</v>
      </c>
      <c r="O83" s="69"/>
      <c r="P83" s="376" t="s">
        <v>406</v>
      </c>
    </row>
    <row r="84" spans="1:16" ht="18" customHeight="1" x14ac:dyDescent="0.15">
      <c r="A84" s="50"/>
      <c r="B84" s="68"/>
      <c r="C84" s="72" t="s">
        <v>402</v>
      </c>
      <c r="D84" s="17"/>
      <c r="E84" s="424"/>
      <c r="F84" s="426"/>
      <c r="G84" s="426"/>
      <c r="H84" s="426"/>
      <c r="I84" s="426"/>
      <c r="J84" s="77"/>
      <c r="K84" s="78"/>
      <c r="L84" s="67"/>
      <c r="M84" s="11" t="s">
        <v>75</v>
      </c>
      <c r="N84" s="68" t="s">
        <v>624</v>
      </c>
      <c r="O84" s="69"/>
      <c r="P84" s="376" t="s">
        <v>590</v>
      </c>
    </row>
    <row r="85" spans="1:16" ht="18" customHeight="1" x14ac:dyDescent="0.15">
      <c r="A85" s="50"/>
      <c r="B85" s="68"/>
      <c r="C85" s="72" t="s">
        <v>407</v>
      </c>
      <c r="D85" s="17"/>
      <c r="E85" s="424"/>
      <c r="F85" s="426"/>
      <c r="G85" s="426"/>
      <c r="H85" s="426"/>
      <c r="I85" s="426"/>
      <c r="J85" s="77"/>
      <c r="K85" s="78"/>
      <c r="L85" s="67"/>
      <c r="M85" s="11" t="s">
        <v>78</v>
      </c>
      <c r="N85" s="68" t="s">
        <v>625</v>
      </c>
      <c r="O85" s="69"/>
      <c r="P85" s="376" t="s">
        <v>408</v>
      </c>
    </row>
    <row r="86" spans="1:16" ht="18" customHeight="1" x14ac:dyDescent="0.15">
      <c r="A86" s="50"/>
      <c r="B86" s="68"/>
      <c r="D86" s="430" t="s">
        <v>242</v>
      </c>
      <c r="E86" s="431"/>
      <c r="F86" s="431"/>
      <c r="G86" s="431"/>
      <c r="H86" s="431"/>
      <c r="I86" s="432"/>
      <c r="J86" s="476">
        <v>1185</v>
      </c>
      <c r="K86" s="477"/>
      <c r="L86" s="67"/>
      <c r="N86" s="112"/>
      <c r="O86" s="113"/>
      <c r="P86" s="379"/>
    </row>
    <row r="87" spans="1:16" ht="18" customHeight="1" x14ac:dyDescent="0.15">
      <c r="A87" s="114"/>
      <c r="B87" s="54"/>
      <c r="C87" s="115"/>
      <c r="D87" s="444"/>
      <c r="E87" s="434"/>
      <c r="F87" s="434"/>
      <c r="G87" s="434"/>
      <c r="H87" s="434"/>
      <c r="I87" s="435"/>
      <c r="J87" s="478"/>
      <c r="K87" s="479"/>
      <c r="L87" s="116"/>
      <c r="M87" s="117"/>
      <c r="N87" s="54"/>
      <c r="O87" s="84"/>
      <c r="P87" s="380"/>
    </row>
    <row r="88" spans="1:16" ht="14.25" customHeight="1" x14ac:dyDescent="0.15">
      <c r="A88" s="119"/>
      <c r="B88" s="57"/>
      <c r="C88" s="57"/>
      <c r="D88" s="119"/>
      <c r="E88" s="474"/>
      <c r="F88" s="474"/>
      <c r="G88" s="474"/>
      <c r="H88" s="561"/>
      <c r="I88" s="561"/>
      <c r="J88" s="120"/>
      <c r="K88" s="121"/>
      <c r="L88" s="122"/>
      <c r="M88" s="119"/>
      <c r="N88" s="57"/>
      <c r="O88" s="58"/>
      <c r="P88" s="381"/>
    </row>
    <row r="89" spans="1:16" ht="14.25" customHeight="1" x14ac:dyDescent="0.15">
      <c r="A89" s="41" t="s">
        <v>10</v>
      </c>
      <c r="B89" s="42"/>
      <c r="C89" s="43"/>
      <c r="D89" s="44" t="s">
        <v>6</v>
      </c>
      <c r="E89" s="42"/>
      <c r="F89" s="43"/>
      <c r="G89" s="43"/>
      <c r="H89" s="43"/>
      <c r="I89" s="45"/>
      <c r="J89" s="123"/>
      <c r="K89" s="124"/>
      <c r="L89" s="48"/>
      <c r="M89" s="49"/>
      <c r="N89" s="42"/>
      <c r="O89" s="45"/>
      <c r="P89" s="375"/>
    </row>
    <row r="90" spans="1:16" ht="14.25" customHeight="1" x14ac:dyDescent="0.15">
      <c r="A90" s="50"/>
      <c r="B90" s="433" t="s">
        <v>409</v>
      </c>
      <c r="C90" s="504"/>
      <c r="D90" s="17" t="s">
        <v>11</v>
      </c>
      <c r="E90" s="433" t="s">
        <v>410</v>
      </c>
      <c r="F90" s="562"/>
      <c r="G90" s="562"/>
      <c r="H90" s="562"/>
      <c r="I90" s="562"/>
      <c r="J90" s="433" t="s">
        <v>411</v>
      </c>
      <c r="K90" s="490"/>
      <c r="L90" s="51" t="s">
        <v>412</v>
      </c>
      <c r="M90" s="11" t="s">
        <v>341</v>
      </c>
      <c r="N90" s="433" t="s">
        <v>388</v>
      </c>
      <c r="O90" s="504"/>
      <c r="P90" s="376" t="s">
        <v>389</v>
      </c>
    </row>
    <row r="91" spans="1:16" ht="14.25" customHeight="1" x14ac:dyDescent="0.15">
      <c r="A91" s="53" t="s">
        <v>13</v>
      </c>
      <c r="B91" s="54"/>
      <c r="C91" s="55"/>
      <c r="D91" s="23" t="s">
        <v>14</v>
      </c>
      <c r="E91" s="56"/>
      <c r="F91" s="57"/>
      <c r="G91" s="57"/>
      <c r="H91" s="57"/>
      <c r="I91" s="58"/>
      <c r="J91" s="74"/>
      <c r="K91" s="85"/>
      <c r="L91" s="61"/>
      <c r="M91" s="62"/>
      <c r="N91" s="54"/>
      <c r="O91" s="63"/>
      <c r="P91" s="377"/>
    </row>
    <row r="92" spans="1:16" ht="18" customHeight="1" x14ac:dyDescent="0.15">
      <c r="A92" s="620" t="s">
        <v>706</v>
      </c>
      <c r="B92" s="424" t="s">
        <v>79</v>
      </c>
      <c r="C92" s="425"/>
      <c r="D92" s="17" t="s">
        <v>80</v>
      </c>
      <c r="E92" s="424" t="s">
        <v>30</v>
      </c>
      <c r="F92" s="426"/>
      <c r="G92" s="426"/>
      <c r="H92" s="483" t="s">
        <v>81</v>
      </c>
      <c r="I92" s="484"/>
      <c r="J92" s="125"/>
      <c r="K92" s="124">
        <v>137</v>
      </c>
      <c r="L92" s="67" t="s">
        <v>759</v>
      </c>
      <c r="M92" s="11" t="s">
        <v>82</v>
      </c>
      <c r="N92" s="68" t="s">
        <v>626</v>
      </c>
      <c r="O92" s="45"/>
      <c r="P92" s="376" t="s">
        <v>496</v>
      </c>
    </row>
    <row r="93" spans="1:16" ht="18" customHeight="1" x14ac:dyDescent="0.15">
      <c r="A93" s="621"/>
      <c r="B93" s="424" t="s">
        <v>413</v>
      </c>
      <c r="C93" s="425"/>
      <c r="D93" s="17" t="s">
        <v>413</v>
      </c>
      <c r="E93" s="424" t="s">
        <v>30</v>
      </c>
      <c r="F93" s="426"/>
      <c r="G93" s="426"/>
      <c r="H93" s="483" t="s">
        <v>290</v>
      </c>
      <c r="I93" s="484"/>
      <c r="J93" s="126"/>
      <c r="K93" s="78">
        <v>12</v>
      </c>
      <c r="L93" s="67" t="s">
        <v>414</v>
      </c>
      <c r="M93" s="11" t="s">
        <v>414</v>
      </c>
      <c r="N93" s="68" t="s">
        <v>414</v>
      </c>
      <c r="O93" s="69"/>
      <c r="P93" s="376" t="s">
        <v>414</v>
      </c>
    </row>
    <row r="94" spans="1:16" ht="18" customHeight="1" x14ac:dyDescent="0.15">
      <c r="A94" s="621"/>
      <c r="B94" s="424"/>
      <c r="C94" s="425"/>
      <c r="D94" s="17"/>
      <c r="E94" s="424" t="s">
        <v>84</v>
      </c>
      <c r="F94" s="426"/>
      <c r="G94" s="426"/>
      <c r="H94" s="483" t="s">
        <v>81</v>
      </c>
      <c r="I94" s="560"/>
      <c r="J94" s="126"/>
      <c r="K94" s="78">
        <v>148</v>
      </c>
      <c r="L94" s="67"/>
      <c r="M94" s="11"/>
      <c r="N94" s="68"/>
      <c r="O94" s="69"/>
      <c r="P94" s="378"/>
    </row>
    <row r="95" spans="1:16" ht="18" customHeight="1" x14ac:dyDescent="0.15">
      <c r="A95" s="621"/>
      <c r="B95" s="424"/>
      <c r="C95" s="425"/>
      <c r="D95" s="17"/>
      <c r="E95" s="424" t="s">
        <v>84</v>
      </c>
      <c r="F95" s="426"/>
      <c r="G95" s="426"/>
      <c r="H95" s="483" t="s">
        <v>290</v>
      </c>
      <c r="I95" s="484"/>
      <c r="J95" s="126"/>
      <c r="K95" s="78">
        <v>10</v>
      </c>
      <c r="L95" s="67"/>
      <c r="M95" s="11"/>
      <c r="N95" s="68"/>
      <c r="O95" s="69"/>
      <c r="P95" s="378"/>
    </row>
    <row r="96" spans="1:16" ht="18" customHeight="1" x14ac:dyDescent="0.15">
      <c r="A96" s="621"/>
      <c r="B96" s="71"/>
      <c r="C96" s="127"/>
      <c r="D96" s="17"/>
      <c r="E96" s="424" t="s">
        <v>85</v>
      </c>
      <c r="F96" s="426"/>
      <c r="G96" s="426"/>
      <c r="H96" s="483" t="s">
        <v>81</v>
      </c>
      <c r="I96" s="484"/>
      <c r="J96" s="126"/>
      <c r="K96" s="78">
        <v>106</v>
      </c>
      <c r="L96" s="67"/>
      <c r="M96" s="11"/>
      <c r="N96" s="68"/>
      <c r="O96" s="69"/>
      <c r="P96" s="378"/>
    </row>
    <row r="97" spans="1:16" ht="18" customHeight="1" x14ac:dyDescent="0.15">
      <c r="A97" s="621"/>
      <c r="B97" s="71"/>
      <c r="C97" s="127"/>
      <c r="D97" s="17"/>
      <c r="E97" s="424" t="s">
        <v>85</v>
      </c>
      <c r="F97" s="426"/>
      <c r="G97" s="426"/>
      <c r="H97" s="483" t="s">
        <v>291</v>
      </c>
      <c r="I97" s="484"/>
      <c r="J97" s="126"/>
      <c r="K97" s="78">
        <v>12</v>
      </c>
      <c r="L97" s="67"/>
      <c r="M97" s="11"/>
      <c r="N97" s="68"/>
      <c r="O97" s="69"/>
      <c r="P97" s="378"/>
    </row>
    <row r="98" spans="1:16" ht="18" customHeight="1" x14ac:dyDescent="0.15">
      <c r="A98" s="621"/>
      <c r="B98" s="424"/>
      <c r="C98" s="425"/>
      <c r="D98" s="17"/>
      <c r="E98" s="424" t="s">
        <v>415</v>
      </c>
      <c r="F98" s="426"/>
      <c r="G98" s="426"/>
      <c r="H98" s="483" t="s">
        <v>81</v>
      </c>
      <c r="I98" s="484"/>
      <c r="J98" s="126"/>
      <c r="K98" s="78">
        <v>74</v>
      </c>
      <c r="L98" s="67"/>
      <c r="M98" s="11"/>
      <c r="N98" s="68"/>
      <c r="O98" s="69"/>
      <c r="P98" s="378"/>
    </row>
    <row r="99" spans="1:16" ht="18" customHeight="1" x14ac:dyDescent="0.15">
      <c r="A99" s="621"/>
      <c r="B99" s="68"/>
      <c r="C99" s="22"/>
      <c r="D99" s="17"/>
      <c r="E99" s="424" t="s">
        <v>415</v>
      </c>
      <c r="F99" s="426"/>
      <c r="G99" s="426"/>
      <c r="H99" s="471" t="s">
        <v>83</v>
      </c>
      <c r="I99" s="472"/>
      <c r="J99" s="128"/>
      <c r="K99" s="85">
        <v>16</v>
      </c>
      <c r="L99" s="67"/>
      <c r="M99" s="11"/>
      <c r="N99" s="68"/>
      <c r="O99" s="69"/>
      <c r="P99" s="378"/>
    </row>
    <row r="100" spans="1:16" ht="18" customHeight="1" x14ac:dyDescent="0.15">
      <c r="A100" s="621"/>
      <c r="B100" s="68"/>
      <c r="C100" s="22"/>
      <c r="D100" s="430" t="s">
        <v>416</v>
      </c>
      <c r="E100" s="431"/>
      <c r="F100" s="431"/>
      <c r="G100" s="431"/>
      <c r="H100" s="431"/>
      <c r="I100" s="432"/>
      <c r="J100" s="129"/>
      <c r="K100" s="543">
        <v>515</v>
      </c>
      <c r="L100" s="67"/>
      <c r="M100" s="11"/>
      <c r="N100" s="68"/>
      <c r="O100" s="80"/>
      <c r="P100" s="378"/>
    </row>
    <row r="101" spans="1:16" ht="18" customHeight="1" x14ac:dyDescent="0.15">
      <c r="A101" s="621"/>
      <c r="B101" s="54"/>
      <c r="C101" s="55"/>
      <c r="D101" s="444"/>
      <c r="E101" s="434"/>
      <c r="F101" s="434"/>
      <c r="G101" s="434"/>
      <c r="H101" s="434"/>
      <c r="I101" s="435"/>
      <c r="J101" s="128"/>
      <c r="K101" s="576"/>
      <c r="L101" s="116"/>
      <c r="M101" s="117"/>
      <c r="N101" s="54"/>
      <c r="O101" s="83"/>
      <c r="P101" s="377"/>
    </row>
    <row r="102" spans="1:16" ht="18" customHeight="1" x14ac:dyDescent="0.15">
      <c r="A102" s="621"/>
      <c r="B102" s="424" t="s">
        <v>86</v>
      </c>
      <c r="C102" s="425"/>
      <c r="D102" s="17" t="s">
        <v>599</v>
      </c>
      <c r="E102" s="424" t="s">
        <v>720</v>
      </c>
      <c r="F102" s="426"/>
      <c r="G102" s="426"/>
      <c r="H102" s="426"/>
      <c r="I102" s="426"/>
      <c r="J102" s="77"/>
      <c r="K102" s="66">
        <v>325</v>
      </c>
      <c r="L102" s="67" t="s">
        <v>589</v>
      </c>
      <c r="M102" s="11" t="s">
        <v>87</v>
      </c>
      <c r="N102" s="68" t="s">
        <v>721</v>
      </c>
      <c r="O102" s="69"/>
      <c r="P102" s="376" t="s">
        <v>88</v>
      </c>
    </row>
    <row r="103" spans="1:16" ht="18" customHeight="1" x14ac:dyDescent="0.15">
      <c r="A103" s="621"/>
      <c r="B103" s="71"/>
      <c r="C103" s="130"/>
      <c r="D103" s="17"/>
      <c r="E103" s="71"/>
      <c r="F103" s="91"/>
      <c r="G103" s="91"/>
      <c r="H103" s="91"/>
      <c r="I103" s="91"/>
      <c r="J103" s="77"/>
      <c r="K103" s="88" t="s">
        <v>722</v>
      </c>
      <c r="L103" s="67"/>
      <c r="M103" s="11"/>
      <c r="N103" s="68"/>
      <c r="O103" s="69"/>
      <c r="P103" s="376"/>
    </row>
    <row r="104" spans="1:16" ht="18" customHeight="1" x14ac:dyDescent="0.15">
      <c r="A104" s="621"/>
      <c r="B104" s="68"/>
      <c r="C104" s="22"/>
      <c r="D104" s="131"/>
      <c r="E104" s="424" t="s">
        <v>723</v>
      </c>
      <c r="F104" s="426"/>
      <c r="G104" s="426"/>
      <c r="H104" s="426"/>
      <c r="I104" s="426"/>
      <c r="J104" s="77"/>
      <c r="K104" s="88">
        <v>40</v>
      </c>
      <c r="L104" s="67"/>
      <c r="M104" s="11"/>
      <c r="N104" s="68" t="s">
        <v>724</v>
      </c>
      <c r="O104" s="69"/>
      <c r="P104" s="378"/>
    </row>
    <row r="105" spans="1:16" ht="18" customHeight="1" x14ac:dyDescent="0.45">
      <c r="A105" s="621"/>
      <c r="B105" s="68"/>
      <c r="C105" s="22"/>
      <c r="D105" s="132"/>
      <c r="E105" s="71"/>
      <c r="F105" s="91"/>
      <c r="G105" s="91"/>
      <c r="H105" s="91"/>
      <c r="I105" s="91"/>
      <c r="J105" s="77"/>
      <c r="K105" s="88" t="s">
        <v>722</v>
      </c>
      <c r="L105" s="67"/>
      <c r="M105" s="11"/>
      <c r="N105" s="68" t="s">
        <v>725</v>
      </c>
      <c r="O105" s="69"/>
      <c r="P105" s="378"/>
    </row>
    <row r="106" spans="1:16" ht="18" customHeight="1" x14ac:dyDescent="0.45">
      <c r="A106" s="621"/>
      <c r="B106" s="68"/>
      <c r="C106" s="22"/>
      <c r="D106" s="132"/>
      <c r="E106" s="424" t="s">
        <v>726</v>
      </c>
      <c r="F106" s="427"/>
      <c r="G106" s="427"/>
      <c r="H106" s="427"/>
      <c r="I106" s="428"/>
      <c r="J106" s="77"/>
      <c r="K106" s="88">
        <v>235</v>
      </c>
      <c r="L106" s="67"/>
      <c r="M106" s="52"/>
      <c r="O106" s="80"/>
      <c r="P106" s="378"/>
    </row>
    <row r="107" spans="1:16" ht="18" customHeight="1" x14ac:dyDescent="0.45">
      <c r="A107" s="621"/>
      <c r="B107" s="68"/>
      <c r="C107" s="22"/>
      <c r="D107" s="133"/>
      <c r="E107" s="72"/>
      <c r="F107" s="72"/>
      <c r="G107" s="72"/>
      <c r="H107" s="72"/>
      <c r="I107" s="73"/>
      <c r="J107" s="77"/>
      <c r="K107" s="88" t="s">
        <v>722</v>
      </c>
      <c r="L107" s="67"/>
      <c r="M107" s="11"/>
      <c r="N107" s="134"/>
      <c r="O107" s="69"/>
      <c r="P107" s="378"/>
    </row>
    <row r="108" spans="1:16" ht="18" customHeight="1" x14ac:dyDescent="0.15">
      <c r="A108" s="621"/>
      <c r="B108" s="68"/>
      <c r="C108" s="135"/>
      <c r="E108" s="438" t="s">
        <v>240</v>
      </c>
      <c r="F108" s="439"/>
      <c r="G108" s="439"/>
      <c r="H108" s="439"/>
      <c r="I108" s="440"/>
      <c r="J108" s="136"/>
      <c r="K108" s="137">
        <v>600</v>
      </c>
      <c r="L108" s="67"/>
      <c r="M108" s="11"/>
      <c r="N108" s="68"/>
      <c r="O108" s="69"/>
      <c r="P108" s="378"/>
    </row>
    <row r="109" spans="1:16" ht="18" customHeight="1" x14ac:dyDescent="0.15">
      <c r="A109" s="621"/>
      <c r="B109" s="68"/>
      <c r="C109" s="135"/>
      <c r="D109" s="56"/>
      <c r="E109" s="441"/>
      <c r="F109" s="442"/>
      <c r="G109" s="442"/>
      <c r="H109" s="442"/>
      <c r="I109" s="443"/>
      <c r="J109" s="138"/>
      <c r="K109" s="95" t="s">
        <v>722</v>
      </c>
      <c r="L109" s="139"/>
      <c r="M109" s="140"/>
      <c r="N109" s="141"/>
      <c r="O109" s="80"/>
      <c r="P109" s="378"/>
    </row>
    <row r="110" spans="1:16" ht="18" customHeight="1" x14ac:dyDescent="0.15">
      <c r="A110" s="621"/>
      <c r="B110" s="424"/>
      <c r="C110" s="425"/>
      <c r="D110" s="17" t="s">
        <v>48</v>
      </c>
      <c r="E110" s="424" t="s">
        <v>361</v>
      </c>
      <c r="F110" s="426"/>
      <c r="G110" s="426"/>
      <c r="H110" s="426"/>
      <c r="I110" s="426"/>
      <c r="J110" s="77"/>
      <c r="K110" s="78">
        <v>-10</v>
      </c>
      <c r="L110" s="67"/>
      <c r="M110" s="11"/>
      <c r="N110" s="68"/>
      <c r="O110" s="69"/>
      <c r="P110" s="376"/>
    </row>
    <row r="111" spans="1:16" ht="18" customHeight="1" x14ac:dyDescent="0.15">
      <c r="A111" s="621"/>
      <c r="B111" s="68"/>
      <c r="C111" s="22"/>
      <c r="D111" s="552" t="s">
        <v>508</v>
      </c>
      <c r="E111" s="424" t="s">
        <v>363</v>
      </c>
      <c r="F111" s="426"/>
      <c r="G111" s="426"/>
      <c r="H111" s="426"/>
      <c r="I111" s="426"/>
      <c r="J111" s="77"/>
      <c r="K111" s="78">
        <v>-10</v>
      </c>
      <c r="L111" s="67"/>
      <c r="M111" s="11"/>
      <c r="N111" s="68"/>
      <c r="O111" s="69"/>
      <c r="P111" s="378"/>
    </row>
    <row r="112" spans="1:16" ht="18" customHeight="1" x14ac:dyDescent="0.15">
      <c r="A112" s="621"/>
      <c r="B112" s="68"/>
      <c r="C112" s="22"/>
      <c r="D112" s="553"/>
      <c r="E112" s="424" t="s">
        <v>728</v>
      </c>
      <c r="F112" s="426"/>
      <c r="G112" s="426"/>
      <c r="H112" s="426"/>
      <c r="I112" s="426"/>
      <c r="J112" s="77"/>
      <c r="K112" s="78">
        <v>-10</v>
      </c>
      <c r="L112" s="67"/>
      <c r="M112" s="52"/>
      <c r="O112" s="80"/>
      <c r="P112" s="378"/>
    </row>
    <row r="113" spans="1:16" ht="18" customHeight="1" x14ac:dyDescent="0.15">
      <c r="A113" s="621"/>
      <c r="B113" s="68"/>
      <c r="C113" s="22"/>
      <c r="D113" s="553"/>
      <c r="E113" s="485" t="s">
        <v>362</v>
      </c>
      <c r="F113" s="474"/>
      <c r="G113" s="474"/>
      <c r="H113" s="474"/>
      <c r="I113" s="475"/>
      <c r="J113" s="142"/>
      <c r="K113" s="143">
        <v>-10</v>
      </c>
      <c r="L113" s="139"/>
      <c r="M113" s="140"/>
      <c r="N113" s="17"/>
      <c r="O113" s="69"/>
      <c r="P113" s="378"/>
    </row>
    <row r="114" spans="1:16" ht="18" customHeight="1" x14ac:dyDescent="0.15">
      <c r="A114" s="621"/>
      <c r="B114" s="68"/>
      <c r="C114" s="22"/>
      <c r="D114" s="553"/>
      <c r="E114" s="438" t="s">
        <v>417</v>
      </c>
      <c r="F114" s="439"/>
      <c r="G114" s="439"/>
      <c r="H114" s="439"/>
      <c r="I114" s="440"/>
      <c r="J114" s="123"/>
      <c r="K114" s="491">
        <v>-40</v>
      </c>
      <c r="L114" s="73"/>
      <c r="M114" s="11"/>
      <c r="N114" s="68"/>
      <c r="O114" s="69"/>
      <c r="P114" s="378"/>
    </row>
    <row r="115" spans="1:16" ht="18" customHeight="1" x14ac:dyDescent="0.15">
      <c r="A115" s="621"/>
      <c r="B115" s="68"/>
      <c r="C115" s="22"/>
      <c r="D115" s="554"/>
      <c r="E115" s="441"/>
      <c r="F115" s="442"/>
      <c r="G115" s="442"/>
      <c r="H115" s="442"/>
      <c r="I115" s="443"/>
      <c r="J115" s="103"/>
      <c r="K115" s="492"/>
      <c r="L115" s="73"/>
      <c r="M115" s="11"/>
      <c r="N115" s="68"/>
      <c r="O115" s="69"/>
      <c r="P115" s="378"/>
    </row>
    <row r="116" spans="1:16" ht="18" customHeight="1" x14ac:dyDescent="0.15">
      <c r="A116" s="621"/>
      <c r="B116" s="68"/>
      <c r="C116" s="22"/>
      <c r="D116" s="64" t="s">
        <v>48</v>
      </c>
      <c r="E116" s="424" t="s">
        <v>363</v>
      </c>
      <c r="F116" s="426"/>
      <c r="G116" s="426"/>
      <c r="H116" s="426"/>
      <c r="I116" s="426"/>
      <c r="J116" s="493" t="s">
        <v>727</v>
      </c>
      <c r="K116" s="494"/>
      <c r="L116" s="67"/>
      <c r="M116" s="11"/>
      <c r="N116" s="68"/>
      <c r="O116" s="69"/>
      <c r="P116" s="378"/>
    </row>
    <row r="117" spans="1:16" ht="18" customHeight="1" x14ac:dyDescent="0.15">
      <c r="A117" s="621"/>
      <c r="B117" s="68"/>
      <c r="C117" s="22"/>
      <c r="D117" s="517" t="s">
        <v>507</v>
      </c>
      <c r="E117" s="424" t="s">
        <v>362</v>
      </c>
      <c r="F117" s="427"/>
      <c r="G117" s="427"/>
      <c r="H117" s="427"/>
      <c r="I117" s="428"/>
      <c r="J117" s="495" t="s">
        <v>727</v>
      </c>
      <c r="K117" s="496"/>
      <c r="L117" s="67"/>
      <c r="M117" s="11"/>
      <c r="N117" s="68"/>
      <c r="O117" s="69"/>
      <c r="P117" s="378"/>
    </row>
    <row r="118" spans="1:16" ht="18" customHeight="1" x14ac:dyDescent="0.15">
      <c r="A118" s="621"/>
      <c r="B118" s="68"/>
      <c r="C118" s="22"/>
      <c r="D118" s="517"/>
      <c r="E118" s="430" t="s">
        <v>417</v>
      </c>
      <c r="F118" s="431"/>
      <c r="G118" s="431"/>
      <c r="H118" s="431"/>
      <c r="I118" s="432"/>
      <c r="J118" s="497" t="s">
        <v>727</v>
      </c>
      <c r="K118" s="498"/>
      <c r="L118" s="67"/>
      <c r="M118" s="11"/>
      <c r="N118" s="68"/>
      <c r="O118" s="69"/>
      <c r="P118" s="378"/>
    </row>
    <row r="119" spans="1:16" ht="18" customHeight="1" x14ac:dyDescent="0.15">
      <c r="A119" s="621"/>
      <c r="B119" s="68"/>
      <c r="C119" s="22"/>
      <c r="D119" s="518"/>
      <c r="E119" s="444"/>
      <c r="F119" s="434"/>
      <c r="G119" s="434"/>
      <c r="H119" s="434"/>
      <c r="I119" s="435"/>
      <c r="J119" s="499"/>
      <c r="K119" s="500"/>
      <c r="L119" s="67"/>
      <c r="M119" s="11"/>
      <c r="N119" s="68"/>
      <c r="O119" s="69"/>
      <c r="P119" s="378"/>
    </row>
    <row r="120" spans="1:16" ht="18" customHeight="1" x14ac:dyDescent="0.15">
      <c r="A120" s="621"/>
      <c r="B120" s="68"/>
      <c r="C120" s="22"/>
      <c r="D120" s="430" t="s">
        <v>418</v>
      </c>
      <c r="E120" s="431"/>
      <c r="F120" s="431"/>
      <c r="G120" s="431"/>
      <c r="H120" s="431"/>
      <c r="I120" s="431"/>
      <c r="J120" s="136"/>
      <c r="K120" s="144">
        <v>600</v>
      </c>
      <c r="L120" s="73"/>
      <c r="M120" s="11"/>
      <c r="N120" s="68"/>
      <c r="O120" s="69"/>
      <c r="P120" s="378"/>
    </row>
    <row r="121" spans="1:16" ht="18" customHeight="1" x14ac:dyDescent="0.15">
      <c r="A121" s="621"/>
      <c r="B121" s="54"/>
      <c r="C121" s="55"/>
      <c r="D121" s="466"/>
      <c r="E121" s="442"/>
      <c r="F121" s="442"/>
      <c r="G121" s="442"/>
      <c r="H121" s="442"/>
      <c r="I121" s="442"/>
      <c r="J121" s="138"/>
      <c r="K121" s="145">
        <v>-40</v>
      </c>
      <c r="L121" s="146"/>
      <c r="M121" s="147"/>
      <c r="N121" s="148"/>
      <c r="O121" s="63"/>
      <c r="P121" s="377"/>
    </row>
    <row r="122" spans="1:16" ht="18" customHeight="1" x14ac:dyDescent="0.15">
      <c r="A122" s="621"/>
      <c r="B122" s="470" t="s">
        <v>90</v>
      </c>
      <c r="C122" s="456"/>
      <c r="D122" s="17" t="s">
        <v>91</v>
      </c>
      <c r="E122" s="459" t="s">
        <v>514</v>
      </c>
      <c r="F122" s="460"/>
      <c r="G122" s="460"/>
      <c r="H122" s="460"/>
      <c r="I122" s="460"/>
      <c r="J122" s="149"/>
      <c r="K122" s="78">
        <v>40</v>
      </c>
      <c r="L122" s="73" t="s">
        <v>588</v>
      </c>
      <c r="M122" s="11" t="s">
        <v>92</v>
      </c>
      <c r="N122" s="68" t="s">
        <v>627</v>
      </c>
      <c r="O122" s="69"/>
      <c r="P122" s="376" t="s">
        <v>419</v>
      </c>
    </row>
    <row r="123" spans="1:16" ht="18" customHeight="1" x14ac:dyDescent="0.15">
      <c r="A123" s="621"/>
      <c r="B123" s="71"/>
      <c r="C123" s="130"/>
      <c r="D123" s="17"/>
      <c r="E123" s="424" t="s">
        <v>328</v>
      </c>
      <c r="F123" s="426"/>
      <c r="G123" s="426"/>
      <c r="H123" s="426"/>
      <c r="I123" s="426"/>
      <c r="J123" s="149"/>
      <c r="K123" s="78">
        <v>210</v>
      </c>
      <c r="L123" s="545"/>
      <c r="M123" s="11"/>
      <c r="N123" s="68"/>
      <c r="O123" s="69"/>
      <c r="P123" s="376"/>
    </row>
    <row r="124" spans="1:16" ht="18" customHeight="1" x14ac:dyDescent="0.15">
      <c r="A124" s="621"/>
      <c r="B124" s="68"/>
      <c r="C124" s="22"/>
      <c r="D124" s="17"/>
      <c r="E124" s="150"/>
      <c r="F124" s="151"/>
      <c r="G124" s="152"/>
      <c r="H124" s="152"/>
      <c r="I124" s="58"/>
      <c r="J124" s="126"/>
      <c r="K124" s="88" t="s">
        <v>18</v>
      </c>
      <c r="L124" s="545"/>
      <c r="M124" s="11"/>
      <c r="N124" s="68" t="s">
        <v>618</v>
      </c>
      <c r="O124" s="135"/>
      <c r="P124" s="378"/>
    </row>
    <row r="125" spans="1:16" ht="18" customHeight="1" x14ac:dyDescent="0.15">
      <c r="A125" s="621"/>
      <c r="B125" s="68"/>
      <c r="C125" s="22"/>
      <c r="D125" s="430" t="s">
        <v>420</v>
      </c>
      <c r="E125" s="431"/>
      <c r="F125" s="431"/>
      <c r="G125" s="431"/>
      <c r="H125" s="431"/>
      <c r="I125" s="431"/>
      <c r="J125" s="136"/>
      <c r="K125" s="102">
        <v>250</v>
      </c>
      <c r="L125" s="73"/>
      <c r="M125" s="11"/>
      <c r="N125" s="68"/>
      <c r="O125" s="80"/>
      <c r="P125" s="378"/>
    </row>
    <row r="126" spans="1:16" ht="18" customHeight="1" x14ac:dyDescent="0.15">
      <c r="A126" s="621"/>
      <c r="B126" s="54"/>
      <c r="C126" s="55"/>
      <c r="D126" s="466"/>
      <c r="E126" s="442"/>
      <c r="F126" s="442"/>
      <c r="G126" s="442"/>
      <c r="H126" s="442"/>
      <c r="I126" s="442"/>
      <c r="J126" s="153"/>
      <c r="K126" s="104" t="s">
        <v>18</v>
      </c>
      <c r="L126" s="154"/>
      <c r="M126" s="117"/>
      <c r="N126" s="54"/>
      <c r="O126" s="83"/>
      <c r="P126" s="377"/>
    </row>
    <row r="127" spans="1:16" ht="18" customHeight="1" x14ac:dyDescent="0.15">
      <c r="A127" s="621"/>
      <c r="B127" s="424" t="s">
        <v>93</v>
      </c>
      <c r="C127" s="425"/>
      <c r="D127" s="17" t="s">
        <v>48</v>
      </c>
      <c r="E127" s="424" t="s">
        <v>704</v>
      </c>
      <c r="F127" s="426"/>
      <c r="G127" s="426"/>
      <c r="H127" s="426"/>
      <c r="I127" s="426"/>
      <c r="J127" s="77"/>
      <c r="K127" s="78">
        <v>190</v>
      </c>
      <c r="L127" s="67" t="s">
        <v>729</v>
      </c>
      <c r="M127" s="11" t="s">
        <v>94</v>
      </c>
      <c r="N127" s="68" t="s">
        <v>628</v>
      </c>
      <c r="O127" s="69"/>
      <c r="P127" s="376" t="s">
        <v>421</v>
      </c>
    </row>
    <row r="128" spans="1:16" ht="18" customHeight="1" x14ac:dyDescent="0.15">
      <c r="A128" s="621"/>
      <c r="B128" s="68"/>
      <c r="C128" s="22"/>
      <c r="D128" s="17"/>
      <c r="E128" s="424"/>
      <c r="F128" s="426"/>
      <c r="G128" s="426"/>
      <c r="H128" s="426"/>
      <c r="I128" s="426"/>
      <c r="J128" s="77"/>
      <c r="K128" s="78">
        <v>-5</v>
      </c>
      <c r="L128" s="67"/>
      <c r="M128" s="11"/>
      <c r="N128" s="68"/>
      <c r="O128" s="69"/>
      <c r="P128" s="378"/>
    </row>
    <row r="129" spans="1:16" ht="18" customHeight="1" x14ac:dyDescent="0.15">
      <c r="A129" s="621"/>
      <c r="B129" s="68"/>
      <c r="C129" s="22"/>
      <c r="D129" s="17"/>
      <c r="E129" s="424" t="s">
        <v>705</v>
      </c>
      <c r="F129" s="426"/>
      <c r="G129" s="426"/>
      <c r="H129" s="426"/>
      <c r="I129" s="426"/>
      <c r="J129" s="77"/>
      <c r="K129" s="78">
        <v>220</v>
      </c>
      <c r="L129" s="67"/>
      <c r="M129" s="11"/>
      <c r="N129" s="68" t="s">
        <v>618</v>
      </c>
      <c r="O129" s="69"/>
      <c r="P129" s="378"/>
    </row>
    <row r="130" spans="1:16" ht="18" customHeight="1" x14ac:dyDescent="0.15">
      <c r="A130" s="621"/>
      <c r="B130" s="68"/>
      <c r="C130" s="22"/>
      <c r="D130" s="17"/>
      <c r="E130" s="424"/>
      <c r="F130" s="426"/>
      <c r="G130" s="426"/>
      <c r="H130" s="426"/>
      <c r="I130" s="426"/>
      <c r="J130" s="77"/>
      <c r="K130" s="78">
        <v>-5</v>
      </c>
      <c r="L130" s="67"/>
      <c r="M130" s="11"/>
      <c r="N130" s="68"/>
      <c r="O130" s="69"/>
      <c r="P130" s="378"/>
    </row>
    <row r="131" spans="1:16" ht="18" customHeight="1" x14ac:dyDescent="0.15">
      <c r="A131" s="621"/>
      <c r="B131" s="68"/>
      <c r="C131" s="22"/>
      <c r="D131" s="546" t="s">
        <v>346</v>
      </c>
      <c r="E131" s="439"/>
      <c r="F131" s="439"/>
      <c r="G131" s="439"/>
      <c r="H131" s="439"/>
      <c r="I131" s="440"/>
      <c r="J131" s="101"/>
      <c r="K131" s="124">
        <v>410</v>
      </c>
      <c r="L131" s="67"/>
      <c r="M131" s="11" t="s">
        <v>12</v>
      </c>
      <c r="N131" s="68"/>
      <c r="O131" s="80"/>
      <c r="P131" s="378"/>
    </row>
    <row r="132" spans="1:16" ht="18" customHeight="1" x14ac:dyDescent="0.15">
      <c r="A132" s="621"/>
      <c r="B132" s="54"/>
      <c r="C132" s="55"/>
      <c r="D132" s="466"/>
      <c r="E132" s="442"/>
      <c r="F132" s="442"/>
      <c r="G132" s="442"/>
      <c r="H132" s="442"/>
      <c r="I132" s="443"/>
      <c r="J132" s="86"/>
      <c r="K132" s="95" t="s">
        <v>18</v>
      </c>
      <c r="L132" s="116"/>
      <c r="M132" s="117"/>
      <c r="N132" s="54"/>
      <c r="O132" s="83"/>
      <c r="P132" s="377"/>
    </row>
    <row r="133" spans="1:16" ht="18" customHeight="1" x14ac:dyDescent="0.15">
      <c r="A133" s="621"/>
      <c r="B133" s="424" t="s">
        <v>95</v>
      </c>
      <c r="C133" s="425"/>
      <c r="D133" s="155" t="s">
        <v>40</v>
      </c>
      <c r="E133" s="424" t="s">
        <v>41</v>
      </c>
      <c r="F133" s="426"/>
      <c r="G133" s="426"/>
      <c r="H133" s="426"/>
      <c r="I133" s="426"/>
      <c r="J133" s="77"/>
      <c r="K133" s="78">
        <v>95</v>
      </c>
      <c r="L133" s="67" t="s">
        <v>322</v>
      </c>
      <c r="M133" s="11" t="s">
        <v>96</v>
      </c>
      <c r="N133" s="68" t="s">
        <v>629</v>
      </c>
      <c r="O133" s="69"/>
      <c r="P133" s="376" t="s">
        <v>97</v>
      </c>
    </row>
    <row r="134" spans="1:16" ht="18" customHeight="1" x14ac:dyDescent="0.15">
      <c r="A134" s="621"/>
      <c r="B134" s="71"/>
      <c r="C134" s="127"/>
      <c r="D134" s="155"/>
      <c r="E134" s="71"/>
      <c r="F134" s="91"/>
      <c r="G134" s="91"/>
      <c r="H134" s="91"/>
      <c r="I134" s="91"/>
      <c r="J134" s="77"/>
      <c r="K134" s="88">
        <v>-10</v>
      </c>
      <c r="L134" s="67"/>
      <c r="M134" s="11"/>
      <c r="N134" s="68"/>
      <c r="O134" s="69"/>
      <c r="P134" s="376"/>
    </row>
    <row r="135" spans="1:16" ht="18" customHeight="1" x14ac:dyDescent="0.15">
      <c r="A135" s="621"/>
      <c r="B135" s="68"/>
      <c r="C135" s="135"/>
      <c r="D135" s="155"/>
      <c r="E135" s="424" t="s">
        <v>98</v>
      </c>
      <c r="F135" s="427"/>
      <c r="G135" s="427"/>
      <c r="H135" s="427"/>
      <c r="I135" s="428"/>
      <c r="J135" s="77"/>
      <c r="K135" s="78">
        <v>60</v>
      </c>
      <c r="L135" s="67"/>
      <c r="M135" s="11"/>
      <c r="N135" s="68" t="s">
        <v>746</v>
      </c>
      <c r="O135" s="80"/>
      <c r="P135" s="378"/>
    </row>
    <row r="136" spans="1:16" ht="18" customHeight="1" x14ac:dyDescent="0.15">
      <c r="A136" s="621"/>
      <c r="B136" s="68"/>
      <c r="C136" s="135"/>
      <c r="D136" s="155"/>
      <c r="E136" s="156"/>
      <c r="F136" s="115"/>
      <c r="G136" s="115"/>
      <c r="H136" s="115"/>
      <c r="I136" s="157"/>
      <c r="J136" s="77"/>
      <c r="K136" s="88"/>
      <c r="L136" s="67"/>
      <c r="M136" s="11"/>
      <c r="N136" s="68" t="s">
        <v>747</v>
      </c>
      <c r="O136" s="80"/>
      <c r="P136" s="378"/>
    </row>
    <row r="137" spans="1:16" ht="18" customHeight="1" x14ac:dyDescent="0.15">
      <c r="A137" s="621"/>
      <c r="B137" s="68"/>
      <c r="C137" s="135"/>
      <c r="D137" s="430" t="s">
        <v>422</v>
      </c>
      <c r="E137" s="431"/>
      <c r="F137" s="431"/>
      <c r="G137" s="431"/>
      <c r="H137" s="431"/>
      <c r="I137" s="431"/>
      <c r="J137" s="136"/>
      <c r="K137" s="158">
        <f>K133+K135</f>
        <v>155</v>
      </c>
      <c r="L137" s="73"/>
      <c r="M137" s="11"/>
      <c r="N137" s="68"/>
      <c r="O137" s="80"/>
      <c r="P137" s="378"/>
    </row>
    <row r="138" spans="1:16" ht="18" customHeight="1" x14ac:dyDescent="0.15">
      <c r="A138" s="621"/>
      <c r="B138" s="54"/>
      <c r="C138" s="55"/>
      <c r="D138" s="466"/>
      <c r="E138" s="442"/>
      <c r="F138" s="442"/>
      <c r="G138" s="442"/>
      <c r="H138" s="442"/>
      <c r="I138" s="442"/>
      <c r="J138" s="153"/>
      <c r="K138" s="159">
        <v>-10</v>
      </c>
      <c r="L138" s="157"/>
      <c r="M138" s="117"/>
      <c r="N138" s="54"/>
      <c r="O138" s="63"/>
      <c r="P138" s="377"/>
    </row>
    <row r="139" spans="1:16" ht="18" customHeight="1" x14ac:dyDescent="0.15">
      <c r="A139" s="445" t="s">
        <v>750</v>
      </c>
      <c r="B139" s="455" t="s">
        <v>99</v>
      </c>
      <c r="C139" s="456"/>
      <c r="D139" s="23" t="s">
        <v>40</v>
      </c>
      <c r="E139" s="488" t="s">
        <v>41</v>
      </c>
      <c r="F139" s="489"/>
      <c r="G139" s="489"/>
      <c r="H139" s="489"/>
      <c r="I139" s="489"/>
      <c r="J139" s="128"/>
      <c r="K139" s="85">
        <v>110</v>
      </c>
      <c r="L139" s="71" t="s">
        <v>678</v>
      </c>
      <c r="M139" s="17" t="s">
        <v>100</v>
      </c>
      <c r="N139" s="68" t="s">
        <v>630</v>
      </c>
      <c r="O139" s="69"/>
      <c r="P139" s="376" t="s">
        <v>101</v>
      </c>
    </row>
    <row r="140" spans="1:16" ht="18" customHeight="1" x14ac:dyDescent="0.15">
      <c r="A140" s="446"/>
      <c r="B140" s="436" t="s">
        <v>323</v>
      </c>
      <c r="C140" s="437"/>
      <c r="D140" s="17" t="s">
        <v>102</v>
      </c>
      <c r="E140" s="424" t="s">
        <v>98</v>
      </c>
      <c r="F140" s="426"/>
      <c r="G140" s="426"/>
      <c r="H140" s="426"/>
      <c r="I140" s="426"/>
      <c r="J140" s="77"/>
      <c r="K140" s="78">
        <v>50</v>
      </c>
      <c r="L140" s="71"/>
      <c r="M140" s="17"/>
      <c r="N140" s="68"/>
      <c r="O140" s="69"/>
      <c r="P140" s="378"/>
    </row>
    <row r="141" spans="1:16" ht="18" customHeight="1" x14ac:dyDescent="0.15">
      <c r="A141" s="446"/>
      <c r="B141" s="22"/>
      <c r="C141" s="22"/>
      <c r="D141" s="17" t="s">
        <v>103</v>
      </c>
      <c r="E141" s="424" t="s">
        <v>104</v>
      </c>
      <c r="F141" s="426"/>
      <c r="G141" s="426"/>
      <c r="H141" s="426"/>
      <c r="I141" s="426"/>
      <c r="J141" s="77"/>
      <c r="K141" s="78">
        <v>20</v>
      </c>
      <c r="L141" s="71"/>
      <c r="M141" s="17"/>
      <c r="N141" s="68" t="s">
        <v>263</v>
      </c>
      <c r="O141" s="69"/>
      <c r="P141" s="378"/>
    </row>
    <row r="142" spans="1:16" ht="18" customHeight="1" x14ac:dyDescent="0.15">
      <c r="A142" s="446"/>
      <c r="B142" s="22"/>
      <c r="C142" s="22"/>
      <c r="D142" s="17"/>
      <c r="E142" s="448" t="s">
        <v>105</v>
      </c>
      <c r="F142" s="449"/>
      <c r="G142" s="449"/>
      <c r="H142" s="449"/>
      <c r="I142" s="449"/>
      <c r="J142" s="100"/>
      <c r="K142" s="85">
        <v>20</v>
      </c>
      <c r="L142" s="71"/>
      <c r="M142" s="17"/>
      <c r="N142" s="68"/>
      <c r="O142" s="69"/>
      <c r="P142" s="378"/>
    </row>
    <row r="143" spans="1:16" ht="18" customHeight="1" x14ac:dyDescent="0.15">
      <c r="A143" s="446"/>
      <c r="B143" s="22"/>
      <c r="C143" s="22"/>
      <c r="D143" s="23"/>
      <c r="E143" s="536" t="s">
        <v>423</v>
      </c>
      <c r="F143" s="537"/>
      <c r="G143" s="537"/>
      <c r="H143" s="537"/>
      <c r="I143" s="537"/>
      <c r="J143" s="86"/>
      <c r="K143" s="85">
        <v>90</v>
      </c>
      <c r="L143" s="71"/>
      <c r="M143" s="17"/>
      <c r="N143" s="68"/>
      <c r="O143" s="69"/>
      <c r="P143" s="378"/>
    </row>
    <row r="144" spans="1:16" ht="18" customHeight="1" x14ac:dyDescent="0.15">
      <c r="A144" s="446"/>
      <c r="B144" s="22"/>
      <c r="C144" s="22"/>
      <c r="D144" s="13" t="s">
        <v>537</v>
      </c>
      <c r="E144" s="549" t="s">
        <v>536</v>
      </c>
      <c r="F144" s="550"/>
      <c r="G144" s="550"/>
      <c r="H144" s="550"/>
      <c r="I144" s="551"/>
      <c r="J144" s="105"/>
      <c r="K144" s="159" t="s">
        <v>369</v>
      </c>
      <c r="L144" s="71"/>
      <c r="M144" s="17"/>
      <c r="N144" s="68"/>
      <c r="O144" s="69"/>
      <c r="P144" s="378"/>
    </row>
    <row r="145" spans="1:16" ht="18" customHeight="1" x14ac:dyDescent="0.15">
      <c r="A145" s="446"/>
      <c r="B145" s="22"/>
      <c r="C145" s="22"/>
      <c r="D145" s="430" t="s">
        <v>424</v>
      </c>
      <c r="E145" s="431"/>
      <c r="F145" s="431"/>
      <c r="G145" s="431"/>
      <c r="H145" s="431"/>
      <c r="I145" s="432"/>
      <c r="J145" s="111"/>
      <c r="K145" s="66">
        <v>200</v>
      </c>
      <c r="L145" s="71"/>
      <c r="M145" s="17"/>
      <c r="N145" s="68"/>
      <c r="O145" s="69"/>
      <c r="P145" s="378"/>
    </row>
    <row r="146" spans="1:16" ht="18" customHeight="1" x14ac:dyDescent="0.15">
      <c r="A146" s="446"/>
      <c r="B146" s="22"/>
      <c r="C146" s="22"/>
      <c r="D146" s="433"/>
      <c r="E146" s="429"/>
      <c r="F146" s="429"/>
      <c r="G146" s="429"/>
      <c r="H146" s="429"/>
      <c r="I146" s="490"/>
      <c r="J146" s="126"/>
      <c r="K146" s="159" t="s">
        <v>369</v>
      </c>
      <c r="L146" s="71"/>
      <c r="M146" s="17"/>
      <c r="N146" s="68"/>
      <c r="O146" s="80"/>
      <c r="P146" s="378"/>
    </row>
    <row r="147" spans="1:16" ht="18" customHeight="1" x14ac:dyDescent="0.15">
      <c r="A147" s="446"/>
      <c r="B147" s="457" t="s">
        <v>106</v>
      </c>
      <c r="C147" s="458"/>
      <c r="D147" s="547" t="s">
        <v>29</v>
      </c>
      <c r="E147" s="459" t="s">
        <v>30</v>
      </c>
      <c r="F147" s="460"/>
      <c r="G147" s="460"/>
      <c r="H147" s="460"/>
      <c r="I147" s="460"/>
      <c r="J147" s="160"/>
      <c r="K147" s="124">
        <v>200</v>
      </c>
      <c r="L147" s="161" t="s">
        <v>761</v>
      </c>
      <c r="M147" s="44" t="s">
        <v>107</v>
      </c>
      <c r="N147" s="42" t="s">
        <v>631</v>
      </c>
      <c r="O147" s="45"/>
      <c r="P147" s="382" t="s">
        <v>108</v>
      </c>
    </row>
    <row r="148" spans="1:16" ht="18" customHeight="1" x14ac:dyDescent="0.15">
      <c r="A148" s="446"/>
      <c r="B148" s="429" t="s">
        <v>281</v>
      </c>
      <c r="C148" s="490"/>
      <c r="D148" s="548"/>
      <c r="E148" s="448" t="s">
        <v>32</v>
      </c>
      <c r="F148" s="449"/>
      <c r="G148" s="449"/>
      <c r="H148" s="449"/>
      <c r="I148" s="449"/>
      <c r="J148" s="100"/>
      <c r="K148" s="85">
        <v>100</v>
      </c>
      <c r="L148" s="71"/>
      <c r="M148" s="17"/>
      <c r="N148" s="68"/>
      <c r="O148" s="69"/>
      <c r="P148" s="378"/>
    </row>
    <row r="149" spans="1:16" ht="18" customHeight="1" x14ac:dyDescent="0.15">
      <c r="A149" s="446"/>
      <c r="B149" s="22"/>
      <c r="C149" s="22"/>
      <c r="D149" s="430" t="s">
        <v>425</v>
      </c>
      <c r="E149" s="431"/>
      <c r="F149" s="431"/>
      <c r="G149" s="431"/>
      <c r="H149" s="431"/>
      <c r="I149" s="432"/>
      <c r="J149" s="65"/>
      <c r="K149" s="543">
        <v>300</v>
      </c>
      <c r="L149" s="71"/>
      <c r="M149" s="17"/>
      <c r="N149" s="68"/>
      <c r="O149" s="69"/>
      <c r="P149" s="378"/>
    </row>
    <row r="150" spans="1:16" ht="18" customHeight="1" x14ac:dyDescent="0.15">
      <c r="A150" s="446"/>
      <c r="B150" s="55"/>
      <c r="C150" s="55"/>
      <c r="D150" s="466"/>
      <c r="E150" s="442"/>
      <c r="F150" s="442"/>
      <c r="G150" s="442"/>
      <c r="H150" s="442"/>
      <c r="I150" s="443"/>
      <c r="J150" s="86"/>
      <c r="K150" s="597"/>
      <c r="L150" s="156"/>
      <c r="M150" s="23"/>
      <c r="N150" s="54"/>
      <c r="O150" s="63"/>
      <c r="P150" s="377"/>
    </row>
    <row r="151" spans="1:16" ht="18" customHeight="1" x14ac:dyDescent="0.15">
      <c r="A151" s="446"/>
      <c r="B151" s="455" t="s">
        <v>426</v>
      </c>
      <c r="C151" s="456"/>
      <c r="D151" s="17" t="s">
        <v>109</v>
      </c>
      <c r="E151" s="459" t="s">
        <v>428</v>
      </c>
      <c r="F151" s="460"/>
      <c r="G151" s="460"/>
      <c r="H151" s="460"/>
      <c r="I151" s="465"/>
      <c r="J151" s="77"/>
      <c r="K151" s="78">
        <v>120</v>
      </c>
      <c r="L151" s="71" t="s">
        <v>684</v>
      </c>
      <c r="M151" s="17" t="s">
        <v>110</v>
      </c>
      <c r="N151" s="68" t="s">
        <v>632</v>
      </c>
      <c r="O151" s="69"/>
      <c r="P151" s="376" t="s">
        <v>427</v>
      </c>
    </row>
    <row r="152" spans="1:16" ht="18" customHeight="1" x14ac:dyDescent="0.15">
      <c r="A152" s="446"/>
      <c r="B152" s="436" t="s">
        <v>301</v>
      </c>
      <c r="C152" s="437"/>
      <c r="D152" s="17" t="s">
        <v>111</v>
      </c>
      <c r="E152" s="424" t="s">
        <v>372</v>
      </c>
      <c r="F152" s="426"/>
      <c r="G152" s="426"/>
      <c r="H152" s="426"/>
      <c r="I152" s="426"/>
      <c r="J152" s="77"/>
      <c r="K152" s="78">
        <v>120</v>
      </c>
      <c r="L152" s="71"/>
      <c r="M152" s="17"/>
      <c r="N152" s="68"/>
      <c r="O152" s="69"/>
      <c r="P152" s="378"/>
    </row>
    <row r="153" spans="1:16" ht="18" customHeight="1" x14ac:dyDescent="0.15">
      <c r="A153" s="446"/>
      <c r="B153" s="22"/>
      <c r="C153" s="22"/>
      <c r="D153" s="51" t="s">
        <v>292</v>
      </c>
      <c r="E153" s="424"/>
      <c r="F153" s="426"/>
      <c r="G153" s="426"/>
      <c r="H153" s="426"/>
      <c r="I153" s="426"/>
      <c r="J153" s="105"/>
      <c r="K153" s="78"/>
      <c r="L153" s="71"/>
      <c r="M153" s="17"/>
      <c r="N153" s="68"/>
      <c r="O153" s="80"/>
      <c r="P153" s="378"/>
    </row>
    <row r="154" spans="1:16" ht="18" customHeight="1" x14ac:dyDescent="0.15">
      <c r="A154" s="446"/>
      <c r="B154" s="22"/>
      <c r="C154" s="22"/>
      <c r="D154" s="430" t="s">
        <v>422</v>
      </c>
      <c r="E154" s="431"/>
      <c r="F154" s="431"/>
      <c r="G154" s="431"/>
      <c r="H154" s="431"/>
      <c r="I154" s="432"/>
      <c r="J154" s="111"/>
      <c r="K154" s="543">
        <v>240</v>
      </c>
      <c r="L154" s="71"/>
      <c r="M154" s="17"/>
      <c r="N154" s="68"/>
      <c r="O154" s="69"/>
      <c r="P154" s="378"/>
    </row>
    <row r="155" spans="1:16" ht="18" customHeight="1" x14ac:dyDescent="0.15">
      <c r="A155" s="446"/>
      <c r="B155" s="57"/>
      <c r="C155" s="57"/>
      <c r="D155" s="433"/>
      <c r="E155" s="434"/>
      <c r="F155" s="434"/>
      <c r="G155" s="434"/>
      <c r="H155" s="434"/>
      <c r="I155" s="435"/>
      <c r="J155" s="103"/>
      <c r="K155" s="544"/>
      <c r="L155" s="162"/>
      <c r="M155" s="163"/>
      <c r="N155" s="56"/>
      <c r="O155" s="58"/>
      <c r="P155" s="383"/>
    </row>
    <row r="156" spans="1:16" ht="18" customHeight="1" x14ac:dyDescent="0.15">
      <c r="A156" s="446"/>
      <c r="B156" s="427" t="s">
        <v>748</v>
      </c>
      <c r="C156" s="427"/>
      <c r="D156" s="164" t="s">
        <v>599</v>
      </c>
      <c r="E156" s="427" t="s">
        <v>717</v>
      </c>
      <c r="F156" s="427"/>
      <c r="G156" s="427"/>
      <c r="H156" s="427"/>
      <c r="I156" s="427"/>
      <c r="J156" s="165"/>
      <c r="K156" s="78">
        <v>80</v>
      </c>
      <c r="L156" s="73" t="s">
        <v>374</v>
      </c>
      <c r="M156" s="11" t="s">
        <v>182</v>
      </c>
      <c r="N156" s="68" t="s">
        <v>655</v>
      </c>
      <c r="O156" s="69"/>
      <c r="P156" s="376" t="s">
        <v>183</v>
      </c>
    </row>
    <row r="157" spans="1:16" ht="18" customHeight="1" x14ac:dyDescent="0.15">
      <c r="A157" s="446"/>
      <c r="B157" s="436" t="s">
        <v>301</v>
      </c>
      <c r="C157" s="437"/>
      <c r="D157" s="166"/>
      <c r="E157" s="427" t="s">
        <v>597</v>
      </c>
      <c r="F157" s="427"/>
      <c r="G157" s="427"/>
      <c r="H157" s="427"/>
      <c r="I157" s="427"/>
      <c r="J157" s="165"/>
      <c r="K157" s="78">
        <v>80</v>
      </c>
      <c r="L157" s="67"/>
      <c r="M157" s="11"/>
      <c r="N157" s="68"/>
      <c r="O157" s="69"/>
      <c r="P157" s="378"/>
    </row>
    <row r="158" spans="1:16" ht="18" customHeight="1" x14ac:dyDescent="0.15">
      <c r="A158" s="446"/>
      <c r="B158" s="72"/>
      <c r="C158" s="72"/>
      <c r="D158" s="167"/>
      <c r="E158" s="448" t="s">
        <v>598</v>
      </c>
      <c r="F158" s="449"/>
      <c r="G158" s="449"/>
      <c r="H158" s="449"/>
      <c r="I158" s="450"/>
      <c r="J158" s="168"/>
      <c r="K158" s="145">
        <v>80</v>
      </c>
      <c r="L158" s="73"/>
      <c r="M158" s="11"/>
      <c r="N158" s="169"/>
      <c r="O158" s="69"/>
      <c r="P158" s="384"/>
    </row>
    <row r="159" spans="1:16" ht="18" customHeight="1" x14ac:dyDescent="0.15">
      <c r="A159" s="446"/>
      <c r="B159" s="72"/>
      <c r="C159" s="72"/>
      <c r="D159" s="438" t="s">
        <v>242</v>
      </c>
      <c r="E159" s="439"/>
      <c r="F159" s="439"/>
      <c r="G159" s="439"/>
      <c r="H159" s="439"/>
      <c r="I159" s="451"/>
      <c r="J159" s="170"/>
      <c r="K159" s="453">
        <v>240</v>
      </c>
      <c r="L159" s="73"/>
      <c r="M159" s="11"/>
      <c r="N159" s="169"/>
      <c r="O159" s="69"/>
      <c r="P159" s="384"/>
    </row>
    <row r="160" spans="1:16" ht="18" customHeight="1" x14ac:dyDescent="0.15">
      <c r="A160" s="446"/>
      <c r="B160" s="122"/>
      <c r="C160" s="122"/>
      <c r="D160" s="441"/>
      <c r="E160" s="442"/>
      <c r="F160" s="442"/>
      <c r="G160" s="442"/>
      <c r="H160" s="442"/>
      <c r="I160" s="452"/>
      <c r="J160" s="153"/>
      <c r="K160" s="454"/>
      <c r="L160" s="171"/>
      <c r="M160" s="119"/>
      <c r="N160" s="56"/>
      <c r="O160" s="58"/>
      <c r="P160" s="383"/>
    </row>
    <row r="161" spans="1:16" ht="18" customHeight="1" x14ac:dyDescent="0.15">
      <c r="A161" s="446"/>
      <c r="B161" s="427" t="s">
        <v>300</v>
      </c>
      <c r="C161" s="426"/>
      <c r="D161" s="172" t="s">
        <v>429</v>
      </c>
      <c r="E161" s="427" t="s">
        <v>318</v>
      </c>
      <c r="F161" s="427"/>
      <c r="G161" s="427"/>
      <c r="H161" s="427"/>
      <c r="I161" s="559"/>
      <c r="J161" s="173"/>
      <c r="K161" s="174">
        <v>85</v>
      </c>
      <c r="L161" s="72" t="s">
        <v>730</v>
      </c>
      <c r="M161" s="166"/>
      <c r="N161" s="22" t="s">
        <v>540</v>
      </c>
      <c r="O161" s="69"/>
      <c r="P161" s="384"/>
    </row>
    <row r="162" spans="1:16" ht="18" customHeight="1" x14ac:dyDescent="0.15">
      <c r="A162" s="446"/>
      <c r="B162" s="429" t="s">
        <v>301</v>
      </c>
      <c r="C162" s="429"/>
      <c r="D162" s="172"/>
      <c r="E162" s="72"/>
      <c r="F162" s="72"/>
      <c r="G162" s="72"/>
      <c r="H162" s="72"/>
      <c r="I162" s="175"/>
      <c r="J162" s="176"/>
      <c r="K162" s="177" t="s">
        <v>348</v>
      </c>
      <c r="L162" s="72"/>
      <c r="M162" s="166" t="s">
        <v>430</v>
      </c>
      <c r="N162" s="22" t="s">
        <v>633</v>
      </c>
      <c r="O162" s="69"/>
      <c r="P162" s="378" t="s">
        <v>431</v>
      </c>
    </row>
    <row r="163" spans="1:16" ht="18" customHeight="1" x14ac:dyDescent="0.15">
      <c r="A163" s="446"/>
      <c r="B163" s="429"/>
      <c r="C163" s="429"/>
      <c r="D163" s="172"/>
      <c r="E163" s="438" t="s">
        <v>278</v>
      </c>
      <c r="F163" s="439"/>
      <c r="G163" s="439"/>
      <c r="H163" s="439"/>
      <c r="I163" s="451"/>
      <c r="J163" s="170"/>
      <c r="K163" s="178">
        <v>85</v>
      </c>
      <c r="L163" s="72"/>
      <c r="M163" s="166"/>
      <c r="N163" s="35" t="s">
        <v>541</v>
      </c>
      <c r="P163" s="378"/>
    </row>
    <row r="164" spans="1:16" ht="18" customHeight="1" x14ac:dyDescent="0.15">
      <c r="A164" s="446"/>
      <c r="B164" s="11"/>
      <c r="C164" s="11"/>
      <c r="D164" s="172"/>
      <c r="E164" s="441"/>
      <c r="F164" s="442"/>
      <c r="G164" s="442"/>
      <c r="H164" s="442"/>
      <c r="I164" s="452"/>
      <c r="J164" s="153"/>
      <c r="K164" s="177" t="s">
        <v>348</v>
      </c>
      <c r="L164" s="72"/>
      <c r="M164" s="166" t="s">
        <v>432</v>
      </c>
      <c r="N164" s="22" t="s">
        <v>634</v>
      </c>
      <c r="O164" s="69"/>
      <c r="P164" s="378" t="s">
        <v>433</v>
      </c>
    </row>
    <row r="165" spans="1:16" ht="18" customHeight="1" x14ac:dyDescent="0.15">
      <c r="A165" s="446"/>
      <c r="B165" s="429"/>
      <c r="C165" s="429"/>
      <c r="D165" s="179" t="s">
        <v>317</v>
      </c>
      <c r="E165" s="464" t="s">
        <v>306</v>
      </c>
      <c r="F165" s="457"/>
      <c r="G165" s="457"/>
      <c r="H165" s="457"/>
      <c r="I165" s="519"/>
      <c r="J165" s="180"/>
      <c r="K165" s="181">
        <v>80</v>
      </c>
      <c r="L165" s="71"/>
      <c r="M165" s="166"/>
      <c r="N165" s="22"/>
      <c r="O165" s="69"/>
      <c r="P165" s="378"/>
    </row>
    <row r="166" spans="1:16" ht="18" customHeight="1" x14ac:dyDescent="0.15">
      <c r="A166" s="446"/>
      <c r="B166" s="11"/>
      <c r="C166" s="11"/>
      <c r="D166" s="172"/>
      <c r="E166" s="182"/>
      <c r="F166" s="72"/>
      <c r="G166" s="72"/>
      <c r="H166" s="72"/>
      <c r="I166" s="175"/>
      <c r="J166" s="180"/>
      <c r="K166" s="183" t="s">
        <v>515</v>
      </c>
      <c r="L166" s="71"/>
      <c r="M166" s="166"/>
      <c r="N166" s="22" t="s">
        <v>635</v>
      </c>
      <c r="O166" s="69"/>
      <c r="P166" s="378"/>
    </row>
    <row r="167" spans="1:16" ht="18" customHeight="1" x14ac:dyDescent="0.15">
      <c r="A167" s="446"/>
      <c r="B167" s="22"/>
      <c r="C167" s="22"/>
      <c r="D167" s="172"/>
      <c r="E167" s="438" t="s">
        <v>278</v>
      </c>
      <c r="F167" s="439"/>
      <c r="G167" s="439"/>
      <c r="H167" s="439"/>
      <c r="I167" s="451"/>
      <c r="J167" s="184"/>
      <c r="K167" s="178">
        <v>80</v>
      </c>
      <c r="L167" s="72"/>
      <c r="M167" s="166"/>
      <c r="N167" s="22" t="s">
        <v>539</v>
      </c>
      <c r="O167" s="69"/>
      <c r="P167" s="378"/>
    </row>
    <row r="168" spans="1:16" ht="18" customHeight="1" x14ac:dyDescent="0.15">
      <c r="A168" s="446"/>
      <c r="B168" s="22"/>
      <c r="C168" s="22"/>
      <c r="D168" s="185"/>
      <c r="E168" s="441"/>
      <c r="F168" s="442"/>
      <c r="G168" s="442"/>
      <c r="H168" s="442"/>
      <c r="I168" s="452"/>
      <c r="J168" s="186"/>
      <c r="K168" s="177" t="s">
        <v>348</v>
      </c>
      <c r="L168" s="72"/>
      <c r="M168" s="166"/>
      <c r="N168" s="22" t="s">
        <v>538</v>
      </c>
      <c r="O168" s="69"/>
      <c r="P168" s="378"/>
    </row>
    <row r="169" spans="1:16" ht="18" customHeight="1" x14ac:dyDescent="0.15">
      <c r="A169" s="446"/>
      <c r="B169" s="22"/>
      <c r="C169" s="22"/>
      <c r="D169" s="23" t="s">
        <v>537</v>
      </c>
      <c r="E169" s="473" t="s">
        <v>373</v>
      </c>
      <c r="F169" s="474"/>
      <c r="G169" s="474"/>
      <c r="H169" s="474"/>
      <c r="I169" s="510"/>
      <c r="J169" s="153"/>
      <c r="K169" s="187" t="s">
        <v>348</v>
      </c>
      <c r="L169" s="71"/>
      <c r="M169" s="166"/>
      <c r="N169" s="22"/>
      <c r="O169" s="69"/>
      <c r="P169" s="378"/>
    </row>
    <row r="170" spans="1:16" ht="18" customHeight="1" x14ac:dyDescent="0.15">
      <c r="A170" s="446"/>
      <c r="B170" s="22"/>
      <c r="C170" s="22"/>
      <c r="D170" s="486" t="s">
        <v>434</v>
      </c>
      <c r="E170" s="431"/>
      <c r="F170" s="431"/>
      <c r="G170" s="431"/>
      <c r="H170" s="431"/>
      <c r="I170" s="487"/>
      <c r="J170" s="180"/>
      <c r="K170" s="188">
        <v>165</v>
      </c>
      <c r="L170" s="71"/>
      <c r="M170" s="166"/>
      <c r="N170" s="22"/>
      <c r="O170" s="69"/>
      <c r="P170" s="378"/>
    </row>
    <row r="171" spans="1:16" ht="18" customHeight="1" x14ac:dyDescent="0.15">
      <c r="A171" s="446"/>
      <c r="B171" s="55"/>
      <c r="C171" s="55"/>
      <c r="D171" s="441"/>
      <c r="E171" s="442"/>
      <c r="F171" s="442"/>
      <c r="G171" s="442"/>
      <c r="H171" s="442"/>
      <c r="I171" s="452"/>
      <c r="J171" s="189"/>
      <c r="K171" s="187" t="s">
        <v>367</v>
      </c>
      <c r="L171" s="156"/>
      <c r="M171" s="167"/>
      <c r="N171" s="55"/>
      <c r="O171" s="83"/>
      <c r="P171" s="377"/>
    </row>
    <row r="172" spans="1:16" ht="18" customHeight="1" x14ac:dyDescent="0.15">
      <c r="A172" s="446"/>
      <c r="B172" s="455" t="s">
        <v>302</v>
      </c>
      <c r="C172" s="469"/>
      <c r="D172" s="461" t="s">
        <v>679</v>
      </c>
      <c r="E172" s="464" t="s">
        <v>305</v>
      </c>
      <c r="F172" s="460"/>
      <c r="G172" s="460"/>
      <c r="H172" s="460"/>
      <c r="I172" s="465"/>
      <c r="J172" s="105"/>
      <c r="K172" s="181">
        <v>40</v>
      </c>
      <c r="L172" s="71" t="s">
        <v>760</v>
      </c>
      <c r="M172" s="17" t="s">
        <v>435</v>
      </c>
      <c r="N172" s="68" t="s">
        <v>636</v>
      </c>
      <c r="O172" s="69"/>
      <c r="P172" s="376" t="s">
        <v>436</v>
      </c>
    </row>
    <row r="173" spans="1:16" ht="18" customHeight="1" x14ac:dyDescent="0.15">
      <c r="A173" s="446"/>
      <c r="B173" s="72"/>
      <c r="C173" s="91"/>
      <c r="D173" s="462"/>
      <c r="E173" s="182"/>
      <c r="F173" s="91"/>
      <c r="G173" s="91"/>
      <c r="H173" s="91"/>
      <c r="I173" s="92"/>
      <c r="J173" s="105"/>
      <c r="K173" s="190">
        <v>-3</v>
      </c>
      <c r="L173" s="71"/>
      <c r="M173" s="17"/>
      <c r="N173" s="68"/>
      <c r="O173" s="69"/>
      <c r="P173" s="376"/>
    </row>
    <row r="174" spans="1:16" ht="18" customHeight="1" x14ac:dyDescent="0.15">
      <c r="A174" s="446"/>
      <c r="B174" s="22"/>
      <c r="C174" s="22"/>
      <c r="D174" s="462"/>
      <c r="E174" s="467" t="s">
        <v>306</v>
      </c>
      <c r="F174" s="426"/>
      <c r="G174" s="426"/>
      <c r="H174" s="426"/>
      <c r="I174" s="468"/>
      <c r="J174" s="105"/>
      <c r="K174" s="181">
        <v>50</v>
      </c>
      <c r="L174" s="71"/>
      <c r="M174" s="17"/>
      <c r="N174" s="191" t="s">
        <v>618</v>
      </c>
      <c r="O174" s="69"/>
      <c r="P174" s="378"/>
    </row>
    <row r="175" spans="1:16" ht="18" customHeight="1" x14ac:dyDescent="0.15">
      <c r="A175" s="446"/>
      <c r="B175" s="22"/>
      <c r="C175" s="22"/>
      <c r="D175" s="462"/>
      <c r="E175" s="182"/>
      <c r="F175" s="91"/>
      <c r="G175" s="91"/>
      <c r="H175" s="91"/>
      <c r="I175" s="92"/>
      <c r="J175" s="105"/>
      <c r="K175" s="190">
        <v>-5</v>
      </c>
      <c r="L175" s="71"/>
      <c r="M175" s="17"/>
      <c r="N175" s="191" t="s">
        <v>733</v>
      </c>
      <c r="O175" s="69"/>
      <c r="P175" s="378"/>
    </row>
    <row r="176" spans="1:16" ht="18" customHeight="1" x14ac:dyDescent="0.15">
      <c r="A176" s="446"/>
      <c r="B176" s="22"/>
      <c r="C176" s="22"/>
      <c r="D176" s="462"/>
      <c r="E176" s="467" t="s">
        <v>307</v>
      </c>
      <c r="F176" s="426"/>
      <c r="G176" s="426"/>
      <c r="H176" s="426"/>
      <c r="I176" s="468"/>
      <c r="J176" s="105"/>
      <c r="K176" s="181">
        <v>50</v>
      </c>
      <c r="L176" s="71"/>
      <c r="M176" s="17"/>
      <c r="N176" s="68"/>
      <c r="O176" s="69"/>
      <c r="P176" s="378"/>
    </row>
    <row r="177" spans="1:16" ht="18" customHeight="1" x14ac:dyDescent="0.15">
      <c r="A177" s="446"/>
      <c r="B177" s="22"/>
      <c r="C177" s="22"/>
      <c r="D177" s="462"/>
      <c r="E177" s="182"/>
      <c r="F177" s="91"/>
      <c r="G177" s="91"/>
      <c r="H177" s="91"/>
      <c r="I177" s="92"/>
      <c r="J177" s="105"/>
      <c r="K177" s="190">
        <v>-7</v>
      </c>
      <c r="L177" s="71"/>
      <c r="M177" s="17"/>
      <c r="N177" s="68"/>
      <c r="O177" s="69"/>
      <c r="P177" s="378"/>
    </row>
    <row r="178" spans="1:16" ht="18" customHeight="1" x14ac:dyDescent="0.15">
      <c r="A178" s="446"/>
      <c r="B178" s="22"/>
      <c r="C178" s="22"/>
      <c r="D178" s="462"/>
      <c r="E178" s="467" t="s">
        <v>680</v>
      </c>
      <c r="F178" s="427"/>
      <c r="G178" s="427"/>
      <c r="H178" s="427"/>
      <c r="I178" s="428"/>
      <c r="J178" s="105"/>
      <c r="K178" s="181">
        <v>50</v>
      </c>
      <c r="L178" s="71"/>
      <c r="M178" s="17"/>
      <c r="N178" s="68"/>
      <c r="O178" s="69"/>
      <c r="P178" s="378"/>
    </row>
    <row r="179" spans="1:16" ht="18" customHeight="1" x14ac:dyDescent="0.15">
      <c r="A179" s="446"/>
      <c r="B179" s="22"/>
      <c r="C179" s="22"/>
      <c r="D179" s="463"/>
      <c r="E179" s="192"/>
      <c r="F179" s="115"/>
      <c r="G179" s="115"/>
      <c r="H179" s="115"/>
      <c r="I179" s="157"/>
      <c r="J179" s="105"/>
      <c r="K179" s="177">
        <v>-3</v>
      </c>
      <c r="L179" s="71"/>
      <c r="M179" s="17"/>
      <c r="N179" s="68"/>
      <c r="O179" s="69"/>
      <c r="P179" s="378"/>
    </row>
    <row r="180" spans="1:16" ht="18" customHeight="1" x14ac:dyDescent="0.15">
      <c r="A180" s="446"/>
      <c r="B180" s="22"/>
      <c r="C180" s="22"/>
      <c r="D180" s="430" t="s">
        <v>243</v>
      </c>
      <c r="E180" s="431"/>
      <c r="F180" s="431"/>
      <c r="G180" s="431"/>
      <c r="H180" s="431"/>
      <c r="I180" s="432"/>
      <c r="J180" s="111"/>
      <c r="K180" s="193">
        <v>190</v>
      </c>
      <c r="L180" s="71"/>
      <c r="M180" s="17"/>
      <c r="N180" s="68"/>
      <c r="O180" s="69"/>
      <c r="P180" s="378"/>
    </row>
    <row r="181" spans="1:16" ht="18" customHeight="1" x14ac:dyDescent="0.15">
      <c r="A181" s="447"/>
      <c r="B181" s="57"/>
      <c r="C181" s="57"/>
      <c r="D181" s="466"/>
      <c r="E181" s="442"/>
      <c r="F181" s="442"/>
      <c r="G181" s="442"/>
      <c r="H181" s="442"/>
      <c r="I181" s="443"/>
      <c r="J181" s="103"/>
      <c r="K181" s="194">
        <v>-18</v>
      </c>
      <c r="L181" s="162"/>
      <c r="M181" s="163"/>
      <c r="N181" s="56"/>
      <c r="O181" s="58"/>
      <c r="P181" s="383"/>
    </row>
    <row r="182" spans="1:16" x14ac:dyDescent="0.15">
      <c r="A182" s="11"/>
      <c r="B182" s="22"/>
      <c r="C182" s="22"/>
      <c r="D182" s="11"/>
      <c r="E182" s="11"/>
      <c r="F182" s="11"/>
      <c r="G182" s="11"/>
      <c r="H182" s="11"/>
      <c r="I182" s="11"/>
      <c r="J182" s="180"/>
      <c r="K182" s="195"/>
      <c r="L182" s="72"/>
      <c r="M182" s="11"/>
      <c r="N182" s="22"/>
      <c r="O182" s="69"/>
      <c r="P182" s="374"/>
    </row>
    <row r="183" spans="1:16" x14ac:dyDescent="0.15">
      <c r="A183" s="11"/>
      <c r="B183" s="22"/>
      <c r="C183" s="22"/>
      <c r="D183" s="11"/>
      <c r="E183" s="11"/>
      <c r="F183" s="11"/>
      <c r="G183" s="11"/>
      <c r="H183" s="11"/>
      <c r="I183" s="11"/>
      <c r="J183" s="180"/>
      <c r="K183" s="195"/>
      <c r="L183" s="72"/>
      <c r="M183" s="11"/>
      <c r="N183" s="22"/>
      <c r="O183" s="69"/>
      <c r="P183" s="374"/>
    </row>
    <row r="184" spans="1:16" ht="13.5" customHeight="1" x14ac:dyDescent="0.15">
      <c r="A184" s="41" t="s">
        <v>10</v>
      </c>
      <c r="B184" s="42"/>
      <c r="C184" s="43"/>
      <c r="D184" s="44" t="s">
        <v>6</v>
      </c>
      <c r="E184" s="42"/>
      <c r="F184" s="43"/>
      <c r="G184" s="43"/>
      <c r="H184" s="43"/>
      <c r="I184" s="45"/>
      <c r="J184" s="46"/>
      <c r="K184" s="47"/>
      <c r="L184" s="48"/>
      <c r="M184" s="49"/>
      <c r="N184" s="42"/>
      <c r="O184" s="45"/>
      <c r="P184" s="375"/>
    </row>
    <row r="185" spans="1:16" ht="13.5" customHeight="1" x14ac:dyDescent="0.15">
      <c r="A185" s="50"/>
      <c r="B185" s="433" t="s">
        <v>437</v>
      </c>
      <c r="C185" s="490"/>
      <c r="D185" s="17" t="s">
        <v>11</v>
      </c>
      <c r="E185" s="433" t="s">
        <v>438</v>
      </c>
      <c r="F185" s="429"/>
      <c r="G185" s="429"/>
      <c r="H185" s="429"/>
      <c r="I185" s="490"/>
      <c r="J185" s="433" t="s">
        <v>439</v>
      </c>
      <c r="K185" s="490"/>
      <c r="L185" s="51" t="s">
        <v>440</v>
      </c>
      <c r="M185" s="11" t="s">
        <v>341</v>
      </c>
      <c r="N185" s="433" t="s">
        <v>388</v>
      </c>
      <c r="O185" s="490"/>
      <c r="P185" s="376" t="s">
        <v>389</v>
      </c>
    </row>
    <row r="186" spans="1:16" ht="13.5" customHeight="1" x14ac:dyDescent="0.15">
      <c r="A186" s="50" t="s">
        <v>13</v>
      </c>
      <c r="B186" s="56"/>
      <c r="C186" s="57"/>
      <c r="D186" s="163" t="s">
        <v>14</v>
      </c>
      <c r="E186" s="56"/>
      <c r="F186" s="57"/>
      <c r="G186" s="57"/>
      <c r="H186" s="57"/>
      <c r="I186" s="58"/>
      <c r="J186" s="59"/>
      <c r="K186" s="60"/>
      <c r="L186" s="196"/>
      <c r="M186" s="197"/>
      <c r="N186" s="56"/>
      <c r="O186" s="63"/>
      <c r="P186" s="383"/>
    </row>
    <row r="187" spans="1:16" ht="18" customHeight="1" x14ac:dyDescent="0.15">
      <c r="A187" s="164"/>
      <c r="B187" s="427" t="s">
        <v>112</v>
      </c>
      <c r="C187" s="555"/>
      <c r="D187" s="541" t="s">
        <v>542</v>
      </c>
      <c r="E187" s="464" t="s">
        <v>543</v>
      </c>
      <c r="F187" s="457"/>
      <c r="G187" s="457"/>
      <c r="H187" s="457"/>
      <c r="I187" s="519"/>
      <c r="J187" s="198"/>
      <c r="K187" s="199">
        <v>800</v>
      </c>
      <c r="L187" s="72" t="s">
        <v>762</v>
      </c>
      <c r="M187" s="17" t="s">
        <v>113</v>
      </c>
      <c r="N187" s="68" t="s">
        <v>637</v>
      </c>
      <c r="O187" s="69"/>
      <c r="P187" s="376" t="s">
        <v>114</v>
      </c>
    </row>
    <row r="188" spans="1:16" ht="18" customHeight="1" x14ac:dyDescent="0.15">
      <c r="A188" s="166"/>
      <c r="B188" s="22"/>
      <c r="C188" s="22"/>
      <c r="D188" s="542"/>
      <c r="E188" s="200"/>
      <c r="F188" s="55"/>
      <c r="G188" s="55"/>
      <c r="H188" s="55"/>
      <c r="I188" s="55"/>
      <c r="J188" s="201"/>
      <c r="K188" s="202"/>
      <c r="L188" s="72"/>
      <c r="M188" s="17"/>
      <c r="N188" s="68"/>
      <c r="O188" s="69"/>
      <c r="P188" s="378"/>
    </row>
    <row r="189" spans="1:16" ht="18" customHeight="1" x14ac:dyDescent="0.15">
      <c r="A189" s="166"/>
      <c r="B189" s="22"/>
      <c r="C189" s="22"/>
      <c r="D189" s="433" t="s">
        <v>416</v>
      </c>
      <c r="E189" s="431"/>
      <c r="F189" s="431"/>
      <c r="G189" s="431"/>
      <c r="H189" s="431"/>
      <c r="I189" s="432"/>
      <c r="J189" s="126"/>
      <c r="K189" s="622">
        <v>800</v>
      </c>
      <c r="L189" s="71"/>
      <c r="M189" s="17"/>
      <c r="N189" s="68"/>
      <c r="O189" s="80"/>
      <c r="P189" s="378"/>
    </row>
    <row r="190" spans="1:16" ht="18" customHeight="1" x14ac:dyDescent="0.15">
      <c r="A190" s="166"/>
      <c r="B190" s="55"/>
      <c r="C190" s="55"/>
      <c r="D190" s="444"/>
      <c r="E190" s="434"/>
      <c r="F190" s="434"/>
      <c r="G190" s="434"/>
      <c r="H190" s="434"/>
      <c r="I190" s="435"/>
      <c r="J190" s="128"/>
      <c r="K190" s="623"/>
      <c r="L190" s="156"/>
      <c r="M190" s="23"/>
      <c r="N190" s="54"/>
      <c r="O190" s="83"/>
      <c r="P190" s="377"/>
    </row>
    <row r="191" spans="1:16" ht="18" customHeight="1" x14ac:dyDescent="0.15">
      <c r="A191" s="166"/>
      <c r="B191" s="467" t="s">
        <v>117</v>
      </c>
      <c r="C191" s="428"/>
      <c r="D191" s="17" t="s">
        <v>709</v>
      </c>
      <c r="E191" s="470" t="s">
        <v>119</v>
      </c>
      <c r="F191" s="509"/>
      <c r="G191" s="509"/>
      <c r="H191" s="509"/>
      <c r="I191" s="509"/>
      <c r="J191" s="77"/>
      <c r="K191" s="78">
        <v>130</v>
      </c>
      <c r="L191" s="71" t="s">
        <v>741</v>
      </c>
      <c r="M191" s="17" t="s">
        <v>118</v>
      </c>
      <c r="N191" s="68" t="s">
        <v>638</v>
      </c>
      <c r="O191" s="69"/>
      <c r="P191" s="376" t="s">
        <v>519</v>
      </c>
    </row>
    <row r="192" spans="1:16" ht="18" customHeight="1" x14ac:dyDescent="0.15">
      <c r="A192" s="166"/>
      <c r="B192" s="22"/>
      <c r="C192" s="22"/>
      <c r="D192" s="203"/>
      <c r="E192" s="424" t="s">
        <v>120</v>
      </c>
      <c r="F192" s="426"/>
      <c r="G192" s="426"/>
      <c r="H192" s="426"/>
      <c r="I192" s="426"/>
      <c r="J192" s="77"/>
      <c r="K192" s="78">
        <v>50</v>
      </c>
      <c r="L192" s="71"/>
      <c r="M192" s="17"/>
      <c r="N192" s="68"/>
      <c r="O192" s="69"/>
      <c r="P192" s="378"/>
    </row>
    <row r="193" spans="1:16" ht="18" customHeight="1" x14ac:dyDescent="0.15">
      <c r="A193" s="166"/>
      <c r="B193" s="22"/>
      <c r="C193" s="22"/>
      <c r="D193" s="17"/>
      <c r="E193" s="424" t="s">
        <v>308</v>
      </c>
      <c r="F193" s="427"/>
      <c r="G193" s="427"/>
      <c r="H193" s="427"/>
      <c r="I193" s="428"/>
      <c r="J193" s="77"/>
      <c r="K193" s="81">
        <v>50</v>
      </c>
      <c r="L193" s="71"/>
      <c r="M193" s="17"/>
      <c r="N193" s="68"/>
      <c r="O193" s="69"/>
      <c r="P193" s="378"/>
    </row>
    <row r="194" spans="1:16" ht="18" customHeight="1" x14ac:dyDescent="0.15">
      <c r="A194" s="166"/>
      <c r="B194" s="22"/>
      <c r="C194" s="22"/>
      <c r="D194" s="17"/>
      <c r="E194" s="536" t="s">
        <v>343</v>
      </c>
      <c r="F194" s="538"/>
      <c r="G194" s="538"/>
      <c r="H194" s="538"/>
      <c r="I194" s="539"/>
      <c r="J194" s="204"/>
      <c r="K194" s="205">
        <v>230</v>
      </c>
      <c r="L194" s="72"/>
      <c r="M194" s="17"/>
      <c r="N194" s="68"/>
      <c r="O194" s="69"/>
      <c r="P194" s="378"/>
    </row>
    <row r="195" spans="1:16" ht="18" customHeight="1" x14ac:dyDescent="0.15">
      <c r="A195" s="166"/>
      <c r="B195" s="22"/>
      <c r="C195" s="22"/>
      <c r="D195" s="206" t="s">
        <v>708</v>
      </c>
      <c r="E195" s="424" t="s">
        <v>347</v>
      </c>
      <c r="F195" s="427"/>
      <c r="G195" s="427"/>
      <c r="H195" s="427"/>
      <c r="I195" s="428"/>
      <c r="J195" s="207"/>
      <c r="K195" s="208">
        <v>95</v>
      </c>
      <c r="L195" s="71"/>
      <c r="M195" s="17"/>
      <c r="N195" s="68"/>
      <c r="O195" s="69"/>
      <c r="P195" s="378"/>
    </row>
    <row r="196" spans="1:16" ht="18" customHeight="1" x14ac:dyDescent="0.15">
      <c r="A196" s="166"/>
      <c r="B196" s="22"/>
      <c r="C196" s="22"/>
      <c r="D196" s="206" t="s">
        <v>25</v>
      </c>
      <c r="E196" s="626" t="s">
        <v>121</v>
      </c>
      <c r="F196" s="489"/>
      <c r="G196" s="489"/>
      <c r="H196" s="489"/>
      <c r="I196" s="489"/>
      <c r="J196" s="128"/>
      <c r="K196" s="85">
        <v>150</v>
      </c>
      <c r="L196" s="71"/>
      <c r="M196" s="17"/>
      <c r="N196" s="68"/>
      <c r="O196" s="69"/>
      <c r="P196" s="378"/>
    </row>
    <row r="197" spans="1:16" ht="18" customHeight="1" x14ac:dyDescent="0.15">
      <c r="A197" s="166" t="s">
        <v>510</v>
      </c>
      <c r="B197" s="22"/>
      <c r="C197" s="22"/>
      <c r="D197" s="667" t="s">
        <v>769</v>
      </c>
      <c r="E197" s="459" t="s">
        <v>30</v>
      </c>
      <c r="F197" s="460"/>
      <c r="G197" s="460"/>
      <c r="H197" s="460"/>
      <c r="I197" s="465"/>
      <c r="J197" s="129"/>
      <c r="K197" s="413">
        <v>150</v>
      </c>
      <c r="L197" s="71"/>
      <c r="M197" s="414" t="s">
        <v>770</v>
      </c>
      <c r="N197" s="68" t="s">
        <v>779</v>
      </c>
      <c r="O197" s="69"/>
      <c r="P197" s="378"/>
    </row>
    <row r="198" spans="1:16" ht="18" customHeight="1" x14ac:dyDescent="0.15">
      <c r="A198" s="166"/>
      <c r="B198" s="22"/>
      <c r="C198" s="22"/>
      <c r="D198" s="668"/>
      <c r="E198" s="448" t="s">
        <v>256</v>
      </c>
      <c r="F198" s="449"/>
      <c r="G198" s="449"/>
      <c r="H198" s="449"/>
      <c r="I198" s="450"/>
      <c r="J198" s="417"/>
      <c r="K198" s="416">
        <v>150</v>
      </c>
      <c r="L198" s="412"/>
      <c r="M198" s="414"/>
      <c r="N198" s="68"/>
      <c r="O198" s="415"/>
      <c r="P198" s="378"/>
    </row>
    <row r="199" spans="1:16" ht="18" customHeight="1" x14ac:dyDescent="0.15">
      <c r="A199" s="166"/>
      <c r="B199" s="22"/>
      <c r="C199" s="22"/>
      <c r="D199" s="548"/>
      <c r="E199" s="536" t="s">
        <v>240</v>
      </c>
      <c r="F199" s="538"/>
      <c r="G199" s="538"/>
      <c r="H199" s="538"/>
      <c r="I199" s="539"/>
      <c r="J199" s="204"/>
      <c r="K199" s="205">
        <v>300</v>
      </c>
      <c r="L199" s="71"/>
      <c r="M199" s="17"/>
      <c r="N199" s="68"/>
      <c r="O199" s="69"/>
      <c r="P199" s="378"/>
    </row>
    <row r="200" spans="1:16" ht="18" customHeight="1" x14ac:dyDescent="0.15">
      <c r="A200" s="166"/>
      <c r="B200" s="22"/>
      <c r="C200" s="22"/>
      <c r="D200" s="430" t="s">
        <v>243</v>
      </c>
      <c r="E200" s="431"/>
      <c r="F200" s="431"/>
      <c r="G200" s="431"/>
      <c r="H200" s="431"/>
      <c r="I200" s="487"/>
      <c r="J200" s="210"/>
      <c r="K200" s="624">
        <v>775</v>
      </c>
      <c r="L200" s="72"/>
      <c r="M200" s="17"/>
      <c r="N200" s="68"/>
      <c r="O200" s="69"/>
      <c r="P200" s="378"/>
    </row>
    <row r="201" spans="1:16" ht="18" customHeight="1" x14ac:dyDescent="0.15">
      <c r="A201" s="166"/>
      <c r="B201" s="22"/>
      <c r="C201" s="22"/>
      <c r="D201" s="466"/>
      <c r="E201" s="442"/>
      <c r="F201" s="442"/>
      <c r="G201" s="442"/>
      <c r="H201" s="442"/>
      <c r="I201" s="452"/>
      <c r="J201" s="211"/>
      <c r="K201" s="625"/>
      <c r="L201" s="72"/>
      <c r="M201" s="17"/>
      <c r="N201" s="68"/>
      <c r="O201" s="80"/>
      <c r="P201" s="378"/>
    </row>
    <row r="202" spans="1:16" ht="18" customHeight="1" x14ac:dyDescent="0.15">
      <c r="A202" s="166"/>
      <c r="B202" s="457" t="s">
        <v>123</v>
      </c>
      <c r="C202" s="465"/>
      <c r="D202" s="212" t="s">
        <v>80</v>
      </c>
      <c r="E202" s="459" t="s">
        <v>84</v>
      </c>
      <c r="F202" s="460"/>
      <c r="G202" s="460"/>
      <c r="H202" s="460"/>
      <c r="I202" s="465"/>
      <c r="J202" s="213"/>
      <c r="K202" s="66">
        <v>100</v>
      </c>
      <c r="L202" s="214" t="s">
        <v>591</v>
      </c>
      <c r="M202" s="44" t="s">
        <v>124</v>
      </c>
      <c r="N202" s="42" t="s">
        <v>639</v>
      </c>
      <c r="O202" s="215"/>
      <c r="P202" s="382" t="s">
        <v>125</v>
      </c>
    </row>
    <row r="203" spans="1:16" ht="18" customHeight="1" x14ac:dyDescent="0.15">
      <c r="A203" s="166"/>
      <c r="B203" s="72"/>
      <c r="C203" s="73"/>
      <c r="D203" s="430" t="s">
        <v>418</v>
      </c>
      <c r="E203" s="431"/>
      <c r="F203" s="431"/>
      <c r="G203" s="431"/>
      <c r="H203" s="431"/>
      <c r="I203" s="432"/>
      <c r="J203" s="105"/>
      <c r="K203" s="543">
        <v>100</v>
      </c>
      <c r="L203" s="67"/>
      <c r="M203" s="11"/>
      <c r="N203" s="68"/>
      <c r="O203" s="22"/>
      <c r="P203" s="376"/>
    </row>
    <row r="204" spans="1:16" ht="18" customHeight="1" x14ac:dyDescent="0.15">
      <c r="A204" s="166"/>
      <c r="B204" s="115"/>
      <c r="C204" s="157"/>
      <c r="D204" s="444"/>
      <c r="E204" s="434"/>
      <c r="F204" s="434"/>
      <c r="G204" s="434"/>
      <c r="H204" s="434"/>
      <c r="I204" s="435"/>
      <c r="J204" s="86"/>
      <c r="K204" s="576"/>
      <c r="L204" s="116"/>
      <c r="M204" s="70"/>
      <c r="N204" s="54"/>
      <c r="O204" s="216"/>
      <c r="P204" s="380"/>
    </row>
    <row r="205" spans="1:16" ht="18" customHeight="1" x14ac:dyDescent="0.15">
      <c r="A205" s="166"/>
      <c r="B205" s="455" t="s">
        <v>126</v>
      </c>
      <c r="C205" s="469"/>
      <c r="D205" s="17" t="s">
        <v>16</v>
      </c>
      <c r="E205" s="459" t="s">
        <v>127</v>
      </c>
      <c r="F205" s="460"/>
      <c r="G205" s="460"/>
      <c r="H205" s="460"/>
      <c r="I205" s="460"/>
      <c r="J205" s="77"/>
      <c r="K205" s="78">
        <v>80</v>
      </c>
      <c r="L205" s="627" t="s">
        <v>764</v>
      </c>
      <c r="M205" s="17" t="s">
        <v>128</v>
      </c>
      <c r="N205" s="68" t="s">
        <v>640</v>
      </c>
      <c r="O205" s="69"/>
      <c r="P205" s="376" t="s">
        <v>129</v>
      </c>
    </row>
    <row r="206" spans="1:16" ht="18" customHeight="1" x14ac:dyDescent="0.15">
      <c r="A206" s="166"/>
      <c r="B206" s="12"/>
      <c r="C206" s="217"/>
      <c r="D206" s="17"/>
      <c r="E206" s="424" t="s">
        <v>130</v>
      </c>
      <c r="F206" s="426"/>
      <c r="G206" s="426"/>
      <c r="H206" s="426"/>
      <c r="I206" s="426"/>
      <c r="J206" s="77"/>
      <c r="K206" s="78">
        <v>80</v>
      </c>
      <c r="L206" s="628"/>
      <c r="M206" s="17"/>
      <c r="N206" s="68"/>
      <c r="O206" s="69"/>
      <c r="P206" s="376"/>
    </row>
    <row r="207" spans="1:16" ht="18" customHeight="1" x14ac:dyDescent="0.15">
      <c r="A207" s="166"/>
      <c r="B207" s="427"/>
      <c r="C207" s="468"/>
      <c r="D207" s="17"/>
      <c r="E207" s="424" t="s">
        <v>131</v>
      </c>
      <c r="F207" s="426"/>
      <c r="G207" s="426"/>
      <c r="H207" s="426"/>
      <c r="I207" s="426"/>
      <c r="J207" s="100"/>
      <c r="K207" s="85">
        <v>80</v>
      </c>
      <c r="L207" s="628"/>
      <c r="M207" s="17"/>
      <c r="N207" s="68"/>
      <c r="O207" s="69"/>
      <c r="P207" s="378"/>
    </row>
    <row r="208" spans="1:16" ht="18" customHeight="1" x14ac:dyDescent="0.15">
      <c r="A208" s="166"/>
      <c r="B208" s="22"/>
      <c r="C208" s="22"/>
      <c r="D208" s="23"/>
      <c r="E208" s="536" t="s">
        <v>417</v>
      </c>
      <c r="F208" s="537"/>
      <c r="G208" s="537"/>
      <c r="H208" s="537"/>
      <c r="I208" s="537"/>
      <c r="J208" s="86"/>
      <c r="K208" s="85">
        <v>240</v>
      </c>
      <c r="L208" s="71"/>
      <c r="M208" s="17"/>
      <c r="N208" s="68"/>
      <c r="O208" s="69"/>
      <c r="P208" s="378"/>
    </row>
    <row r="209" spans="1:16" ht="18" customHeight="1" x14ac:dyDescent="0.15">
      <c r="A209" s="166"/>
      <c r="B209" s="22"/>
      <c r="C209" s="22"/>
      <c r="D209" s="17" t="s">
        <v>132</v>
      </c>
      <c r="E209" s="470" t="s">
        <v>133</v>
      </c>
      <c r="F209" s="509"/>
      <c r="G209" s="509"/>
      <c r="H209" s="509"/>
      <c r="I209" s="509"/>
      <c r="J209" s="77"/>
      <c r="K209" s="78">
        <v>80</v>
      </c>
      <c r="L209" s="71"/>
      <c r="M209" s="17" t="s">
        <v>134</v>
      </c>
      <c r="N209" s="68" t="s">
        <v>641</v>
      </c>
      <c r="O209" s="69"/>
      <c r="P209" s="376" t="s">
        <v>135</v>
      </c>
    </row>
    <row r="210" spans="1:16" ht="18" customHeight="1" x14ac:dyDescent="0.15">
      <c r="A210" s="166"/>
      <c r="B210" s="22"/>
      <c r="C210" s="22"/>
      <c r="D210" s="17" t="s">
        <v>441</v>
      </c>
      <c r="E210" s="424" t="s">
        <v>136</v>
      </c>
      <c r="F210" s="426"/>
      <c r="G210" s="426"/>
      <c r="H210" s="426"/>
      <c r="I210" s="426"/>
      <c r="J210" s="77"/>
      <c r="K210" s="78">
        <v>80</v>
      </c>
      <c r="L210" s="71"/>
      <c r="M210" s="17"/>
      <c r="N210" s="68"/>
      <c r="O210" s="69"/>
      <c r="P210" s="378"/>
    </row>
    <row r="211" spans="1:16" ht="18" customHeight="1" x14ac:dyDescent="0.15">
      <c r="A211" s="166"/>
      <c r="B211" s="22"/>
      <c r="C211" s="22"/>
      <c r="D211" s="402"/>
      <c r="E211" s="424" t="s">
        <v>763</v>
      </c>
      <c r="F211" s="426"/>
      <c r="G211" s="426"/>
      <c r="H211" s="426"/>
      <c r="I211" s="426"/>
      <c r="J211" s="403"/>
      <c r="K211" s="248">
        <v>80</v>
      </c>
      <c r="L211" s="337"/>
      <c r="M211" s="402"/>
      <c r="N211" s="169"/>
      <c r="O211" s="325"/>
      <c r="P211" s="384"/>
    </row>
    <row r="212" spans="1:16" ht="18" customHeight="1" x14ac:dyDescent="0.15">
      <c r="A212" s="166"/>
      <c r="B212" s="22"/>
      <c r="C212" s="22"/>
      <c r="D212" s="17"/>
      <c r="E212" s="448" t="s">
        <v>137</v>
      </c>
      <c r="F212" s="449"/>
      <c r="G212" s="449"/>
      <c r="H212" s="449"/>
      <c r="I212" s="449"/>
      <c r="J212" s="100"/>
      <c r="K212" s="85">
        <v>80</v>
      </c>
      <c r="L212" s="71"/>
      <c r="M212" s="17"/>
      <c r="N212" s="68"/>
      <c r="O212" s="69"/>
      <c r="P212" s="378"/>
    </row>
    <row r="213" spans="1:16" ht="18" customHeight="1" x14ac:dyDescent="0.15">
      <c r="A213" s="166"/>
      <c r="B213" s="22"/>
      <c r="C213" s="22"/>
      <c r="D213" s="23"/>
      <c r="E213" s="536" t="s">
        <v>417</v>
      </c>
      <c r="F213" s="537"/>
      <c r="G213" s="537"/>
      <c r="H213" s="537"/>
      <c r="I213" s="537"/>
      <c r="J213" s="86"/>
      <c r="K213" s="85">
        <v>320</v>
      </c>
      <c r="L213" s="71"/>
      <c r="M213" s="17"/>
      <c r="N213" s="68"/>
      <c r="O213" s="69"/>
      <c r="P213" s="378"/>
    </row>
    <row r="214" spans="1:16" ht="18" customHeight="1" x14ac:dyDescent="0.15">
      <c r="A214" s="166" t="s">
        <v>138</v>
      </c>
      <c r="B214" s="22"/>
      <c r="C214" s="22"/>
      <c r="D214" s="430" t="s">
        <v>418</v>
      </c>
      <c r="E214" s="431"/>
      <c r="F214" s="431"/>
      <c r="G214" s="431"/>
      <c r="H214" s="431"/>
      <c r="I214" s="432"/>
      <c r="J214" s="126"/>
      <c r="K214" s="543">
        <f>K208+K213</f>
        <v>560</v>
      </c>
      <c r="L214" s="71"/>
      <c r="M214" s="17"/>
      <c r="N214" s="68"/>
      <c r="O214" s="80"/>
      <c r="P214" s="378"/>
    </row>
    <row r="215" spans="1:16" ht="18" customHeight="1" x14ac:dyDescent="0.15">
      <c r="A215" s="166"/>
      <c r="B215" s="55"/>
      <c r="C215" s="55"/>
      <c r="D215" s="444"/>
      <c r="E215" s="434"/>
      <c r="F215" s="434"/>
      <c r="G215" s="434"/>
      <c r="H215" s="434"/>
      <c r="I215" s="435"/>
      <c r="J215" s="128"/>
      <c r="K215" s="576"/>
      <c r="L215" s="156"/>
      <c r="M215" s="23"/>
      <c r="N215" s="54"/>
      <c r="O215" s="83"/>
      <c r="P215" s="377"/>
    </row>
    <row r="216" spans="1:16" ht="18" customHeight="1" x14ac:dyDescent="0.15">
      <c r="A216" s="166" t="s">
        <v>138</v>
      </c>
      <c r="B216" s="568" t="s">
        <v>139</v>
      </c>
      <c r="C216" s="469"/>
      <c r="D216" s="17" t="s">
        <v>16</v>
      </c>
      <c r="E216" s="470" t="s">
        <v>140</v>
      </c>
      <c r="F216" s="509"/>
      <c r="G216" s="509"/>
      <c r="H216" s="509"/>
      <c r="I216" s="509"/>
      <c r="J216" s="65"/>
      <c r="K216" s="66">
        <v>113</v>
      </c>
      <c r="L216" s="71" t="s">
        <v>765</v>
      </c>
      <c r="M216" s="17" t="s">
        <v>141</v>
      </c>
      <c r="N216" s="68" t="s">
        <v>642</v>
      </c>
      <c r="O216" s="69"/>
      <c r="P216" s="376" t="s">
        <v>142</v>
      </c>
    </row>
    <row r="217" spans="1:16" ht="18" customHeight="1" x14ac:dyDescent="0.15">
      <c r="A217" s="166"/>
      <c r="B217" s="218"/>
      <c r="C217" s="135"/>
      <c r="D217" s="17"/>
      <c r="E217" s="448" t="s">
        <v>246</v>
      </c>
      <c r="F217" s="449"/>
      <c r="G217" s="449"/>
      <c r="H217" s="449"/>
      <c r="I217" s="449"/>
      <c r="J217" s="100"/>
      <c r="K217" s="85">
        <v>90</v>
      </c>
      <c r="L217" s="71"/>
      <c r="M217" s="17"/>
      <c r="N217" s="68"/>
      <c r="O217" s="69"/>
      <c r="P217" s="378"/>
    </row>
    <row r="218" spans="1:16" ht="18" customHeight="1" x14ac:dyDescent="0.15">
      <c r="A218" s="166"/>
      <c r="B218" s="218"/>
      <c r="C218" s="135"/>
      <c r="D218" s="17"/>
      <c r="E218" s="536" t="s">
        <v>442</v>
      </c>
      <c r="F218" s="538"/>
      <c r="G218" s="538"/>
      <c r="H218" s="538"/>
      <c r="I218" s="611"/>
      <c r="J218" s="87"/>
      <c r="K218" s="219">
        <v>203</v>
      </c>
      <c r="L218" s="71"/>
      <c r="M218" s="17"/>
      <c r="N218" s="68"/>
      <c r="O218" s="69"/>
      <c r="P218" s="378"/>
    </row>
    <row r="219" spans="1:16" ht="18" customHeight="1" x14ac:dyDescent="0.15">
      <c r="A219" s="166"/>
      <c r="B219" s="467"/>
      <c r="C219" s="468"/>
      <c r="D219" s="64" t="s">
        <v>29</v>
      </c>
      <c r="E219" s="470" t="s">
        <v>30</v>
      </c>
      <c r="F219" s="509"/>
      <c r="G219" s="509"/>
      <c r="H219" s="509"/>
      <c r="I219" s="509"/>
      <c r="J219" s="65"/>
      <c r="K219" s="66">
        <v>152</v>
      </c>
      <c r="L219" s="71"/>
      <c r="M219" s="17"/>
      <c r="N219" s="68"/>
      <c r="O219" s="69"/>
      <c r="P219" s="378"/>
    </row>
    <row r="220" spans="1:16" ht="18" customHeight="1" x14ac:dyDescent="0.15">
      <c r="A220" s="166"/>
      <c r="B220" s="218"/>
      <c r="C220" s="135"/>
      <c r="D220" s="17"/>
      <c r="E220" s="424" t="s">
        <v>144</v>
      </c>
      <c r="F220" s="426"/>
      <c r="G220" s="426"/>
      <c r="H220" s="426"/>
      <c r="I220" s="426"/>
      <c r="J220" s="77"/>
      <c r="K220" s="78">
        <v>102</v>
      </c>
      <c r="L220" s="71"/>
      <c r="M220" s="17"/>
      <c r="N220" s="68"/>
      <c r="O220" s="69"/>
      <c r="P220" s="378"/>
    </row>
    <row r="221" spans="1:16" ht="18" customHeight="1" x14ac:dyDescent="0.15">
      <c r="A221" s="166"/>
      <c r="B221" s="218"/>
      <c r="C221" s="135"/>
      <c r="D221" s="17"/>
      <c r="E221" s="448" t="s">
        <v>247</v>
      </c>
      <c r="F221" s="449"/>
      <c r="G221" s="449"/>
      <c r="H221" s="449"/>
      <c r="I221" s="449"/>
      <c r="J221" s="100"/>
      <c r="K221" s="85">
        <v>110</v>
      </c>
      <c r="L221" s="71"/>
      <c r="M221" s="17"/>
      <c r="N221" s="68"/>
      <c r="O221" s="69"/>
      <c r="P221" s="378"/>
    </row>
    <row r="222" spans="1:16" ht="18" customHeight="1" x14ac:dyDescent="0.15">
      <c r="A222" s="166" t="s">
        <v>138</v>
      </c>
      <c r="B222" s="218"/>
      <c r="C222" s="135"/>
      <c r="D222" s="17"/>
      <c r="E222" s="444" t="s">
        <v>393</v>
      </c>
      <c r="F222" s="528"/>
      <c r="G222" s="528"/>
      <c r="H222" s="528"/>
      <c r="I222" s="528"/>
      <c r="J222" s="220"/>
      <c r="K222" s="221">
        <v>364</v>
      </c>
      <c r="L222" s="72"/>
      <c r="M222" s="17"/>
      <c r="N222" s="68"/>
      <c r="O222" s="69"/>
      <c r="P222" s="378"/>
    </row>
    <row r="223" spans="1:16" ht="18" customHeight="1" x14ac:dyDescent="0.15">
      <c r="A223" s="166"/>
      <c r="B223" s="218"/>
      <c r="C223" s="135"/>
      <c r="D223" s="64" t="s">
        <v>122</v>
      </c>
      <c r="E223" s="470" t="s">
        <v>145</v>
      </c>
      <c r="F223" s="509"/>
      <c r="G223" s="509"/>
      <c r="H223" s="509"/>
      <c r="I223" s="509"/>
      <c r="J223" s="65"/>
      <c r="K223" s="66">
        <v>85</v>
      </c>
      <c r="L223" s="71"/>
      <c r="M223" s="17"/>
      <c r="N223" s="68"/>
      <c r="O223" s="69"/>
      <c r="P223" s="378"/>
    </row>
    <row r="224" spans="1:16" ht="18" customHeight="1" x14ac:dyDescent="0.15">
      <c r="A224" s="166"/>
      <c r="B224" s="218"/>
      <c r="C224" s="135"/>
      <c r="D224" s="17" t="s">
        <v>146</v>
      </c>
      <c r="E224" s="424" t="s">
        <v>147</v>
      </c>
      <c r="F224" s="426"/>
      <c r="G224" s="426"/>
      <c r="H224" s="426"/>
      <c r="I224" s="426"/>
      <c r="J224" s="77"/>
      <c r="K224" s="78">
        <v>85</v>
      </c>
      <c r="L224" s="71"/>
      <c r="M224" s="17"/>
      <c r="N224" s="68"/>
      <c r="O224" s="69"/>
      <c r="P224" s="378"/>
    </row>
    <row r="225" spans="1:16" ht="18" customHeight="1" x14ac:dyDescent="0.15">
      <c r="A225" s="166"/>
      <c r="B225" s="218"/>
      <c r="C225" s="135"/>
      <c r="D225" s="17"/>
      <c r="E225" s="448" t="s">
        <v>148</v>
      </c>
      <c r="F225" s="449"/>
      <c r="G225" s="449"/>
      <c r="H225" s="449"/>
      <c r="I225" s="449"/>
      <c r="J225" s="100"/>
      <c r="K225" s="85">
        <v>64</v>
      </c>
      <c r="L225" s="71"/>
      <c r="M225" s="17"/>
      <c r="N225" s="68"/>
      <c r="O225" s="69"/>
      <c r="P225" s="378"/>
    </row>
    <row r="226" spans="1:16" ht="18" customHeight="1" x14ac:dyDescent="0.15">
      <c r="A226" s="166"/>
      <c r="B226" s="218"/>
      <c r="C226" s="135"/>
      <c r="D226" s="17"/>
      <c r="E226" s="536" t="s">
        <v>393</v>
      </c>
      <c r="F226" s="540"/>
      <c r="G226" s="540"/>
      <c r="H226" s="540"/>
      <c r="I226" s="540"/>
      <c r="J226" s="222"/>
      <c r="K226" s="223">
        <v>234</v>
      </c>
      <c r="L226" s="72"/>
      <c r="M226" s="17"/>
      <c r="N226" s="68"/>
      <c r="O226" s="69"/>
      <c r="P226" s="378"/>
    </row>
    <row r="227" spans="1:16" ht="18" customHeight="1" x14ac:dyDescent="0.15">
      <c r="A227" s="166"/>
      <c r="B227" s="218"/>
      <c r="C227" s="135"/>
      <c r="D227" s="430" t="s">
        <v>416</v>
      </c>
      <c r="E227" s="429"/>
      <c r="F227" s="429"/>
      <c r="G227" s="429"/>
      <c r="H227" s="429"/>
      <c r="I227" s="429"/>
      <c r="J227" s="224"/>
      <c r="K227" s="629">
        <v>801</v>
      </c>
      <c r="L227" s="72"/>
      <c r="M227" s="17"/>
      <c r="N227" s="68"/>
      <c r="O227" s="69"/>
      <c r="P227" s="378"/>
    </row>
    <row r="228" spans="1:16" ht="18" customHeight="1" x14ac:dyDescent="0.15">
      <c r="A228" s="166"/>
      <c r="B228" s="225"/>
      <c r="C228" s="226"/>
      <c r="D228" s="466"/>
      <c r="E228" s="442"/>
      <c r="F228" s="442"/>
      <c r="G228" s="442"/>
      <c r="H228" s="442"/>
      <c r="I228" s="442"/>
      <c r="J228" s="153"/>
      <c r="K228" s="623"/>
      <c r="L228" s="115"/>
      <c r="M228" s="23"/>
      <c r="N228" s="54"/>
      <c r="O228" s="63"/>
      <c r="P228" s="377"/>
    </row>
    <row r="229" spans="1:16" ht="18" customHeight="1" x14ac:dyDescent="0.15">
      <c r="A229" s="166"/>
      <c r="B229" s="427" t="s">
        <v>149</v>
      </c>
      <c r="C229" s="468"/>
      <c r="D229" s="17" t="s">
        <v>29</v>
      </c>
      <c r="E229" s="459" t="s">
        <v>443</v>
      </c>
      <c r="F229" s="460"/>
      <c r="G229" s="460"/>
      <c r="H229" s="460"/>
      <c r="I229" s="227" t="s">
        <v>254</v>
      </c>
      <c r="J229" s="160"/>
      <c r="K229" s="124">
        <v>160</v>
      </c>
      <c r="L229" s="71" t="s">
        <v>690</v>
      </c>
      <c r="M229" s="17" t="s">
        <v>150</v>
      </c>
      <c r="N229" s="68" t="s">
        <v>643</v>
      </c>
      <c r="O229" s="69"/>
      <c r="P229" s="376" t="s">
        <v>151</v>
      </c>
    </row>
    <row r="230" spans="1:16" ht="18" customHeight="1" x14ac:dyDescent="0.15">
      <c r="A230" s="166"/>
      <c r="B230" s="22"/>
      <c r="C230" s="22"/>
      <c r="D230" s="17"/>
      <c r="E230" s="424" t="s">
        <v>255</v>
      </c>
      <c r="F230" s="426"/>
      <c r="G230" s="426"/>
      <c r="H230" s="426"/>
      <c r="I230" s="168" t="s">
        <v>253</v>
      </c>
      <c r="J230" s="77"/>
      <c r="K230" s="78">
        <v>75</v>
      </c>
      <c r="L230" s="71"/>
      <c r="M230" s="17"/>
      <c r="N230" s="68"/>
      <c r="O230" s="69"/>
      <c r="P230" s="378"/>
    </row>
    <row r="231" spans="1:16" ht="18" customHeight="1" x14ac:dyDescent="0.15">
      <c r="A231" s="166"/>
      <c r="B231" s="22"/>
      <c r="C231" s="22"/>
      <c r="D231" s="17"/>
      <c r="E231" s="424" t="s">
        <v>266</v>
      </c>
      <c r="F231" s="426"/>
      <c r="G231" s="426"/>
      <c r="H231" s="426"/>
      <c r="I231" s="168" t="s">
        <v>254</v>
      </c>
      <c r="J231" s="77"/>
      <c r="K231" s="78">
        <v>140</v>
      </c>
      <c r="L231" s="67"/>
      <c r="M231" s="11"/>
      <c r="N231" s="68"/>
      <c r="O231" s="135"/>
      <c r="P231" s="378"/>
    </row>
    <row r="232" spans="1:16" ht="18" customHeight="1" x14ac:dyDescent="0.15">
      <c r="A232" s="166"/>
      <c r="B232" s="22"/>
      <c r="C232" s="22"/>
      <c r="D232" s="17"/>
      <c r="E232" s="448" t="s">
        <v>267</v>
      </c>
      <c r="F232" s="449"/>
      <c r="G232" s="449"/>
      <c r="H232" s="449"/>
      <c r="I232" s="228" t="s">
        <v>253</v>
      </c>
      <c r="J232" s="100"/>
      <c r="K232" s="85">
        <v>45</v>
      </c>
      <c r="L232" s="71"/>
      <c r="M232" s="17"/>
      <c r="N232" s="68"/>
      <c r="O232" s="69"/>
      <c r="P232" s="378"/>
    </row>
    <row r="233" spans="1:16" ht="18" customHeight="1" x14ac:dyDescent="0.15">
      <c r="A233" s="166"/>
      <c r="B233" s="22"/>
      <c r="C233" s="22"/>
      <c r="D233" s="23"/>
      <c r="E233" s="536" t="s">
        <v>444</v>
      </c>
      <c r="F233" s="537"/>
      <c r="G233" s="537"/>
      <c r="H233" s="537"/>
      <c r="I233" s="537"/>
      <c r="J233" s="229"/>
      <c r="K233" s="230">
        <v>420</v>
      </c>
      <c r="L233" s="71"/>
      <c r="M233" s="17"/>
      <c r="N233" s="68"/>
      <c r="O233" s="69"/>
      <c r="P233" s="378"/>
    </row>
    <row r="234" spans="1:16" ht="18" customHeight="1" x14ac:dyDescent="0.15">
      <c r="A234" s="166"/>
      <c r="B234" s="22"/>
      <c r="C234" s="22"/>
      <c r="D234" s="17" t="s">
        <v>265</v>
      </c>
      <c r="E234" s="470" t="s">
        <v>256</v>
      </c>
      <c r="F234" s="509"/>
      <c r="G234" s="509"/>
      <c r="H234" s="509"/>
      <c r="I234" s="231" t="s">
        <v>254</v>
      </c>
      <c r="J234" s="65"/>
      <c r="K234" s="66">
        <v>160</v>
      </c>
      <c r="L234" s="71"/>
      <c r="M234" s="17"/>
      <c r="N234" s="68"/>
      <c r="O234" s="69"/>
      <c r="P234" s="378"/>
    </row>
    <row r="235" spans="1:16" ht="18" customHeight="1" x14ac:dyDescent="0.15">
      <c r="A235" s="166"/>
      <c r="B235" s="22"/>
      <c r="C235" s="22"/>
      <c r="D235" s="17"/>
      <c r="E235" s="424" t="s">
        <v>268</v>
      </c>
      <c r="F235" s="426"/>
      <c r="G235" s="426"/>
      <c r="H235" s="426"/>
      <c r="I235" s="168" t="s">
        <v>253</v>
      </c>
      <c r="J235" s="77"/>
      <c r="K235" s="78">
        <v>100</v>
      </c>
      <c r="L235" s="71"/>
      <c r="M235" s="17"/>
      <c r="N235" s="68"/>
      <c r="O235" s="69"/>
      <c r="P235" s="378"/>
    </row>
    <row r="236" spans="1:16" ht="18" customHeight="1" x14ac:dyDescent="0.15">
      <c r="A236" s="166"/>
      <c r="B236" s="22"/>
      <c r="C236" s="22"/>
      <c r="D236" s="17"/>
      <c r="E236" s="448" t="s">
        <v>269</v>
      </c>
      <c r="F236" s="449"/>
      <c r="G236" s="449"/>
      <c r="H236" s="449"/>
      <c r="I236" s="228" t="s">
        <v>254</v>
      </c>
      <c r="J236" s="100"/>
      <c r="K236" s="85">
        <v>140</v>
      </c>
      <c r="L236" s="71"/>
      <c r="M236" s="17"/>
      <c r="N236" s="68"/>
      <c r="O236" s="69"/>
      <c r="P236" s="378"/>
    </row>
    <row r="237" spans="1:16" ht="18" customHeight="1" x14ac:dyDescent="0.15">
      <c r="A237" s="166"/>
      <c r="B237" s="22"/>
      <c r="C237" s="22"/>
      <c r="D237" s="23"/>
      <c r="E237" s="536" t="s">
        <v>442</v>
      </c>
      <c r="F237" s="537"/>
      <c r="G237" s="537"/>
      <c r="H237" s="537"/>
      <c r="I237" s="537"/>
      <c r="J237" s="229"/>
      <c r="K237" s="230">
        <v>400</v>
      </c>
      <c r="L237" s="71"/>
      <c r="M237" s="17"/>
      <c r="N237" s="68"/>
      <c r="O237" s="69"/>
      <c r="P237" s="378"/>
    </row>
    <row r="238" spans="1:16" ht="18" customHeight="1" x14ac:dyDescent="0.15">
      <c r="A238" s="166"/>
      <c r="B238" s="22"/>
      <c r="C238" s="22"/>
      <c r="D238" s="17" t="s">
        <v>25</v>
      </c>
      <c r="E238" s="470" t="s">
        <v>257</v>
      </c>
      <c r="F238" s="509"/>
      <c r="G238" s="509"/>
      <c r="H238" s="509"/>
      <c r="I238" s="231" t="s">
        <v>254</v>
      </c>
      <c r="J238" s="65"/>
      <c r="K238" s="66">
        <v>155</v>
      </c>
      <c r="L238" s="71"/>
      <c r="M238" s="17"/>
      <c r="N238" s="68"/>
      <c r="O238" s="69"/>
      <c r="P238" s="378"/>
    </row>
    <row r="239" spans="1:16" ht="18" customHeight="1" x14ac:dyDescent="0.15">
      <c r="A239" s="166"/>
      <c r="B239" s="22"/>
      <c r="C239" s="22"/>
      <c r="D239" s="17"/>
      <c r="E239" s="424" t="s">
        <v>257</v>
      </c>
      <c r="F239" s="426"/>
      <c r="G239" s="426"/>
      <c r="H239" s="426"/>
      <c r="I239" s="168" t="s">
        <v>253</v>
      </c>
      <c r="J239" s="77"/>
      <c r="K239" s="78">
        <v>120</v>
      </c>
      <c r="L239" s="71"/>
      <c r="M239" s="17"/>
      <c r="N239" s="68"/>
      <c r="O239" s="69"/>
      <c r="P239" s="378"/>
    </row>
    <row r="240" spans="1:16" ht="18" customHeight="1" x14ac:dyDescent="0.15">
      <c r="A240" s="166"/>
      <c r="B240" s="22"/>
      <c r="C240" s="22"/>
      <c r="D240" s="17"/>
      <c r="E240" s="424" t="s">
        <v>258</v>
      </c>
      <c r="F240" s="426"/>
      <c r="G240" s="426"/>
      <c r="H240" s="426"/>
      <c r="I240" s="168" t="s">
        <v>254</v>
      </c>
      <c r="J240" s="77"/>
      <c r="K240" s="78">
        <v>100</v>
      </c>
      <c r="L240" s="71"/>
      <c r="M240" s="17"/>
      <c r="N240" s="68"/>
      <c r="O240" s="69"/>
      <c r="P240" s="378"/>
    </row>
    <row r="241" spans="1:16" ht="18" customHeight="1" x14ac:dyDescent="0.15">
      <c r="A241" s="166"/>
      <c r="B241" s="22"/>
      <c r="C241" s="22"/>
      <c r="D241" s="17"/>
      <c r="E241" s="448" t="s">
        <v>258</v>
      </c>
      <c r="F241" s="449"/>
      <c r="G241" s="449"/>
      <c r="H241" s="449"/>
      <c r="I241" s="228" t="s">
        <v>253</v>
      </c>
      <c r="J241" s="100"/>
      <c r="K241" s="85">
        <v>60</v>
      </c>
      <c r="L241" s="71"/>
      <c r="M241" s="17"/>
      <c r="N241" s="68"/>
      <c r="O241" s="69"/>
      <c r="P241" s="378"/>
    </row>
    <row r="242" spans="1:16" ht="18" customHeight="1" x14ac:dyDescent="0.15">
      <c r="A242" s="166"/>
      <c r="B242" s="22"/>
      <c r="C242" s="22"/>
      <c r="D242" s="70"/>
      <c r="E242" s="536" t="s">
        <v>394</v>
      </c>
      <c r="F242" s="538"/>
      <c r="G242" s="538"/>
      <c r="H242" s="538"/>
      <c r="I242" s="539"/>
      <c r="J242" s="222"/>
      <c r="K242" s="232">
        <v>435</v>
      </c>
      <c r="L242" s="72"/>
      <c r="M242" s="17"/>
      <c r="N242" s="68"/>
      <c r="O242" s="69"/>
      <c r="P242" s="378"/>
    </row>
    <row r="243" spans="1:16" ht="18" customHeight="1" x14ac:dyDescent="0.15">
      <c r="A243" s="166"/>
      <c r="B243" s="22"/>
      <c r="C243" s="22"/>
      <c r="D243" s="17" t="s">
        <v>152</v>
      </c>
      <c r="E243" s="470" t="s">
        <v>259</v>
      </c>
      <c r="F243" s="509"/>
      <c r="G243" s="509"/>
      <c r="H243" s="509"/>
      <c r="I243" s="231" t="s">
        <v>254</v>
      </c>
      <c r="J243" s="65"/>
      <c r="K243" s="66">
        <v>100</v>
      </c>
      <c r="L243" s="71"/>
      <c r="M243" s="17"/>
      <c r="N243" s="68"/>
      <c r="O243" s="69"/>
      <c r="P243" s="378"/>
    </row>
    <row r="244" spans="1:16" ht="18" customHeight="1" x14ac:dyDescent="0.15">
      <c r="A244" s="166"/>
      <c r="B244" s="22"/>
      <c r="C244" s="22"/>
      <c r="D244" s="17"/>
      <c r="E244" s="424" t="s">
        <v>260</v>
      </c>
      <c r="F244" s="426"/>
      <c r="G244" s="426"/>
      <c r="H244" s="426"/>
      <c r="I244" s="168" t="s">
        <v>253</v>
      </c>
      <c r="J244" s="77"/>
      <c r="K244" s="78">
        <v>40</v>
      </c>
      <c r="L244" s="71"/>
      <c r="M244" s="17"/>
      <c r="N244" s="68"/>
      <c r="O244" s="69"/>
      <c r="P244" s="378"/>
    </row>
    <row r="245" spans="1:16" ht="18" customHeight="1" x14ac:dyDescent="0.15">
      <c r="A245" s="166"/>
      <c r="B245" s="22"/>
      <c r="C245" s="22"/>
      <c r="D245" s="17"/>
      <c r="E245" s="424" t="s">
        <v>261</v>
      </c>
      <c r="F245" s="426"/>
      <c r="G245" s="426"/>
      <c r="H245" s="426"/>
      <c r="I245" s="168" t="s">
        <v>254</v>
      </c>
      <c r="J245" s="77"/>
      <c r="K245" s="78">
        <v>95</v>
      </c>
      <c r="L245" s="71"/>
      <c r="M245" s="17"/>
      <c r="N245" s="68"/>
      <c r="O245" s="69"/>
      <c r="P245" s="378"/>
    </row>
    <row r="246" spans="1:16" ht="18" customHeight="1" x14ac:dyDescent="0.15">
      <c r="A246" s="166"/>
      <c r="B246" s="22"/>
      <c r="C246" s="22"/>
      <c r="D246" s="17"/>
      <c r="E246" s="448" t="s">
        <v>262</v>
      </c>
      <c r="F246" s="449"/>
      <c r="G246" s="449"/>
      <c r="H246" s="449"/>
      <c r="I246" s="228" t="s">
        <v>253</v>
      </c>
      <c r="J246" s="100"/>
      <c r="K246" s="85">
        <v>30</v>
      </c>
      <c r="L246" s="71"/>
      <c r="M246" s="17"/>
      <c r="N246" s="68"/>
      <c r="O246" s="69"/>
      <c r="P246" s="378"/>
    </row>
    <row r="247" spans="1:16" ht="18" customHeight="1" x14ac:dyDescent="0.15">
      <c r="A247" s="166"/>
      <c r="B247" s="22"/>
      <c r="C247" s="22"/>
      <c r="D247" s="23"/>
      <c r="E247" s="536" t="s">
        <v>444</v>
      </c>
      <c r="F247" s="537"/>
      <c r="G247" s="537"/>
      <c r="H247" s="537"/>
      <c r="I247" s="537"/>
      <c r="J247" s="229"/>
      <c r="K247" s="230">
        <v>265</v>
      </c>
      <c r="L247" s="71"/>
      <c r="M247" s="17"/>
      <c r="N247" s="68"/>
      <c r="O247" s="69"/>
      <c r="P247" s="378"/>
    </row>
    <row r="248" spans="1:16" ht="18" customHeight="1" x14ac:dyDescent="0.15">
      <c r="A248" s="166"/>
      <c r="B248" s="22"/>
      <c r="C248" s="22"/>
      <c r="D248" s="17" t="s">
        <v>48</v>
      </c>
      <c r="E248" s="470" t="s">
        <v>293</v>
      </c>
      <c r="F248" s="509"/>
      <c r="G248" s="509"/>
      <c r="H248" s="509"/>
      <c r="I248" s="509"/>
      <c r="J248" s="65"/>
      <c r="K248" s="66">
        <v>60</v>
      </c>
      <c r="L248" s="71"/>
      <c r="M248" s="17" t="s">
        <v>153</v>
      </c>
      <c r="N248" s="68" t="s">
        <v>644</v>
      </c>
      <c r="O248" s="69"/>
      <c r="P248" s="376" t="s">
        <v>151</v>
      </c>
    </row>
    <row r="249" spans="1:16" ht="18" customHeight="1" x14ac:dyDescent="0.15">
      <c r="A249" s="166"/>
      <c r="B249" s="22"/>
      <c r="C249" s="22"/>
      <c r="D249" s="17"/>
      <c r="E249" s="424" t="s">
        <v>154</v>
      </c>
      <c r="F249" s="426"/>
      <c r="G249" s="426"/>
      <c r="H249" s="426"/>
      <c r="I249" s="426"/>
      <c r="J249" s="77"/>
      <c r="K249" s="78">
        <v>70</v>
      </c>
      <c r="L249" s="71"/>
      <c r="M249" s="17"/>
      <c r="N249" s="233"/>
      <c r="O249" s="69"/>
      <c r="P249" s="378"/>
    </row>
    <row r="250" spans="1:16" ht="18" customHeight="1" x14ac:dyDescent="0.15">
      <c r="A250" s="166"/>
      <c r="B250" s="22"/>
      <c r="C250" s="22"/>
      <c r="D250" s="17"/>
      <c r="E250" s="424" t="s">
        <v>155</v>
      </c>
      <c r="F250" s="426"/>
      <c r="G250" s="426"/>
      <c r="H250" s="426"/>
      <c r="I250" s="468"/>
      <c r="J250" s="77"/>
      <c r="K250" s="78">
        <v>70</v>
      </c>
      <c r="L250" s="71"/>
      <c r="M250" s="17"/>
      <c r="N250" s="233"/>
      <c r="O250" s="69"/>
      <c r="P250" s="378"/>
    </row>
    <row r="251" spans="1:16" ht="18" customHeight="1" x14ac:dyDescent="0.15">
      <c r="A251" s="166"/>
      <c r="B251" s="22"/>
      <c r="C251" s="22"/>
      <c r="D251" s="17"/>
      <c r="E251" s="448" t="s">
        <v>544</v>
      </c>
      <c r="F251" s="449"/>
      <c r="G251" s="449"/>
      <c r="H251" s="449"/>
      <c r="I251" s="449"/>
      <c r="J251" s="100"/>
      <c r="K251" s="85">
        <v>60</v>
      </c>
      <c r="L251" s="71"/>
      <c r="M251" s="17"/>
      <c r="N251" s="68"/>
      <c r="O251" s="69"/>
      <c r="P251" s="378"/>
    </row>
    <row r="252" spans="1:16" ht="18" customHeight="1" x14ac:dyDescent="0.15">
      <c r="A252" s="166"/>
      <c r="B252" s="22"/>
      <c r="C252" s="22"/>
      <c r="D252" s="23"/>
      <c r="E252" s="536" t="s">
        <v>445</v>
      </c>
      <c r="F252" s="537"/>
      <c r="G252" s="537"/>
      <c r="H252" s="537"/>
      <c r="I252" s="537"/>
      <c r="J252" s="229"/>
      <c r="K252" s="230">
        <v>260</v>
      </c>
      <c r="L252" s="71"/>
      <c r="M252" s="17"/>
      <c r="N252" s="68"/>
      <c r="O252" s="69"/>
      <c r="P252" s="378"/>
    </row>
    <row r="253" spans="1:16" ht="18" customHeight="1" x14ac:dyDescent="0.15">
      <c r="A253" s="166"/>
      <c r="B253" s="218"/>
      <c r="C253" s="22"/>
      <c r="D253" s="430" t="s">
        <v>349</v>
      </c>
      <c r="E253" s="431"/>
      <c r="F253" s="431"/>
      <c r="G253" s="431"/>
      <c r="H253" s="431"/>
      <c r="I253" s="432"/>
      <c r="J253" s="476">
        <v>1780</v>
      </c>
      <c r="K253" s="477"/>
      <c r="L253" s="71"/>
      <c r="M253" s="17"/>
      <c r="N253" s="68"/>
      <c r="O253" s="69"/>
      <c r="P253" s="378"/>
    </row>
    <row r="254" spans="1:16" ht="18" customHeight="1" x14ac:dyDescent="0.15">
      <c r="A254" s="166"/>
      <c r="B254" s="225"/>
      <c r="C254" s="57"/>
      <c r="D254" s="466"/>
      <c r="E254" s="442"/>
      <c r="F254" s="442"/>
      <c r="G254" s="442"/>
      <c r="H254" s="442"/>
      <c r="I254" s="443"/>
      <c r="J254" s="669"/>
      <c r="K254" s="670"/>
      <c r="L254" s="162"/>
      <c r="M254" s="163"/>
      <c r="N254" s="56"/>
      <c r="O254" s="63"/>
      <c r="P254" s="383"/>
    </row>
    <row r="255" spans="1:16" ht="18" customHeight="1" x14ac:dyDescent="0.15">
      <c r="A255" s="166"/>
      <c r="B255" s="427" t="s">
        <v>561</v>
      </c>
      <c r="C255" s="468"/>
      <c r="D255" s="17" t="s">
        <v>329</v>
      </c>
      <c r="E255" s="424" t="s">
        <v>562</v>
      </c>
      <c r="F255" s="426"/>
      <c r="G255" s="426"/>
      <c r="H255" s="426"/>
      <c r="I255" s="426"/>
      <c r="J255" s="77"/>
      <c r="K255" s="78">
        <v>92</v>
      </c>
      <c r="L255" s="71" t="s">
        <v>780</v>
      </c>
      <c r="M255" s="17" t="s">
        <v>156</v>
      </c>
      <c r="N255" s="68" t="s">
        <v>645</v>
      </c>
      <c r="O255" s="69"/>
      <c r="P255" s="376" t="s">
        <v>446</v>
      </c>
    </row>
    <row r="256" spans="1:16" ht="18" customHeight="1" x14ac:dyDescent="0.15">
      <c r="A256" s="166"/>
      <c r="B256" s="22"/>
      <c r="C256" s="22"/>
      <c r="D256" s="17"/>
      <c r="E256" s="424" t="s">
        <v>563</v>
      </c>
      <c r="F256" s="426"/>
      <c r="G256" s="426"/>
      <c r="H256" s="426"/>
      <c r="I256" s="426"/>
      <c r="J256" s="77"/>
      <c r="K256" s="81">
        <v>90</v>
      </c>
      <c r="L256" s="71"/>
      <c r="M256" s="17"/>
      <c r="N256" s="68"/>
      <c r="O256" s="69"/>
      <c r="P256" s="378"/>
    </row>
    <row r="257" spans="1:16" ht="18" customHeight="1" x14ac:dyDescent="0.15">
      <c r="A257" s="166"/>
      <c r="B257" s="22"/>
      <c r="C257" s="22"/>
      <c r="D257" s="17"/>
      <c r="E257" s="424" t="s">
        <v>564</v>
      </c>
      <c r="F257" s="426"/>
      <c r="G257" s="426"/>
      <c r="H257" s="426"/>
      <c r="I257" s="426"/>
      <c r="J257" s="77"/>
      <c r="K257" s="81">
        <v>80</v>
      </c>
      <c r="L257" s="71"/>
      <c r="M257" s="17"/>
      <c r="N257" s="68"/>
      <c r="O257" s="69"/>
      <c r="P257" s="378"/>
    </row>
    <row r="258" spans="1:16" ht="18" customHeight="1" x14ac:dyDescent="0.15">
      <c r="A258" s="166" t="s">
        <v>345</v>
      </c>
      <c r="B258" s="22"/>
      <c r="C258" s="22"/>
      <c r="D258" s="17"/>
      <c r="E258" s="424" t="s">
        <v>565</v>
      </c>
      <c r="F258" s="426"/>
      <c r="G258" s="426"/>
      <c r="H258" s="426"/>
      <c r="I258" s="426"/>
      <c r="J258" s="77"/>
      <c r="K258" s="78">
        <v>80</v>
      </c>
      <c r="L258" s="67"/>
      <c r="M258" s="11"/>
      <c r="N258" s="68"/>
      <c r="O258" s="135"/>
      <c r="P258" s="376" t="s">
        <v>447</v>
      </c>
    </row>
    <row r="259" spans="1:16" ht="18" customHeight="1" x14ac:dyDescent="0.15">
      <c r="A259" s="166"/>
      <c r="B259" s="22"/>
      <c r="C259" s="22"/>
      <c r="D259" s="17"/>
      <c r="E259" s="424" t="s">
        <v>330</v>
      </c>
      <c r="F259" s="426"/>
      <c r="G259" s="426"/>
      <c r="H259" s="426"/>
      <c r="I259" s="426"/>
      <c r="J259" s="77"/>
      <c r="K259" s="81">
        <v>50</v>
      </c>
      <c r="L259" s="71"/>
      <c r="M259" s="17"/>
      <c r="N259" s="68"/>
      <c r="O259" s="69"/>
      <c r="P259" s="378"/>
    </row>
    <row r="260" spans="1:16" ht="18" customHeight="1" x14ac:dyDescent="0.15">
      <c r="A260" s="166"/>
      <c r="B260" s="22"/>
      <c r="C260" s="22"/>
      <c r="D260" s="234"/>
      <c r="E260" s="556" t="s">
        <v>417</v>
      </c>
      <c r="F260" s="557"/>
      <c r="G260" s="557"/>
      <c r="H260" s="557"/>
      <c r="I260" s="558"/>
      <c r="J260" s="204"/>
      <c r="K260" s="205">
        <v>392</v>
      </c>
      <c r="L260" s="72"/>
      <c r="M260" s="17"/>
      <c r="N260" s="68"/>
      <c r="O260" s="69"/>
      <c r="P260" s="378"/>
    </row>
    <row r="261" spans="1:16" ht="18" customHeight="1" x14ac:dyDescent="0.15">
      <c r="A261" s="166"/>
      <c r="B261" s="22"/>
      <c r="C261" s="235"/>
      <c r="D261" s="236" t="s">
        <v>710</v>
      </c>
      <c r="E261" s="511" t="s">
        <v>711</v>
      </c>
      <c r="F261" s="512"/>
      <c r="G261" s="512"/>
      <c r="H261" s="512"/>
      <c r="I261" s="513"/>
      <c r="J261" s="237"/>
      <c r="K261" s="205">
        <v>180</v>
      </c>
      <c r="L261" s="72"/>
      <c r="M261" s="17"/>
      <c r="N261" s="68"/>
      <c r="O261" s="69"/>
      <c r="P261" s="378"/>
    </row>
    <row r="262" spans="1:16" ht="18" customHeight="1" x14ac:dyDescent="0.15">
      <c r="A262" s="166"/>
      <c r="B262" s="22"/>
      <c r="C262" s="22"/>
      <c r="D262" s="164" t="s">
        <v>303</v>
      </c>
      <c r="E262" s="427" t="s">
        <v>306</v>
      </c>
      <c r="F262" s="427"/>
      <c r="G262" s="427"/>
      <c r="H262" s="427"/>
      <c r="I262" s="428"/>
      <c r="J262" s="77"/>
      <c r="K262" s="88">
        <v>80</v>
      </c>
      <c r="L262" s="71"/>
      <c r="M262" s="17"/>
      <c r="N262" s="238"/>
      <c r="O262" s="69"/>
      <c r="P262" s="378"/>
    </row>
    <row r="263" spans="1:16" ht="18" customHeight="1" x14ac:dyDescent="0.15">
      <c r="A263" s="166"/>
      <c r="B263" s="22"/>
      <c r="C263" s="22"/>
      <c r="D263" s="166" t="s">
        <v>331</v>
      </c>
      <c r="E263" s="427" t="s">
        <v>313</v>
      </c>
      <c r="F263" s="427"/>
      <c r="G263" s="427"/>
      <c r="H263" s="427"/>
      <c r="I263" s="428"/>
      <c r="J263" s="77"/>
      <c r="K263" s="81">
        <v>40</v>
      </c>
      <c r="L263" s="71"/>
      <c r="M263" s="17"/>
      <c r="N263" s="238"/>
      <c r="O263" s="69"/>
      <c r="P263" s="378"/>
    </row>
    <row r="264" spans="1:16" ht="18" customHeight="1" x14ac:dyDescent="0.15">
      <c r="A264" s="166"/>
      <c r="B264" s="22"/>
      <c r="C264" s="22"/>
      <c r="D264" s="166"/>
      <c r="E264" s="427" t="s">
        <v>566</v>
      </c>
      <c r="F264" s="427"/>
      <c r="G264" s="427"/>
      <c r="H264" s="427"/>
      <c r="I264" s="428"/>
      <c r="J264" s="77"/>
      <c r="K264" s="81">
        <v>50</v>
      </c>
      <c r="L264" s="71"/>
      <c r="M264" s="17"/>
      <c r="N264" s="238"/>
      <c r="O264" s="69"/>
      <c r="P264" s="378"/>
    </row>
    <row r="265" spans="1:16" ht="18" customHeight="1" x14ac:dyDescent="0.15">
      <c r="A265" s="166"/>
      <c r="B265" s="22"/>
      <c r="C265" s="22"/>
      <c r="D265" s="166"/>
      <c r="E265" s="427" t="s">
        <v>567</v>
      </c>
      <c r="F265" s="427"/>
      <c r="G265" s="427"/>
      <c r="H265" s="427"/>
      <c r="I265" s="428"/>
      <c r="J265" s="77"/>
      <c r="K265" s="81">
        <v>70</v>
      </c>
      <c r="L265" s="71"/>
      <c r="M265" s="17"/>
      <c r="N265" s="68"/>
      <c r="O265" s="69"/>
      <c r="P265" s="378"/>
    </row>
    <row r="266" spans="1:16" ht="18" customHeight="1" x14ac:dyDescent="0.15">
      <c r="A266" s="166"/>
      <c r="B266" s="22"/>
      <c r="C266" s="22"/>
      <c r="D266" s="166"/>
      <c r="E266" s="427" t="s">
        <v>568</v>
      </c>
      <c r="F266" s="427"/>
      <c r="G266" s="427"/>
      <c r="H266" s="427"/>
      <c r="I266" s="428"/>
      <c r="J266" s="77"/>
      <c r="K266" s="81">
        <v>50</v>
      </c>
      <c r="L266" s="71"/>
      <c r="M266" s="17"/>
      <c r="N266" s="68"/>
      <c r="O266" s="69"/>
      <c r="P266" s="378"/>
    </row>
    <row r="267" spans="1:16" ht="18" customHeight="1" x14ac:dyDescent="0.15">
      <c r="A267" s="166"/>
      <c r="B267" s="22"/>
      <c r="C267" s="22"/>
      <c r="D267" s="167"/>
      <c r="E267" s="556" t="s">
        <v>240</v>
      </c>
      <c r="F267" s="557"/>
      <c r="G267" s="557"/>
      <c r="H267" s="557"/>
      <c r="I267" s="558"/>
      <c r="J267" s="204"/>
      <c r="K267" s="205">
        <v>290</v>
      </c>
      <c r="L267" s="72"/>
      <c r="M267" s="17"/>
      <c r="N267" s="68"/>
      <c r="O267" s="69"/>
      <c r="P267" s="378"/>
    </row>
    <row r="268" spans="1:16" ht="18" customHeight="1" x14ac:dyDescent="0.15">
      <c r="A268" s="166"/>
      <c r="B268" s="22"/>
      <c r="C268" s="22"/>
      <c r="D268" s="17" t="s">
        <v>332</v>
      </c>
      <c r="E268" s="424" t="s">
        <v>333</v>
      </c>
      <c r="F268" s="427"/>
      <c r="G268" s="427"/>
      <c r="H268" s="427"/>
      <c r="I268" s="428"/>
      <c r="J268" s="77"/>
      <c r="K268" s="88">
        <v>80</v>
      </c>
      <c r="L268" s="71"/>
      <c r="M268" s="17"/>
      <c r="N268" s="238"/>
      <c r="O268" s="69"/>
      <c r="P268" s="378"/>
    </row>
    <row r="269" spans="1:16" ht="18" customHeight="1" x14ac:dyDescent="0.15">
      <c r="A269" s="166"/>
      <c r="B269" s="22"/>
      <c r="C269" s="22"/>
      <c r="D269" s="17" t="s">
        <v>509</v>
      </c>
      <c r="E269" s="424" t="s">
        <v>334</v>
      </c>
      <c r="F269" s="426"/>
      <c r="G269" s="426"/>
      <c r="H269" s="426"/>
      <c r="I269" s="426"/>
      <c r="J269" s="77"/>
      <c r="K269" s="81">
        <v>50</v>
      </c>
      <c r="L269" s="71"/>
      <c r="M269" s="17"/>
      <c r="N269" s="238"/>
      <c r="O269" s="69"/>
      <c r="P269" s="378"/>
    </row>
    <row r="270" spans="1:16" ht="18" customHeight="1" x14ac:dyDescent="0.15">
      <c r="A270" s="166"/>
      <c r="B270" s="22"/>
      <c r="C270" s="22"/>
      <c r="D270" s="163"/>
      <c r="E270" s="556" t="s">
        <v>343</v>
      </c>
      <c r="F270" s="557"/>
      <c r="G270" s="557"/>
      <c r="H270" s="557"/>
      <c r="I270" s="558"/>
      <c r="J270" s="198"/>
      <c r="K270" s="158">
        <v>130</v>
      </c>
      <c r="L270" s="71"/>
      <c r="M270" s="17"/>
      <c r="N270" s="68"/>
      <c r="O270" s="69"/>
      <c r="P270" s="378"/>
    </row>
    <row r="271" spans="1:16" ht="18" customHeight="1" x14ac:dyDescent="0.15">
      <c r="A271" s="166"/>
      <c r="B271" s="22"/>
      <c r="C271" s="22"/>
      <c r="D271" s="430" t="s">
        <v>242</v>
      </c>
      <c r="E271" s="431"/>
      <c r="F271" s="431"/>
      <c r="G271" s="431"/>
      <c r="H271" s="431"/>
      <c r="I271" s="432"/>
      <c r="J271" s="198"/>
      <c r="K271" s="624">
        <v>992</v>
      </c>
      <c r="L271" s="72"/>
      <c r="M271" s="17"/>
      <c r="N271" s="68"/>
      <c r="O271" s="69"/>
      <c r="P271" s="378"/>
    </row>
    <row r="272" spans="1:16" ht="18" customHeight="1" x14ac:dyDescent="0.15">
      <c r="A272" s="167"/>
      <c r="B272" s="225"/>
      <c r="C272" s="57"/>
      <c r="D272" s="466"/>
      <c r="E272" s="442"/>
      <c r="F272" s="442"/>
      <c r="G272" s="442"/>
      <c r="H272" s="442"/>
      <c r="I272" s="443"/>
      <c r="J272" s="239"/>
      <c r="K272" s="630"/>
      <c r="L272" s="122"/>
      <c r="M272" s="163"/>
      <c r="N272" s="56"/>
      <c r="O272" s="58"/>
      <c r="P272" s="383"/>
    </row>
    <row r="273" spans="1:16" x14ac:dyDescent="0.15">
      <c r="A273" s="11"/>
      <c r="B273" s="43"/>
      <c r="C273" s="43"/>
      <c r="D273" s="49"/>
      <c r="E273" s="49"/>
      <c r="F273" s="49"/>
      <c r="G273" s="49"/>
      <c r="H273" s="49"/>
      <c r="I273" s="49"/>
      <c r="J273" s="184"/>
      <c r="K273" s="240"/>
      <c r="L273" s="241"/>
      <c r="M273" s="49"/>
      <c r="N273" s="43"/>
      <c r="O273" s="45"/>
      <c r="P273" s="385"/>
    </row>
    <row r="274" spans="1:16" x14ac:dyDescent="0.15">
      <c r="A274" s="11"/>
      <c r="B274" s="22"/>
      <c r="C274" s="22"/>
      <c r="D274" s="11"/>
      <c r="E274" s="11"/>
      <c r="F274" s="11"/>
      <c r="G274" s="11"/>
      <c r="H274" s="11"/>
      <c r="I274" s="11"/>
      <c r="J274" s="180"/>
      <c r="K274" s="118"/>
      <c r="L274" s="72"/>
      <c r="M274" s="11"/>
      <c r="N274" s="22"/>
      <c r="O274" s="69"/>
      <c r="P274" s="374"/>
    </row>
    <row r="275" spans="1:16" x14ac:dyDescent="0.15">
      <c r="A275" s="164" t="s">
        <v>10</v>
      </c>
      <c r="B275" s="43"/>
      <c r="C275" s="43"/>
      <c r="D275" s="44" t="s">
        <v>6</v>
      </c>
      <c r="E275" s="42"/>
      <c r="F275" s="43"/>
      <c r="G275" s="43"/>
      <c r="H275" s="43"/>
      <c r="I275" s="45"/>
      <c r="J275" s="123"/>
      <c r="K275" s="124"/>
      <c r="L275" s="42"/>
      <c r="M275" s="44"/>
      <c r="N275" s="42"/>
      <c r="O275" s="45"/>
      <c r="P275" s="375"/>
    </row>
    <row r="276" spans="1:16" ht="14.25" customHeight="1" x14ac:dyDescent="0.15">
      <c r="A276" s="166"/>
      <c r="B276" s="429" t="s">
        <v>350</v>
      </c>
      <c r="C276" s="504"/>
      <c r="D276" s="17" t="s">
        <v>11</v>
      </c>
      <c r="E276" s="433" t="s">
        <v>351</v>
      </c>
      <c r="F276" s="562"/>
      <c r="G276" s="562"/>
      <c r="H276" s="562"/>
      <c r="I276" s="562"/>
      <c r="J276" s="433" t="s">
        <v>352</v>
      </c>
      <c r="K276" s="490"/>
      <c r="L276" s="17" t="s">
        <v>353</v>
      </c>
      <c r="M276" s="17" t="s">
        <v>341</v>
      </c>
      <c r="N276" s="433" t="s">
        <v>388</v>
      </c>
      <c r="O276" s="504"/>
      <c r="P276" s="376" t="s">
        <v>389</v>
      </c>
    </row>
    <row r="277" spans="1:16" x14ac:dyDescent="0.15">
      <c r="A277" s="167" t="s">
        <v>13</v>
      </c>
      <c r="B277" s="57"/>
      <c r="C277" s="57"/>
      <c r="D277" s="163" t="s">
        <v>14</v>
      </c>
      <c r="E277" s="56"/>
      <c r="F277" s="57"/>
      <c r="G277" s="57"/>
      <c r="H277" s="57"/>
      <c r="I277" s="58"/>
      <c r="J277" s="94"/>
      <c r="K277" s="143"/>
      <c r="L277" s="56"/>
      <c r="M277" s="242"/>
      <c r="N277" s="56"/>
      <c r="O277" s="63"/>
      <c r="P277" s="383"/>
    </row>
    <row r="278" spans="1:16" ht="18" customHeight="1" x14ac:dyDescent="0.15">
      <c r="A278" s="166"/>
      <c r="B278" s="467" t="s">
        <v>157</v>
      </c>
      <c r="C278" s="559"/>
      <c r="D278" s="243" t="s">
        <v>714</v>
      </c>
      <c r="E278" s="467" t="s">
        <v>497</v>
      </c>
      <c r="F278" s="427"/>
      <c r="G278" s="427"/>
      <c r="H278" s="427"/>
      <c r="I278" s="428"/>
      <c r="J278" s="105"/>
      <c r="K278" s="78">
        <v>240</v>
      </c>
      <c r="L278" s="71" t="s">
        <v>771</v>
      </c>
      <c r="M278" s="17" t="s">
        <v>545</v>
      </c>
      <c r="N278" s="68" t="s">
        <v>646</v>
      </c>
      <c r="O278" s="69"/>
      <c r="P278" s="378" t="s">
        <v>520</v>
      </c>
    </row>
    <row r="279" spans="1:16" ht="18" customHeight="1" x14ac:dyDescent="0.15">
      <c r="A279" s="166"/>
      <c r="B279" s="22"/>
      <c r="C279" s="22"/>
      <c r="D279" s="243" t="s">
        <v>715</v>
      </c>
      <c r="E279" s="467" t="s">
        <v>498</v>
      </c>
      <c r="F279" s="427"/>
      <c r="G279" s="427"/>
      <c r="H279" s="427"/>
      <c r="I279" s="428"/>
      <c r="J279" s="105"/>
      <c r="K279" s="78">
        <v>160</v>
      </c>
      <c r="L279" s="71"/>
      <c r="M279" s="17"/>
      <c r="N279" s="68"/>
      <c r="O279" s="69"/>
      <c r="P279" s="378"/>
    </row>
    <row r="280" spans="1:16" ht="18" customHeight="1" x14ac:dyDescent="0.15">
      <c r="A280" s="166"/>
      <c r="B280" s="22"/>
      <c r="C280" s="22"/>
      <c r="D280" s="243" t="s">
        <v>713</v>
      </c>
      <c r="E280" s="473" t="s">
        <v>499</v>
      </c>
      <c r="F280" s="474"/>
      <c r="G280" s="474"/>
      <c r="H280" s="474"/>
      <c r="I280" s="475"/>
      <c r="J280" s="105"/>
      <c r="K280" s="78">
        <v>120</v>
      </c>
      <c r="L280" s="71"/>
      <c r="M280" s="17"/>
      <c r="N280" s="68"/>
      <c r="O280" s="69"/>
      <c r="P280" s="378"/>
    </row>
    <row r="281" spans="1:16" ht="18" customHeight="1" x14ac:dyDescent="0.15">
      <c r="A281" s="166"/>
      <c r="B281" s="22"/>
      <c r="C281" s="22"/>
      <c r="D281" s="244"/>
      <c r="E281" s="577" t="s">
        <v>278</v>
      </c>
      <c r="F281" s="577"/>
      <c r="G281" s="577"/>
      <c r="H281" s="577"/>
      <c r="I281" s="577"/>
      <c r="J281" s="245"/>
      <c r="K281" s="209">
        <v>520</v>
      </c>
      <c r="L281" s="72"/>
      <c r="M281" s="17"/>
      <c r="N281" s="68"/>
      <c r="O281" s="69"/>
      <c r="P281" s="378"/>
    </row>
    <row r="282" spans="1:16" ht="18" customHeight="1" x14ac:dyDescent="0.15">
      <c r="A282" s="166"/>
      <c r="B282" s="22"/>
      <c r="C282" s="22"/>
      <c r="D282" s="246" t="s">
        <v>712</v>
      </c>
      <c r="E282" s="568" t="s">
        <v>500</v>
      </c>
      <c r="F282" s="455"/>
      <c r="G282" s="455"/>
      <c r="H282" s="455"/>
      <c r="I282" s="501"/>
      <c r="J282" s="105"/>
      <c r="K282" s="78">
        <v>120</v>
      </c>
      <c r="L282" s="71"/>
      <c r="M282" s="17"/>
      <c r="N282" s="68"/>
      <c r="O282" s="69"/>
      <c r="P282" s="378"/>
    </row>
    <row r="283" spans="1:16" ht="18" customHeight="1" x14ac:dyDescent="0.15">
      <c r="A283" s="166"/>
      <c r="B283" s="22"/>
      <c r="C283" s="22"/>
      <c r="D283" s="243" t="s">
        <v>713</v>
      </c>
      <c r="E283" s="473" t="s">
        <v>501</v>
      </c>
      <c r="F283" s="474"/>
      <c r="G283" s="474"/>
      <c r="H283" s="474"/>
      <c r="I283" s="475"/>
      <c r="J283" s="105"/>
      <c r="K283" s="78">
        <v>60</v>
      </c>
      <c r="L283" s="71"/>
      <c r="M283" s="17"/>
      <c r="N283" s="68"/>
      <c r="O283" s="69"/>
      <c r="P283" s="378"/>
    </row>
    <row r="284" spans="1:16" ht="18" customHeight="1" x14ac:dyDescent="0.15">
      <c r="A284" s="166"/>
      <c r="B284" s="22"/>
      <c r="C284" s="22"/>
      <c r="D284" s="247"/>
      <c r="E284" s="577" t="s">
        <v>278</v>
      </c>
      <c r="F284" s="577"/>
      <c r="G284" s="577"/>
      <c r="H284" s="577"/>
      <c r="I284" s="577"/>
      <c r="J284" s="245"/>
      <c r="K284" s="209">
        <v>180</v>
      </c>
      <c r="L284" s="72"/>
      <c r="M284" s="17"/>
      <c r="N284" s="68"/>
      <c r="O284" s="69"/>
      <c r="P284" s="378"/>
    </row>
    <row r="285" spans="1:16" ht="18" customHeight="1" x14ac:dyDescent="0.15">
      <c r="A285" s="166"/>
      <c r="B285" s="22"/>
      <c r="C285" s="326"/>
      <c r="D285" s="433" t="s">
        <v>434</v>
      </c>
      <c r="E285" s="431"/>
      <c r="F285" s="431"/>
      <c r="G285" s="431"/>
      <c r="H285" s="431"/>
      <c r="I285" s="432"/>
      <c r="J285" s="105"/>
      <c r="K285" s="601">
        <v>700</v>
      </c>
      <c r="L285" s="71"/>
      <c r="M285" s="17"/>
      <c r="N285" s="68"/>
      <c r="O285" s="80"/>
      <c r="P285" s="378"/>
    </row>
    <row r="286" spans="1:16" ht="18" customHeight="1" x14ac:dyDescent="0.15">
      <c r="A286" s="166"/>
      <c r="B286" s="22"/>
      <c r="C286" s="22"/>
      <c r="D286" s="433"/>
      <c r="E286" s="429"/>
      <c r="F286" s="429"/>
      <c r="G286" s="429"/>
      <c r="H286" s="429"/>
      <c r="I286" s="490"/>
      <c r="J286" s="105"/>
      <c r="K286" s="576"/>
      <c r="L286" s="71"/>
      <c r="M286" s="17"/>
      <c r="N286" s="68"/>
      <c r="O286" s="80"/>
      <c r="P286" s="378"/>
    </row>
    <row r="287" spans="1:16" ht="18" customHeight="1" x14ac:dyDescent="0.15">
      <c r="A287" s="166"/>
      <c r="B287" s="455" t="s">
        <v>158</v>
      </c>
      <c r="C287" s="469"/>
      <c r="D287" s="249" t="s">
        <v>29</v>
      </c>
      <c r="E287" s="488" t="s">
        <v>335</v>
      </c>
      <c r="F287" s="489"/>
      <c r="G287" s="489"/>
      <c r="H287" s="489"/>
      <c r="I287" s="489"/>
      <c r="J287" s="250"/>
      <c r="K287" s="251">
        <v>100</v>
      </c>
      <c r="L287" s="252" t="s">
        <v>778</v>
      </c>
      <c r="M287" s="253" t="s">
        <v>159</v>
      </c>
      <c r="N287" s="254" t="s">
        <v>647</v>
      </c>
      <c r="O287" s="255"/>
      <c r="P287" s="386" t="s">
        <v>160</v>
      </c>
    </row>
    <row r="288" spans="1:16" ht="18" customHeight="1" x14ac:dyDescent="0.15">
      <c r="A288" s="166"/>
      <c r="B288" s="72"/>
      <c r="C288" s="91"/>
      <c r="D288" s="164" t="s">
        <v>303</v>
      </c>
      <c r="E288" s="424" t="s">
        <v>336</v>
      </c>
      <c r="F288" s="426"/>
      <c r="G288" s="426"/>
      <c r="H288" s="426"/>
      <c r="I288" s="426"/>
      <c r="J288" s="198"/>
      <c r="K288" s="199">
        <v>40</v>
      </c>
      <c r="L288" s="72"/>
      <c r="M288" s="17"/>
      <c r="N288" s="68"/>
      <c r="O288" s="69"/>
      <c r="P288" s="376"/>
    </row>
    <row r="289" spans="1:16" ht="18" customHeight="1" x14ac:dyDescent="0.15">
      <c r="A289" s="166"/>
      <c r="B289" s="72"/>
      <c r="C289" s="91"/>
      <c r="D289" s="166" t="s">
        <v>304</v>
      </c>
      <c r="E289" s="474" t="s">
        <v>337</v>
      </c>
      <c r="F289" s="474"/>
      <c r="G289" s="474"/>
      <c r="H289" s="474"/>
      <c r="I289" s="474"/>
      <c r="J289" s="201"/>
      <c r="K289" s="145">
        <v>60</v>
      </c>
      <c r="L289" s="72"/>
      <c r="M289" s="17"/>
      <c r="N289" s="68"/>
      <c r="O289" s="69"/>
      <c r="P289" s="376"/>
    </row>
    <row r="290" spans="1:16" ht="18" customHeight="1" x14ac:dyDescent="0.15">
      <c r="A290" s="166" t="s">
        <v>510</v>
      </c>
      <c r="B290" s="72"/>
      <c r="C290" s="91"/>
      <c r="D290" s="167"/>
      <c r="E290" s="474" t="s">
        <v>278</v>
      </c>
      <c r="F290" s="474"/>
      <c r="G290" s="474"/>
      <c r="H290" s="474"/>
      <c r="I290" s="475"/>
      <c r="J290" s="142"/>
      <c r="K290" s="143">
        <v>100</v>
      </c>
      <c r="L290" s="71"/>
      <c r="M290" s="17"/>
      <c r="N290" s="68"/>
      <c r="O290" s="69"/>
      <c r="P290" s="376"/>
    </row>
    <row r="291" spans="1:16" ht="18" customHeight="1" x14ac:dyDescent="0.15">
      <c r="A291" s="166"/>
      <c r="B291" s="22"/>
      <c r="C291" s="22"/>
      <c r="D291" s="433" t="s">
        <v>434</v>
      </c>
      <c r="E291" s="431"/>
      <c r="F291" s="431"/>
      <c r="G291" s="431"/>
      <c r="H291" s="431"/>
      <c r="I291" s="432"/>
      <c r="J291" s="111"/>
      <c r="K291" s="543">
        <v>200</v>
      </c>
      <c r="L291" s="71"/>
      <c r="M291" s="17"/>
      <c r="N291" s="68"/>
      <c r="O291" s="69"/>
      <c r="P291" s="376"/>
    </row>
    <row r="292" spans="1:16" ht="18" customHeight="1" x14ac:dyDescent="0.15">
      <c r="A292" s="166"/>
      <c r="B292" s="122"/>
      <c r="C292" s="256"/>
      <c r="D292" s="466"/>
      <c r="E292" s="442"/>
      <c r="F292" s="442"/>
      <c r="G292" s="442"/>
      <c r="H292" s="442"/>
      <c r="I292" s="443"/>
      <c r="J292" s="103"/>
      <c r="K292" s="594"/>
      <c r="L292" s="162"/>
      <c r="M292" s="163"/>
      <c r="N292" s="56"/>
      <c r="O292" s="58"/>
      <c r="P292" s="387"/>
    </row>
    <row r="293" spans="1:16" ht="18" customHeight="1" x14ac:dyDescent="0.15">
      <c r="A293" s="166"/>
      <c r="B293" s="455" t="s">
        <v>163</v>
      </c>
      <c r="C293" s="426"/>
      <c r="D293" s="164" t="s">
        <v>46</v>
      </c>
      <c r="E293" s="511" t="s">
        <v>448</v>
      </c>
      <c r="F293" s="603"/>
      <c r="G293" s="603"/>
      <c r="H293" s="603"/>
      <c r="I293" s="603"/>
      <c r="J293" s="204"/>
      <c r="K293" s="209">
        <v>160</v>
      </c>
      <c r="L293" s="72" t="s">
        <v>600</v>
      </c>
      <c r="M293" s="17" t="s">
        <v>164</v>
      </c>
      <c r="N293" s="68" t="s">
        <v>648</v>
      </c>
      <c r="O293" s="69"/>
      <c r="P293" s="376" t="s">
        <v>449</v>
      </c>
    </row>
    <row r="294" spans="1:16" ht="18" customHeight="1" x14ac:dyDescent="0.15">
      <c r="A294" s="166"/>
      <c r="B294" s="467" t="s">
        <v>530</v>
      </c>
      <c r="C294" s="428"/>
      <c r="D294" s="257" t="s">
        <v>43</v>
      </c>
      <c r="E294" s="602" t="s">
        <v>44</v>
      </c>
      <c r="F294" s="603"/>
      <c r="G294" s="603"/>
      <c r="H294" s="603"/>
      <c r="I294" s="603"/>
      <c r="J294" s="207"/>
      <c r="K294" s="208">
        <v>80</v>
      </c>
      <c r="L294" s="71"/>
      <c r="M294" s="17"/>
      <c r="N294" s="68"/>
      <c r="O294" s="69"/>
      <c r="P294" s="378"/>
    </row>
    <row r="295" spans="1:16" ht="18" customHeight="1" x14ac:dyDescent="0.15">
      <c r="A295" s="166"/>
      <c r="B295" s="22"/>
      <c r="C295" s="22"/>
      <c r="D295" s="50" t="s">
        <v>165</v>
      </c>
      <c r="E295" s="459" t="s">
        <v>521</v>
      </c>
      <c r="F295" s="460"/>
      <c r="G295" s="460"/>
      <c r="H295" s="460"/>
      <c r="I295" s="460"/>
      <c r="J295" s="160"/>
      <c r="K295" s="199">
        <v>100</v>
      </c>
      <c r="L295" s="73"/>
      <c r="M295" s="11"/>
      <c r="N295" s="638"/>
      <c r="O295" s="534"/>
      <c r="P295" s="378"/>
    </row>
    <row r="296" spans="1:16" ht="18" customHeight="1" x14ac:dyDescent="0.15">
      <c r="A296" s="166"/>
      <c r="B296" s="22"/>
      <c r="C296" s="22"/>
      <c r="D296" s="50" t="s">
        <v>146</v>
      </c>
      <c r="E296" s="424" t="s">
        <v>252</v>
      </c>
      <c r="F296" s="426"/>
      <c r="G296" s="426"/>
      <c r="H296" s="426"/>
      <c r="I296" s="426"/>
      <c r="J296" s="77"/>
      <c r="K296" s="258">
        <v>80</v>
      </c>
      <c r="L296" s="72"/>
      <c r="M296" s="17"/>
      <c r="N296" s="68"/>
      <c r="O296" s="69"/>
      <c r="P296" s="378"/>
    </row>
    <row r="297" spans="1:16" ht="18" customHeight="1" x14ac:dyDescent="0.15">
      <c r="A297" s="166"/>
      <c r="B297" s="22"/>
      <c r="C297" s="22"/>
      <c r="D297" s="17"/>
      <c r="E297" s="430" t="s">
        <v>240</v>
      </c>
      <c r="F297" s="431"/>
      <c r="G297" s="431"/>
      <c r="H297" s="431"/>
      <c r="I297" s="487"/>
      <c r="J297" s="259"/>
      <c r="K297" s="260">
        <v>180</v>
      </c>
      <c r="L297" s="72"/>
      <c r="M297" s="17"/>
      <c r="N297" s="68"/>
      <c r="O297" s="69"/>
      <c r="P297" s="378"/>
    </row>
    <row r="298" spans="1:16" ht="18" customHeight="1" x14ac:dyDescent="0.15">
      <c r="A298" s="166"/>
      <c r="B298" s="22"/>
      <c r="C298" s="22"/>
      <c r="D298" s="647" t="s">
        <v>558</v>
      </c>
      <c r="E298" s="470" t="s">
        <v>313</v>
      </c>
      <c r="F298" s="455"/>
      <c r="G298" s="455"/>
      <c r="H298" s="455"/>
      <c r="I298" s="656"/>
      <c r="J298" s="224"/>
      <c r="K298" s="261">
        <v>80</v>
      </c>
      <c r="L298" s="72"/>
      <c r="M298" s="17"/>
      <c r="N298" s="68"/>
      <c r="O298" s="69"/>
      <c r="P298" s="378"/>
    </row>
    <row r="299" spans="1:16" ht="18" customHeight="1" x14ac:dyDescent="0.15">
      <c r="A299" s="166"/>
      <c r="B299" s="22"/>
      <c r="C299" s="22"/>
      <c r="D299" s="517"/>
      <c r="E299" s="424" t="s">
        <v>325</v>
      </c>
      <c r="F299" s="427"/>
      <c r="G299" s="427"/>
      <c r="H299" s="427"/>
      <c r="I299" s="559"/>
      <c r="J299" s="176"/>
      <c r="K299" s="262">
        <v>40</v>
      </c>
      <c r="L299" s="72"/>
      <c r="M299" s="17"/>
      <c r="N299" s="68"/>
      <c r="O299" s="69"/>
      <c r="P299" s="378"/>
    </row>
    <row r="300" spans="1:16" ht="18" customHeight="1" x14ac:dyDescent="0.15">
      <c r="A300" s="166"/>
      <c r="B300" s="22"/>
      <c r="C300" s="22"/>
      <c r="D300" s="263"/>
      <c r="E300" s="424" t="s">
        <v>251</v>
      </c>
      <c r="F300" s="426"/>
      <c r="G300" s="426"/>
      <c r="H300" s="426"/>
      <c r="I300" s="426"/>
      <c r="J300" s="77"/>
      <c r="K300" s="78">
        <v>60</v>
      </c>
      <c r="L300" s="71"/>
      <c r="M300" s="17"/>
      <c r="N300" s="68"/>
      <c r="O300" s="69"/>
      <c r="P300" s="378"/>
    </row>
    <row r="301" spans="1:16" ht="18" customHeight="1" x14ac:dyDescent="0.15">
      <c r="A301" s="166"/>
      <c r="B301" s="22"/>
      <c r="C301" s="22"/>
      <c r="D301" s="264"/>
      <c r="E301" s="657" t="s">
        <v>442</v>
      </c>
      <c r="F301" s="658"/>
      <c r="G301" s="658"/>
      <c r="H301" s="658"/>
      <c r="I301" s="659"/>
      <c r="J301" s="265"/>
      <c r="K301" s="209">
        <v>180</v>
      </c>
      <c r="L301" s="72"/>
      <c r="M301" s="17"/>
      <c r="N301" s="68"/>
      <c r="O301" s="69"/>
      <c r="P301" s="378"/>
    </row>
    <row r="302" spans="1:16" ht="18" customHeight="1" x14ac:dyDescent="0.15">
      <c r="A302" s="166"/>
      <c r="B302" s="671"/>
      <c r="C302" s="672"/>
      <c r="D302" s="96" t="s">
        <v>569</v>
      </c>
      <c r="E302" s="459" t="s">
        <v>264</v>
      </c>
      <c r="F302" s="460"/>
      <c r="G302" s="460"/>
      <c r="H302" s="460"/>
      <c r="I302" s="460"/>
      <c r="J302" s="77"/>
      <c r="K302" s="78">
        <v>75</v>
      </c>
      <c r="L302" s="71"/>
      <c r="M302" s="17"/>
      <c r="N302" s="68"/>
      <c r="O302" s="69"/>
      <c r="P302" s="376"/>
    </row>
    <row r="303" spans="1:16" ht="18" customHeight="1" x14ac:dyDescent="0.15">
      <c r="A303" s="166"/>
      <c r="B303" s="604" t="s">
        <v>531</v>
      </c>
      <c r="C303" s="605"/>
      <c r="D303" s="266" t="s">
        <v>742</v>
      </c>
      <c r="E303" s="654" t="s">
        <v>743</v>
      </c>
      <c r="F303" s="655"/>
      <c r="G303" s="655"/>
      <c r="H303" s="655"/>
      <c r="I303" s="655"/>
      <c r="J303" s="250"/>
      <c r="K303" s="267">
        <v>60</v>
      </c>
      <c r="L303" s="71"/>
      <c r="M303" s="268" t="s">
        <v>450</v>
      </c>
      <c r="N303" s="269" t="s">
        <v>649</v>
      </c>
      <c r="O303" s="270"/>
      <c r="P303" s="388" t="s">
        <v>451</v>
      </c>
    </row>
    <row r="304" spans="1:16" ht="18" customHeight="1" x14ac:dyDescent="0.15">
      <c r="A304" s="166"/>
      <c r="B304" s="22"/>
      <c r="C304" s="22"/>
      <c r="D304" s="430" t="s">
        <v>344</v>
      </c>
      <c r="E304" s="431"/>
      <c r="F304" s="431"/>
      <c r="G304" s="431"/>
      <c r="H304" s="431"/>
      <c r="I304" s="431"/>
      <c r="J304" s="136"/>
      <c r="K304" s="624">
        <v>735</v>
      </c>
      <c r="L304" s="72"/>
      <c r="M304" s="17"/>
      <c r="N304" s="68"/>
      <c r="O304" s="69"/>
      <c r="P304" s="378"/>
    </row>
    <row r="305" spans="1:16" ht="18" customHeight="1" x14ac:dyDescent="0.15">
      <c r="A305" s="166"/>
      <c r="B305" s="55"/>
      <c r="C305" s="216"/>
      <c r="D305" s="466"/>
      <c r="E305" s="442"/>
      <c r="F305" s="442"/>
      <c r="G305" s="442"/>
      <c r="H305" s="442"/>
      <c r="I305" s="442"/>
      <c r="J305" s="153"/>
      <c r="K305" s="630"/>
      <c r="L305" s="157"/>
      <c r="M305" s="117"/>
      <c r="N305" s="54"/>
      <c r="O305" s="63"/>
      <c r="P305" s="377"/>
    </row>
    <row r="306" spans="1:16" ht="18" customHeight="1" x14ac:dyDescent="0.15">
      <c r="A306" s="166"/>
      <c r="B306" s="455" t="s">
        <v>309</v>
      </c>
      <c r="C306" s="469"/>
      <c r="D306" s="17" t="s">
        <v>80</v>
      </c>
      <c r="E306" s="459" t="s">
        <v>84</v>
      </c>
      <c r="F306" s="460"/>
      <c r="G306" s="460"/>
      <c r="H306" s="460"/>
      <c r="I306" s="460"/>
      <c r="J306" s="77"/>
      <c r="K306" s="78">
        <v>120</v>
      </c>
      <c r="L306" s="71" t="s">
        <v>772</v>
      </c>
      <c r="M306" s="17" t="s">
        <v>452</v>
      </c>
      <c r="N306" s="68" t="s">
        <v>650</v>
      </c>
      <c r="O306" s="69"/>
      <c r="P306" s="376" t="s">
        <v>453</v>
      </c>
    </row>
    <row r="307" spans="1:16" ht="18" customHeight="1" x14ac:dyDescent="0.15">
      <c r="A307" s="166"/>
      <c r="B307" s="22"/>
      <c r="C307" s="22"/>
      <c r="D307" s="17"/>
      <c r="E307" s="448" t="s">
        <v>166</v>
      </c>
      <c r="F307" s="449"/>
      <c r="G307" s="449"/>
      <c r="H307" s="449"/>
      <c r="I307" s="449"/>
      <c r="J307" s="100"/>
      <c r="K307" s="85">
        <v>60</v>
      </c>
      <c r="L307" s="71"/>
      <c r="M307" s="17"/>
      <c r="N307" s="68"/>
      <c r="O307" s="69"/>
      <c r="P307" s="378"/>
    </row>
    <row r="308" spans="1:16" ht="18" customHeight="1" x14ac:dyDescent="0.15">
      <c r="A308" s="166"/>
      <c r="B308" s="72"/>
      <c r="C308" s="72"/>
      <c r="D308" s="430" t="s">
        <v>454</v>
      </c>
      <c r="E308" s="431"/>
      <c r="F308" s="431"/>
      <c r="G308" s="431"/>
      <c r="H308" s="431"/>
      <c r="I308" s="432"/>
      <c r="J308" s="105"/>
      <c r="K308" s="543">
        <v>180</v>
      </c>
      <c r="L308" s="71"/>
      <c r="M308" s="17"/>
      <c r="N308" s="68"/>
      <c r="O308" s="80"/>
      <c r="P308" s="378"/>
    </row>
    <row r="309" spans="1:16" ht="18" customHeight="1" x14ac:dyDescent="0.15">
      <c r="A309" s="166"/>
      <c r="B309" s="115"/>
      <c r="C309" s="115"/>
      <c r="D309" s="466"/>
      <c r="E309" s="442"/>
      <c r="F309" s="442"/>
      <c r="G309" s="442"/>
      <c r="H309" s="442"/>
      <c r="I309" s="443"/>
      <c r="J309" s="86"/>
      <c r="K309" s="597"/>
      <c r="L309" s="156"/>
      <c r="M309" s="23"/>
      <c r="N309" s="54"/>
      <c r="O309" s="83"/>
      <c r="P309" s="377"/>
    </row>
    <row r="310" spans="1:16" ht="18" customHeight="1" x14ac:dyDescent="0.15">
      <c r="A310" s="166"/>
      <c r="B310" s="455" t="s">
        <v>691</v>
      </c>
      <c r="C310" s="501"/>
      <c r="D310" s="17" t="s">
        <v>122</v>
      </c>
      <c r="E310" s="470" t="s">
        <v>143</v>
      </c>
      <c r="F310" s="509"/>
      <c r="G310" s="509"/>
      <c r="H310" s="509"/>
      <c r="I310" s="469"/>
      <c r="J310" s="65"/>
      <c r="K310" s="66">
        <v>60</v>
      </c>
      <c r="L310" s="71" t="s">
        <v>773</v>
      </c>
      <c r="M310" s="17" t="s">
        <v>168</v>
      </c>
      <c r="N310" s="68" t="s">
        <v>651</v>
      </c>
      <c r="O310" s="69"/>
      <c r="P310" s="376" t="s">
        <v>169</v>
      </c>
    </row>
    <row r="311" spans="1:16" ht="18" customHeight="1" x14ac:dyDescent="0.15">
      <c r="A311" s="166"/>
      <c r="B311" s="72"/>
      <c r="C311" s="72"/>
      <c r="D311" s="23" t="s">
        <v>146</v>
      </c>
      <c r="E311" s="82"/>
      <c r="F311" s="83"/>
      <c r="G311" s="83"/>
      <c r="H311" s="83"/>
      <c r="I311" s="84"/>
      <c r="J311" s="100"/>
      <c r="K311" s="271"/>
      <c r="L311" s="71"/>
      <c r="M311" s="17"/>
      <c r="N311" s="68"/>
      <c r="O311" s="69"/>
      <c r="P311" s="378"/>
    </row>
    <row r="312" spans="1:16" ht="18" customHeight="1" x14ac:dyDescent="0.15">
      <c r="A312" s="166"/>
      <c r="B312" s="72"/>
      <c r="C312" s="72"/>
      <c r="D312" s="14" t="s">
        <v>265</v>
      </c>
      <c r="E312" s="549" t="s">
        <v>268</v>
      </c>
      <c r="F312" s="550"/>
      <c r="G312" s="550"/>
      <c r="H312" s="550"/>
      <c r="I312" s="551"/>
      <c r="J312" s="272"/>
      <c r="K312" s="251">
        <v>120</v>
      </c>
      <c r="L312" s="71"/>
      <c r="M312" s="17"/>
      <c r="N312" s="68"/>
      <c r="O312" s="69"/>
      <c r="P312" s="378"/>
    </row>
    <row r="313" spans="1:16" ht="18" customHeight="1" x14ac:dyDescent="0.15">
      <c r="A313" s="166"/>
      <c r="B313" s="72"/>
      <c r="C313" s="72"/>
      <c r="D313" s="17" t="s">
        <v>167</v>
      </c>
      <c r="E313" s="424" t="s">
        <v>162</v>
      </c>
      <c r="F313" s="427"/>
      <c r="G313" s="427"/>
      <c r="H313" s="427"/>
      <c r="I313" s="427"/>
      <c r="J313" s="165"/>
      <c r="K313" s="78">
        <v>40</v>
      </c>
      <c r="L313" s="71"/>
      <c r="M313" s="17"/>
      <c r="N313" s="68"/>
      <c r="O313" s="69"/>
      <c r="P313" s="376"/>
    </row>
    <row r="314" spans="1:16" ht="18" customHeight="1" x14ac:dyDescent="0.15">
      <c r="A314" s="166"/>
      <c r="B314" s="72"/>
      <c r="C314" s="72"/>
      <c r="D314" s="17"/>
      <c r="E314" s="448" t="s">
        <v>154</v>
      </c>
      <c r="F314" s="524"/>
      <c r="G314" s="524"/>
      <c r="H314" s="524"/>
      <c r="I314" s="524"/>
      <c r="J314" s="273"/>
      <c r="K314" s="85">
        <v>40</v>
      </c>
      <c r="L314" s="71"/>
      <c r="M314" s="17"/>
      <c r="N314" s="68"/>
      <c r="O314" s="69"/>
      <c r="P314" s="378"/>
    </row>
    <row r="315" spans="1:16" ht="18" customHeight="1" x14ac:dyDescent="0.15">
      <c r="A315" s="166"/>
      <c r="B315" s="72"/>
      <c r="C315" s="72"/>
      <c r="D315" s="23"/>
      <c r="E315" s="536" t="s">
        <v>394</v>
      </c>
      <c r="F315" s="537"/>
      <c r="G315" s="537"/>
      <c r="H315" s="537"/>
      <c r="I315" s="537"/>
      <c r="J315" s="86"/>
      <c r="K315" s="85">
        <v>80</v>
      </c>
      <c r="L315" s="71"/>
      <c r="M315" s="17"/>
      <c r="N315" s="68"/>
      <c r="O315" s="69"/>
      <c r="P315" s="378"/>
    </row>
    <row r="316" spans="1:16" ht="18" customHeight="1" x14ac:dyDescent="0.15">
      <c r="A316" s="166"/>
      <c r="B316" s="72"/>
      <c r="C316" s="72"/>
      <c r="D316" s="430" t="s">
        <v>344</v>
      </c>
      <c r="E316" s="431"/>
      <c r="F316" s="431"/>
      <c r="G316" s="431"/>
      <c r="H316" s="431"/>
      <c r="I316" s="432"/>
      <c r="J316" s="111"/>
      <c r="K316" s="543">
        <v>260</v>
      </c>
      <c r="L316" s="71"/>
      <c r="M316" s="17"/>
      <c r="N316" s="68"/>
      <c r="O316" s="80"/>
      <c r="P316" s="378"/>
    </row>
    <row r="317" spans="1:16" ht="18" customHeight="1" x14ac:dyDescent="0.15">
      <c r="A317" s="166"/>
      <c r="B317" s="115"/>
      <c r="C317" s="115"/>
      <c r="D317" s="466"/>
      <c r="E317" s="442"/>
      <c r="F317" s="442"/>
      <c r="G317" s="442"/>
      <c r="H317" s="442"/>
      <c r="I317" s="443"/>
      <c r="J317" s="86"/>
      <c r="K317" s="576"/>
      <c r="L317" s="156"/>
      <c r="M317" s="23"/>
      <c r="N317" s="54"/>
      <c r="O317" s="83"/>
      <c r="P317" s="377"/>
    </row>
    <row r="318" spans="1:16" ht="18" customHeight="1" x14ac:dyDescent="0.15">
      <c r="A318" s="166"/>
      <c r="B318" s="455" t="s">
        <v>170</v>
      </c>
      <c r="C318" s="455"/>
      <c r="D318" s="41" t="s">
        <v>115</v>
      </c>
      <c r="E318" s="459" t="s">
        <v>338</v>
      </c>
      <c r="F318" s="457"/>
      <c r="G318" s="457"/>
      <c r="H318" s="457"/>
      <c r="I318" s="457"/>
      <c r="J318" s="274"/>
      <c r="K318" s="199">
        <v>40</v>
      </c>
      <c r="L318" s="72" t="s">
        <v>716</v>
      </c>
      <c r="M318" s="17" t="s">
        <v>171</v>
      </c>
      <c r="N318" s="68" t="s">
        <v>652</v>
      </c>
      <c r="O318" s="69"/>
      <c r="P318" s="376" t="s">
        <v>172</v>
      </c>
    </row>
    <row r="319" spans="1:16" ht="18" customHeight="1" x14ac:dyDescent="0.15">
      <c r="A319" s="166"/>
      <c r="B319" s="72"/>
      <c r="C319" s="72"/>
      <c r="D319" s="50" t="s">
        <v>310</v>
      </c>
      <c r="E319" s="424" t="s">
        <v>459</v>
      </c>
      <c r="F319" s="427"/>
      <c r="G319" s="427"/>
      <c r="H319" s="427"/>
      <c r="I319" s="427"/>
      <c r="J319" s="165"/>
      <c r="K319" s="258">
        <v>80</v>
      </c>
      <c r="L319" s="72"/>
      <c r="M319" s="17"/>
      <c r="N319" s="68"/>
      <c r="O319" s="69"/>
      <c r="P319" s="376"/>
    </row>
    <row r="320" spans="1:16" ht="18" customHeight="1" x14ac:dyDescent="0.15">
      <c r="A320" s="166"/>
      <c r="B320" s="22"/>
      <c r="C320" s="22"/>
      <c r="D320" s="114"/>
      <c r="E320" s="578" t="s">
        <v>442</v>
      </c>
      <c r="F320" s="579"/>
      <c r="G320" s="579"/>
      <c r="H320" s="579"/>
      <c r="I320" s="579"/>
      <c r="J320" s="245"/>
      <c r="K320" s="209">
        <v>120</v>
      </c>
      <c r="L320" s="72"/>
      <c r="M320" s="17"/>
      <c r="N320" s="68"/>
      <c r="O320" s="69"/>
      <c r="P320" s="378"/>
    </row>
    <row r="321" spans="1:16" ht="18" customHeight="1" x14ac:dyDescent="0.15">
      <c r="A321" s="166"/>
      <c r="B321" s="22"/>
      <c r="C321" s="22"/>
      <c r="D321" s="164" t="s">
        <v>331</v>
      </c>
      <c r="E321" s="464" t="s">
        <v>311</v>
      </c>
      <c r="F321" s="457"/>
      <c r="G321" s="457"/>
      <c r="H321" s="457"/>
      <c r="I321" s="519"/>
      <c r="J321" s="184"/>
      <c r="K321" s="622">
        <v>80</v>
      </c>
      <c r="L321" s="72"/>
      <c r="M321" s="17"/>
      <c r="N321" s="68"/>
      <c r="O321" s="69"/>
      <c r="P321" s="378"/>
    </row>
    <row r="322" spans="1:16" ht="18" customHeight="1" x14ac:dyDescent="0.15">
      <c r="A322" s="166"/>
      <c r="B322" s="22"/>
      <c r="C322" s="22"/>
      <c r="D322" s="167" t="s">
        <v>310</v>
      </c>
      <c r="E322" s="441"/>
      <c r="F322" s="442"/>
      <c r="G322" s="442"/>
      <c r="H322" s="442"/>
      <c r="I322" s="452"/>
      <c r="J322" s="186"/>
      <c r="K322" s="623"/>
      <c r="L322" s="72"/>
      <c r="M322" s="17"/>
      <c r="N322" s="68"/>
      <c r="O322" s="69"/>
      <c r="P322" s="378"/>
    </row>
    <row r="323" spans="1:16" ht="18" customHeight="1" x14ac:dyDescent="0.15">
      <c r="A323" s="166"/>
      <c r="B323" s="22"/>
      <c r="C323" s="22"/>
      <c r="D323" s="164" t="s">
        <v>310</v>
      </c>
      <c r="E323" s="464" t="s">
        <v>354</v>
      </c>
      <c r="F323" s="457"/>
      <c r="G323" s="457"/>
      <c r="H323" s="457"/>
      <c r="I323" s="457"/>
      <c r="J323" s="275"/>
      <c r="K323" s="622">
        <v>220</v>
      </c>
      <c r="L323" s="72"/>
      <c r="M323" s="17"/>
      <c r="N323" s="68"/>
      <c r="O323" s="69"/>
      <c r="P323" s="378"/>
    </row>
    <row r="324" spans="1:16" ht="18" customHeight="1" x14ac:dyDescent="0.15">
      <c r="A324" s="166"/>
      <c r="B324" s="22"/>
      <c r="C324" s="22"/>
      <c r="D324" s="185" t="s">
        <v>525</v>
      </c>
      <c r="E324" s="473"/>
      <c r="F324" s="474"/>
      <c r="G324" s="474"/>
      <c r="H324" s="474"/>
      <c r="I324" s="474"/>
      <c r="J324" s="276"/>
      <c r="K324" s="623"/>
      <c r="L324" s="72"/>
      <c r="M324" s="17"/>
      <c r="N324" s="68"/>
      <c r="O324" s="69"/>
      <c r="P324" s="378"/>
    </row>
    <row r="325" spans="1:16" ht="18" customHeight="1" x14ac:dyDescent="0.15">
      <c r="A325" s="166"/>
      <c r="B325" s="22"/>
      <c r="C325" s="72" t="s">
        <v>532</v>
      </c>
      <c r="D325" s="17" t="s">
        <v>115</v>
      </c>
      <c r="E325" s="424" t="s">
        <v>460</v>
      </c>
      <c r="F325" s="427"/>
      <c r="G325" s="427"/>
      <c r="H325" s="427"/>
      <c r="I325" s="428"/>
      <c r="J325" s="77"/>
      <c r="K325" s="78">
        <v>400</v>
      </c>
      <c r="L325" s="71" t="s">
        <v>793</v>
      </c>
      <c r="M325" s="17"/>
      <c r="N325" s="68"/>
      <c r="O325" s="69"/>
      <c r="P325" s="376"/>
    </row>
    <row r="326" spans="1:16" ht="18" customHeight="1" x14ac:dyDescent="0.15">
      <c r="A326" s="166"/>
      <c r="B326" s="22"/>
      <c r="C326" s="22"/>
      <c r="D326" s="17" t="s">
        <v>111</v>
      </c>
      <c r="E326" s="424" t="s">
        <v>459</v>
      </c>
      <c r="F326" s="427"/>
      <c r="G326" s="427"/>
      <c r="H326" s="427"/>
      <c r="I326" s="428"/>
      <c r="J326" s="142"/>
      <c r="K326" s="143">
        <v>800</v>
      </c>
      <c r="L326" s="71"/>
      <c r="M326" s="17"/>
      <c r="N326" s="68"/>
      <c r="O326" s="69"/>
      <c r="P326" s="378"/>
    </row>
    <row r="327" spans="1:16" ht="18" customHeight="1" x14ac:dyDescent="0.15">
      <c r="A327" s="166"/>
      <c r="B327" s="22"/>
      <c r="C327" s="22"/>
      <c r="D327" s="17"/>
      <c r="E327" s="536" t="s">
        <v>240</v>
      </c>
      <c r="F327" s="537"/>
      <c r="G327" s="537"/>
      <c r="H327" s="537"/>
      <c r="I327" s="537"/>
      <c r="J327" s="648">
        <v>1200</v>
      </c>
      <c r="K327" s="649"/>
      <c r="L327" s="71"/>
      <c r="M327" s="17"/>
      <c r="N327" s="68"/>
      <c r="O327" s="69"/>
      <c r="P327" s="378"/>
    </row>
    <row r="328" spans="1:16" ht="18" customHeight="1" x14ac:dyDescent="0.15">
      <c r="A328" s="166"/>
      <c r="B328" s="22"/>
      <c r="C328" s="22"/>
      <c r="D328" s="430" t="s">
        <v>243</v>
      </c>
      <c r="E328" s="431"/>
      <c r="F328" s="431"/>
      <c r="G328" s="431"/>
      <c r="H328" s="431"/>
      <c r="I328" s="432"/>
      <c r="J328" s="650">
        <v>1620</v>
      </c>
      <c r="K328" s="651"/>
      <c r="L328" s="67"/>
      <c r="M328" s="17"/>
      <c r="N328" s="68"/>
      <c r="O328" s="69"/>
      <c r="P328" s="378"/>
    </row>
    <row r="329" spans="1:16" ht="18" customHeight="1" x14ac:dyDescent="0.15">
      <c r="A329" s="166"/>
      <c r="B329" s="55"/>
      <c r="C329" s="55"/>
      <c r="D329" s="444"/>
      <c r="E329" s="434"/>
      <c r="F329" s="434"/>
      <c r="G329" s="434"/>
      <c r="H329" s="434"/>
      <c r="I329" s="435"/>
      <c r="J329" s="652"/>
      <c r="K329" s="653"/>
      <c r="L329" s="116"/>
      <c r="M329" s="23"/>
      <c r="N329" s="54"/>
      <c r="O329" s="63"/>
      <c r="P329" s="377"/>
    </row>
    <row r="330" spans="1:16" ht="18" customHeight="1" x14ac:dyDescent="0.15">
      <c r="A330" s="166"/>
      <c r="B330" s="455" t="s">
        <v>173</v>
      </c>
      <c r="C330" s="501"/>
      <c r="D330" s="17" t="s">
        <v>152</v>
      </c>
      <c r="E330" s="470" t="s">
        <v>312</v>
      </c>
      <c r="F330" s="455"/>
      <c r="G330" s="455"/>
      <c r="H330" s="455"/>
      <c r="I330" s="455"/>
      <c r="J330" s="165"/>
      <c r="K330" s="78">
        <v>60</v>
      </c>
      <c r="L330" s="71" t="s">
        <v>774</v>
      </c>
      <c r="M330" s="17" t="s">
        <v>174</v>
      </c>
      <c r="N330" s="68" t="s">
        <v>653</v>
      </c>
      <c r="O330" s="69"/>
      <c r="P330" s="376" t="s">
        <v>175</v>
      </c>
    </row>
    <row r="331" spans="1:16" ht="18" customHeight="1" x14ac:dyDescent="0.15">
      <c r="A331" s="166"/>
      <c r="B331" s="72"/>
      <c r="C331" s="72"/>
      <c r="D331" s="17" t="s">
        <v>461</v>
      </c>
      <c r="E331" s="570" t="s">
        <v>355</v>
      </c>
      <c r="F331" s="555"/>
      <c r="G331" s="555"/>
      <c r="H331" s="555"/>
      <c r="I331" s="425"/>
      <c r="J331" s="59"/>
      <c r="K331" s="181"/>
      <c r="L331" s="71"/>
      <c r="M331" s="17"/>
      <c r="N331" s="68"/>
      <c r="O331" s="69"/>
      <c r="P331" s="376"/>
    </row>
    <row r="332" spans="1:16" ht="18" customHeight="1" x14ac:dyDescent="0.15">
      <c r="A332" s="166"/>
      <c r="B332" s="72"/>
      <c r="C332" s="72"/>
      <c r="D332" s="17"/>
      <c r="E332" s="570" t="s">
        <v>547</v>
      </c>
      <c r="F332" s="555"/>
      <c r="G332" s="555"/>
      <c r="H332" s="555"/>
      <c r="I332" s="425"/>
      <c r="J332" s="59"/>
      <c r="K332" s="181">
        <v>50</v>
      </c>
      <c r="L332" s="71"/>
      <c r="M332" s="17"/>
      <c r="N332" s="68"/>
      <c r="O332" s="69"/>
      <c r="P332" s="376"/>
    </row>
    <row r="333" spans="1:16" ht="18" customHeight="1" x14ac:dyDescent="0.15">
      <c r="A333" s="166"/>
      <c r="B333" s="72"/>
      <c r="C333" s="72"/>
      <c r="D333" s="17"/>
      <c r="E333" s="570" t="s">
        <v>548</v>
      </c>
      <c r="F333" s="555"/>
      <c r="G333" s="555"/>
      <c r="H333" s="555"/>
      <c r="I333" s="425"/>
      <c r="J333" s="82"/>
      <c r="K333" s="277">
        <v>50</v>
      </c>
      <c r="L333" s="71"/>
      <c r="M333" s="17"/>
      <c r="N333" s="68"/>
      <c r="O333" s="69"/>
      <c r="P333" s="376"/>
    </row>
    <row r="334" spans="1:16" ht="18" customHeight="1" x14ac:dyDescent="0.15">
      <c r="A334" s="166"/>
      <c r="B334" s="72"/>
      <c r="C334" s="72"/>
      <c r="D334" s="23"/>
      <c r="E334" s="536" t="s">
        <v>393</v>
      </c>
      <c r="F334" s="537"/>
      <c r="G334" s="537"/>
      <c r="H334" s="537"/>
      <c r="I334" s="537"/>
      <c r="J334" s="86"/>
      <c r="K334" s="85">
        <v>160</v>
      </c>
      <c r="L334" s="71"/>
      <c r="M334" s="17"/>
      <c r="N334" s="278"/>
      <c r="O334" s="69"/>
      <c r="P334" s="378"/>
    </row>
    <row r="335" spans="1:16" ht="18" customHeight="1" x14ac:dyDescent="0.15">
      <c r="A335" s="166"/>
      <c r="B335" s="72"/>
      <c r="C335" s="72"/>
      <c r="D335" s="17" t="s">
        <v>364</v>
      </c>
      <c r="E335" s="424" t="s">
        <v>365</v>
      </c>
      <c r="F335" s="427"/>
      <c r="G335" s="427"/>
      <c r="H335" s="427"/>
      <c r="I335" s="427"/>
      <c r="J335" s="165"/>
      <c r="K335" s="78">
        <v>60</v>
      </c>
      <c r="L335" s="71"/>
      <c r="M335" s="17"/>
      <c r="N335" s="68"/>
      <c r="O335" s="69"/>
      <c r="P335" s="376"/>
    </row>
    <row r="336" spans="1:16" ht="18" customHeight="1" x14ac:dyDescent="0.15">
      <c r="A336" s="166"/>
      <c r="B336" s="72"/>
      <c r="C336" s="72"/>
      <c r="D336" s="17" t="s">
        <v>462</v>
      </c>
      <c r="E336" s="571" t="s">
        <v>366</v>
      </c>
      <c r="F336" s="449"/>
      <c r="G336" s="449"/>
      <c r="H336" s="449"/>
      <c r="I336" s="450"/>
      <c r="J336" s="82"/>
      <c r="K336" s="277">
        <v>80</v>
      </c>
      <c r="L336" s="71"/>
      <c r="M336" s="17"/>
      <c r="N336" s="278"/>
      <c r="O336" s="69"/>
      <c r="P336" s="378"/>
    </row>
    <row r="337" spans="1:16" ht="18" customHeight="1" x14ac:dyDescent="0.15">
      <c r="A337" s="166"/>
      <c r="B337" s="72"/>
      <c r="C337" s="72"/>
      <c r="D337" s="23" t="s">
        <v>270</v>
      </c>
      <c r="E337" s="536" t="s">
        <v>444</v>
      </c>
      <c r="F337" s="537"/>
      <c r="G337" s="537"/>
      <c r="H337" s="537"/>
      <c r="I337" s="537"/>
      <c r="J337" s="86"/>
      <c r="K337" s="85">
        <v>140</v>
      </c>
      <c r="L337" s="71"/>
      <c r="M337" s="17"/>
      <c r="N337" s="68"/>
      <c r="O337" s="69"/>
      <c r="P337" s="378"/>
    </row>
    <row r="338" spans="1:16" ht="18" customHeight="1" x14ac:dyDescent="0.15">
      <c r="A338" s="166"/>
      <c r="B338" s="72"/>
      <c r="C338" s="72"/>
      <c r="D338" s="17" t="s">
        <v>176</v>
      </c>
      <c r="E338" s="470" t="s">
        <v>463</v>
      </c>
      <c r="F338" s="455"/>
      <c r="G338" s="455"/>
      <c r="H338" s="455"/>
      <c r="I338" s="501"/>
      <c r="J338" s="111"/>
      <c r="K338" s="66">
        <v>90</v>
      </c>
      <c r="L338" s="71"/>
      <c r="M338" s="17"/>
      <c r="N338" s="68"/>
      <c r="O338" s="69"/>
      <c r="P338" s="378"/>
    </row>
    <row r="339" spans="1:16" ht="18" customHeight="1" x14ac:dyDescent="0.15">
      <c r="A339" s="166"/>
      <c r="B339" s="72"/>
      <c r="C339" s="72"/>
      <c r="D339" s="17"/>
      <c r="E339" s="448" t="s">
        <v>549</v>
      </c>
      <c r="F339" s="524"/>
      <c r="G339" s="524"/>
      <c r="H339" s="524"/>
      <c r="I339" s="524"/>
      <c r="J339" s="86"/>
      <c r="K339" s="85">
        <v>50</v>
      </c>
      <c r="L339" s="71"/>
      <c r="M339" s="17"/>
      <c r="N339" s="68"/>
      <c r="O339" s="69"/>
      <c r="P339" s="378"/>
    </row>
    <row r="340" spans="1:16" ht="18" customHeight="1" x14ac:dyDescent="0.15">
      <c r="A340" s="166"/>
      <c r="B340" s="72"/>
      <c r="C340" s="72"/>
      <c r="D340" s="17"/>
      <c r="E340" s="536" t="s">
        <v>394</v>
      </c>
      <c r="F340" s="537"/>
      <c r="G340" s="537"/>
      <c r="H340" s="537"/>
      <c r="I340" s="537"/>
      <c r="J340" s="279"/>
      <c r="K340" s="230">
        <v>140</v>
      </c>
      <c r="L340" s="71"/>
      <c r="M340" s="17"/>
      <c r="N340" s="68"/>
      <c r="O340" s="69"/>
      <c r="P340" s="378"/>
    </row>
    <row r="341" spans="1:16" ht="18" customHeight="1" x14ac:dyDescent="0.15">
      <c r="A341" s="166" t="s">
        <v>320</v>
      </c>
      <c r="B341" s="72"/>
      <c r="C341" s="72"/>
      <c r="D341" s="430" t="s">
        <v>434</v>
      </c>
      <c r="E341" s="431"/>
      <c r="F341" s="431"/>
      <c r="G341" s="431"/>
      <c r="H341" s="431"/>
      <c r="I341" s="432"/>
      <c r="J341" s="280"/>
      <c r="K341" s="543">
        <v>440</v>
      </c>
      <c r="L341" s="71"/>
      <c r="M341" s="17"/>
      <c r="N341" s="68"/>
      <c r="O341" s="69"/>
      <c r="P341" s="378"/>
    </row>
    <row r="342" spans="1:16" ht="18" customHeight="1" x14ac:dyDescent="0.15">
      <c r="A342" s="166"/>
      <c r="B342" s="115"/>
      <c r="C342" s="115"/>
      <c r="D342" s="444"/>
      <c r="E342" s="434"/>
      <c r="F342" s="434"/>
      <c r="G342" s="434"/>
      <c r="H342" s="434"/>
      <c r="I342" s="435"/>
      <c r="J342" s="86"/>
      <c r="K342" s="597"/>
      <c r="L342" s="156"/>
      <c r="M342" s="23"/>
      <c r="N342" s="54"/>
      <c r="O342" s="63"/>
      <c r="P342" s="377"/>
    </row>
    <row r="343" spans="1:16" ht="18" customHeight="1" x14ac:dyDescent="0.15">
      <c r="A343" s="166"/>
      <c r="B343" s="455" t="s">
        <v>324</v>
      </c>
      <c r="C343" s="501"/>
      <c r="D343" s="17" t="s">
        <v>179</v>
      </c>
      <c r="E343" s="424" t="s">
        <v>368</v>
      </c>
      <c r="F343" s="427"/>
      <c r="G343" s="427"/>
      <c r="H343" s="427"/>
      <c r="I343" s="427"/>
      <c r="J343" s="165"/>
      <c r="K343" s="78">
        <v>160</v>
      </c>
      <c r="L343" s="71" t="s">
        <v>744</v>
      </c>
      <c r="M343" s="17" t="s">
        <v>177</v>
      </c>
      <c r="N343" s="68" t="s">
        <v>654</v>
      </c>
      <c r="O343" s="69"/>
      <c r="P343" s="376" t="s">
        <v>178</v>
      </c>
    </row>
    <row r="344" spans="1:16" ht="18" customHeight="1" x14ac:dyDescent="0.15">
      <c r="A344" s="166"/>
      <c r="B344" s="72"/>
      <c r="C344" s="72"/>
      <c r="D344" s="281" t="s">
        <v>522</v>
      </c>
      <c r="E344" s="424" t="s">
        <v>570</v>
      </c>
      <c r="F344" s="427"/>
      <c r="G344" s="427"/>
      <c r="H344" s="427"/>
      <c r="I344" s="427"/>
      <c r="J344" s="282"/>
      <c r="K344" s="143">
        <v>60</v>
      </c>
      <c r="L344" s="71"/>
      <c r="M344" s="17"/>
      <c r="N344" s="68"/>
      <c r="O344" s="69"/>
      <c r="P344" s="378"/>
    </row>
    <row r="345" spans="1:16" ht="18" customHeight="1" x14ac:dyDescent="0.15">
      <c r="A345" s="166"/>
      <c r="B345" s="72"/>
      <c r="C345" s="72"/>
      <c r="D345" s="283"/>
      <c r="E345" s="578" t="s">
        <v>356</v>
      </c>
      <c r="F345" s="660"/>
      <c r="G345" s="660"/>
      <c r="H345" s="660"/>
      <c r="I345" s="661"/>
      <c r="J345" s="94"/>
      <c r="K345" s="284">
        <v>220</v>
      </c>
      <c r="L345" s="71"/>
      <c r="M345" s="17"/>
      <c r="N345" s="68"/>
      <c r="O345" s="69"/>
      <c r="P345" s="378"/>
    </row>
    <row r="346" spans="1:16" ht="18" customHeight="1" x14ac:dyDescent="0.15">
      <c r="A346" s="166"/>
      <c r="B346" s="72"/>
      <c r="C346" s="72"/>
      <c r="D346" s="17" t="s">
        <v>571</v>
      </c>
      <c r="E346" s="424" t="s">
        <v>573</v>
      </c>
      <c r="F346" s="427"/>
      <c r="G346" s="427"/>
      <c r="H346" s="427"/>
      <c r="I346" s="428"/>
      <c r="J346" s="165"/>
      <c r="K346" s="78">
        <v>120</v>
      </c>
      <c r="L346" s="71"/>
      <c r="M346" s="17"/>
      <c r="N346" s="68"/>
      <c r="O346" s="69"/>
      <c r="P346" s="378"/>
    </row>
    <row r="347" spans="1:16" ht="18" customHeight="1" x14ac:dyDescent="0.15">
      <c r="A347" s="166"/>
      <c r="B347" s="72"/>
      <c r="C347" s="72"/>
      <c r="D347" s="17" t="s">
        <v>572</v>
      </c>
      <c r="E347" s="424" t="s">
        <v>574</v>
      </c>
      <c r="F347" s="427"/>
      <c r="G347" s="427"/>
      <c r="H347" s="427"/>
      <c r="I347" s="428"/>
      <c r="J347" s="165"/>
      <c r="K347" s="88">
        <v>50</v>
      </c>
      <c r="L347" s="71"/>
      <c r="M347" s="17"/>
      <c r="N347" s="68"/>
      <c r="O347" s="69"/>
      <c r="P347" s="378"/>
    </row>
    <row r="348" spans="1:16" ht="18" customHeight="1" x14ac:dyDescent="0.15">
      <c r="A348" s="166"/>
      <c r="B348" s="72"/>
      <c r="C348" s="72"/>
      <c r="D348" s="17"/>
      <c r="E348" s="424" t="s">
        <v>575</v>
      </c>
      <c r="F348" s="427"/>
      <c r="G348" s="427"/>
      <c r="H348" s="427"/>
      <c r="I348" s="428"/>
      <c r="J348" s="165"/>
      <c r="K348" s="88">
        <v>50</v>
      </c>
      <c r="L348" s="71"/>
      <c r="M348" s="17"/>
      <c r="N348" s="68"/>
      <c r="O348" s="69"/>
      <c r="P348" s="378"/>
    </row>
    <row r="349" spans="1:16" ht="18" customHeight="1" x14ac:dyDescent="0.45">
      <c r="A349" s="166"/>
      <c r="B349" s="69"/>
      <c r="C349" s="80"/>
      <c r="D349" s="51"/>
      <c r="E349" s="546" t="s">
        <v>417</v>
      </c>
      <c r="F349" s="580"/>
      <c r="G349" s="580"/>
      <c r="H349" s="580"/>
      <c r="I349" s="580"/>
      <c r="J349" s="136"/>
      <c r="K349" s="158">
        <v>220</v>
      </c>
      <c r="L349" s="72"/>
      <c r="M349" s="17"/>
      <c r="N349" s="68"/>
      <c r="O349" s="69"/>
      <c r="P349" s="378"/>
    </row>
    <row r="350" spans="1:16" ht="18" customHeight="1" x14ac:dyDescent="0.15">
      <c r="A350" s="166"/>
      <c r="B350" s="72"/>
      <c r="C350" s="73"/>
      <c r="D350" s="430" t="s">
        <v>418</v>
      </c>
      <c r="E350" s="431"/>
      <c r="F350" s="431"/>
      <c r="G350" s="431"/>
      <c r="H350" s="431"/>
      <c r="I350" s="431"/>
      <c r="J350" s="275"/>
      <c r="K350" s="624">
        <v>440</v>
      </c>
      <c r="L350" s="72"/>
      <c r="M350" s="17"/>
      <c r="N350" s="68"/>
      <c r="O350" s="69"/>
      <c r="P350" s="378"/>
    </row>
    <row r="351" spans="1:16" ht="18" customHeight="1" x14ac:dyDescent="0.15">
      <c r="A351" s="167"/>
      <c r="B351" s="122"/>
      <c r="C351" s="122"/>
      <c r="D351" s="444"/>
      <c r="E351" s="434"/>
      <c r="F351" s="434"/>
      <c r="G351" s="434"/>
      <c r="H351" s="434"/>
      <c r="I351" s="434"/>
      <c r="J351" s="153"/>
      <c r="K351" s="630"/>
      <c r="L351" s="115"/>
      <c r="M351" s="23"/>
      <c r="N351" s="54"/>
      <c r="O351" s="84"/>
      <c r="P351" s="377"/>
    </row>
    <row r="353" spans="1:16" x14ac:dyDescent="0.15">
      <c r="A353" s="11"/>
      <c r="B353" s="22"/>
      <c r="C353" s="22"/>
      <c r="D353" s="11"/>
      <c r="E353" s="11"/>
      <c r="F353" s="11"/>
      <c r="G353" s="11"/>
      <c r="H353" s="11"/>
      <c r="I353" s="11"/>
      <c r="J353" s="180"/>
      <c r="K353" s="118"/>
      <c r="L353" s="72"/>
      <c r="M353" s="11"/>
      <c r="N353" s="22"/>
      <c r="O353" s="69"/>
      <c r="P353" s="374"/>
    </row>
    <row r="354" spans="1:16" x14ac:dyDescent="0.15">
      <c r="A354" s="164" t="s">
        <v>10</v>
      </c>
      <c r="B354" s="43"/>
      <c r="C354" s="43"/>
      <c r="D354" s="44" t="s">
        <v>6</v>
      </c>
      <c r="E354" s="42"/>
      <c r="F354" s="43"/>
      <c r="G354" s="43"/>
      <c r="H354" s="43"/>
      <c r="I354" s="45"/>
      <c r="J354" s="123"/>
      <c r="K354" s="124"/>
      <c r="L354" s="42"/>
      <c r="M354" s="44"/>
      <c r="N354" s="42"/>
      <c r="O354" s="45"/>
      <c r="P354" s="375"/>
    </row>
    <row r="355" spans="1:16" ht="14.25" customHeight="1" x14ac:dyDescent="0.15">
      <c r="A355" s="166"/>
      <c r="B355" s="429" t="s">
        <v>455</v>
      </c>
      <c r="C355" s="504"/>
      <c r="D355" s="17" t="s">
        <v>11</v>
      </c>
      <c r="E355" s="433" t="s">
        <v>456</v>
      </c>
      <c r="F355" s="562"/>
      <c r="G355" s="562"/>
      <c r="H355" s="562"/>
      <c r="I355" s="562"/>
      <c r="J355" s="433" t="s">
        <v>457</v>
      </c>
      <c r="K355" s="490"/>
      <c r="L355" s="17" t="s">
        <v>458</v>
      </c>
      <c r="M355" s="17" t="s">
        <v>341</v>
      </c>
      <c r="N355" s="433" t="s">
        <v>388</v>
      </c>
      <c r="O355" s="504"/>
      <c r="P355" s="376" t="s">
        <v>389</v>
      </c>
    </row>
    <row r="356" spans="1:16" x14ac:dyDescent="0.15">
      <c r="A356" s="167" t="s">
        <v>13</v>
      </c>
      <c r="B356" s="57"/>
      <c r="C356" s="57"/>
      <c r="D356" s="163" t="s">
        <v>14</v>
      </c>
      <c r="E356" s="56"/>
      <c r="F356" s="57"/>
      <c r="G356" s="57"/>
      <c r="H356" s="57"/>
      <c r="I356" s="58"/>
      <c r="J356" s="94"/>
      <c r="K356" s="143"/>
      <c r="L356" s="56"/>
      <c r="M356" s="242"/>
      <c r="N356" s="56"/>
      <c r="O356" s="63"/>
      <c r="P356" s="383"/>
    </row>
    <row r="357" spans="1:16" ht="18" customHeight="1" x14ac:dyDescent="0.15">
      <c r="A357" s="164"/>
      <c r="B357" s="455" t="s">
        <v>775</v>
      </c>
      <c r="C357" s="501"/>
      <c r="D357" s="285" t="s">
        <v>161</v>
      </c>
      <c r="E357" s="470" t="s">
        <v>550</v>
      </c>
      <c r="F357" s="509"/>
      <c r="G357" s="509"/>
      <c r="H357" s="509"/>
      <c r="I357" s="469"/>
      <c r="J357" s="165"/>
      <c r="K357" s="78">
        <v>75</v>
      </c>
      <c r="L357" s="214" t="s">
        <v>776</v>
      </c>
      <c r="M357" s="64" t="s">
        <v>180</v>
      </c>
      <c r="N357" s="254" t="s">
        <v>745</v>
      </c>
      <c r="O357" s="286"/>
      <c r="P357" s="386" t="s">
        <v>181</v>
      </c>
    </row>
    <row r="358" spans="1:16" ht="18" customHeight="1" x14ac:dyDescent="0.15">
      <c r="A358" s="166"/>
      <c r="B358" s="72"/>
      <c r="C358" s="73"/>
      <c r="D358" s="23" t="s">
        <v>116</v>
      </c>
      <c r="E358" s="448"/>
      <c r="F358" s="449"/>
      <c r="G358" s="449"/>
      <c r="H358" s="449"/>
      <c r="I358" s="450"/>
      <c r="J358" s="74"/>
      <c r="K358" s="85"/>
      <c r="L358" s="287"/>
      <c r="M358" s="51"/>
      <c r="N358" s="68"/>
      <c r="O358" s="135"/>
      <c r="P358" s="376"/>
    </row>
    <row r="359" spans="1:16" ht="18" customHeight="1" x14ac:dyDescent="0.15">
      <c r="A359" s="166"/>
      <c r="B359" s="72"/>
      <c r="C359" s="73"/>
      <c r="D359" s="430" t="s">
        <v>422</v>
      </c>
      <c r="E359" s="431"/>
      <c r="F359" s="431"/>
      <c r="G359" s="431"/>
      <c r="H359" s="431"/>
      <c r="I359" s="432"/>
      <c r="J359" s="105"/>
      <c r="K359" s="543">
        <v>75</v>
      </c>
      <c r="L359" s="73"/>
      <c r="M359" s="11"/>
      <c r="N359" s="68"/>
      <c r="O359" s="22"/>
      <c r="P359" s="376"/>
    </row>
    <row r="360" spans="1:16" ht="18" customHeight="1" x14ac:dyDescent="0.15">
      <c r="A360" s="166"/>
      <c r="B360" s="115"/>
      <c r="C360" s="157"/>
      <c r="D360" s="433"/>
      <c r="E360" s="434"/>
      <c r="F360" s="434"/>
      <c r="G360" s="434"/>
      <c r="H360" s="434"/>
      <c r="I360" s="435"/>
      <c r="J360" s="86"/>
      <c r="K360" s="576"/>
      <c r="L360" s="116"/>
      <c r="M360" s="70"/>
      <c r="N360" s="54"/>
      <c r="O360" s="216"/>
      <c r="P360" s="380"/>
    </row>
    <row r="361" spans="1:16" ht="18" customHeight="1" x14ac:dyDescent="0.15">
      <c r="A361" s="166"/>
      <c r="B361" s="457" t="s">
        <v>184</v>
      </c>
      <c r="C361" s="457"/>
      <c r="D361" s="206" t="s">
        <v>165</v>
      </c>
      <c r="E361" s="512" t="s">
        <v>98</v>
      </c>
      <c r="F361" s="512"/>
      <c r="G361" s="512"/>
      <c r="H361" s="512"/>
      <c r="I361" s="513"/>
      <c r="J361" s="288"/>
      <c r="K361" s="209">
        <v>100</v>
      </c>
      <c r="L361" s="289" t="s">
        <v>511</v>
      </c>
      <c r="M361" s="164" t="s">
        <v>185</v>
      </c>
      <c r="N361" s="43" t="s">
        <v>656</v>
      </c>
      <c r="O361" s="290"/>
      <c r="P361" s="389" t="s">
        <v>186</v>
      </c>
    </row>
    <row r="362" spans="1:16" ht="18" customHeight="1" x14ac:dyDescent="0.15">
      <c r="A362" s="166"/>
      <c r="B362" s="72"/>
      <c r="C362" s="72"/>
      <c r="D362" s="515" t="s">
        <v>349</v>
      </c>
      <c r="E362" s="429"/>
      <c r="F362" s="429"/>
      <c r="G362" s="429"/>
      <c r="H362" s="429"/>
      <c r="I362" s="516"/>
      <c r="J362" s="291"/>
      <c r="K362" s="453">
        <v>100</v>
      </c>
      <c r="L362" s="182"/>
      <c r="M362" s="166"/>
      <c r="N362" s="22"/>
      <c r="O362" s="113"/>
      <c r="P362" s="390"/>
    </row>
    <row r="363" spans="1:16" ht="18" customHeight="1" x14ac:dyDescent="0.15">
      <c r="A363" s="166"/>
      <c r="B363" s="122"/>
      <c r="C363" s="122"/>
      <c r="D363" s="441"/>
      <c r="E363" s="442"/>
      <c r="F363" s="442"/>
      <c r="G363" s="442"/>
      <c r="H363" s="442"/>
      <c r="I363" s="452"/>
      <c r="J363" s="276"/>
      <c r="K363" s="454"/>
      <c r="L363" s="292"/>
      <c r="M363" s="167"/>
      <c r="N363" s="57"/>
      <c r="O363" s="293"/>
      <c r="P363" s="391"/>
    </row>
    <row r="364" spans="1:16" ht="18" customHeight="1" x14ac:dyDescent="0.15">
      <c r="A364" s="166" t="s">
        <v>510</v>
      </c>
      <c r="B364" s="427" t="s">
        <v>187</v>
      </c>
      <c r="C364" s="428"/>
      <c r="D364" s="295" t="s">
        <v>502</v>
      </c>
      <c r="E364" s="485" t="s">
        <v>375</v>
      </c>
      <c r="F364" s="535"/>
      <c r="G364" s="535"/>
      <c r="H364" s="535"/>
      <c r="I364" s="640"/>
      <c r="J364" s="282"/>
      <c r="K364" s="143">
        <v>100</v>
      </c>
      <c r="L364" s="73" t="s">
        <v>718</v>
      </c>
      <c r="M364" s="11" t="s">
        <v>523</v>
      </c>
      <c r="N364" s="68" t="s">
        <v>657</v>
      </c>
      <c r="O364" s="69"/>
      <c r="P364" s="376" t="s">
        <v>524</v>
      </c>
    </row>
    <row r="365" spans="1:16" ht="18" customHeight="1" x14ac:dyDescent="0.15">
      <c r="A365" s="166"/>
      <c r="B365" s="72"/>
      <c r="C365" s="73"/>
      <c r="D365" s="11" t="s">
        <v>270</v>
      </c>
      <c r="E365" s="459" t="s">
        <v>271</v>
      </c>
      <c r="F365" s="460"/>
      <c r="G365" s="460"/>
      <c r="H365" s="460"/>
      <c r="I365" s="465"/>
      <c r="J365" s="105"/>
      <c r="K365" s="78">
        <v>150</v>
      </c>
      <c r="L365" s="73"/>
      <c r="M365" s="11"/>
      <c r="N365" s="68"/>
      <c r="O365" s="69"/>
      <c r="P365" s="378"/>
    </row>
    <row r="366" spans="1:16" ht="18" customHeight="1" x14ac:dyDescent="0.15">
      <c r="A366" s="166"/>
      <c r="B366" s="72"/>
      <c r="C366" s="73"/>
      <c r="D366" s="51" t="s">
        <v>557</v>
      </c>
      <c r="E366" s="424" t="s">
        <v>313</v>
      </c>
      <c r="F366" s="427"/>
      <c r="G366" s="427"/>
      <c r="H366" s="427"/>
      <c r="I366" s="428"/>
      <c r="J366" s="77"/>
      <c r="K366" s="81">
        <v>80</v>
      </c>
      <c r="L366" s="73"/>
      <c r="M366" s="11"/>
      <c r="N366" s="68"/>
      <c r="O366" s="69"/>
      <c r="P366" s="378"/>
    </row>
    <row r="367" spans="1:16" ht="18" customHeight="1" x14ac:dyDescent="0.15">
      <c r="A367" s="166"/>
      <c r="B367" s="72"/>
      <c r="C367" s="73"/>
      <c r="D367" s="51"/>
      <c r="E367" s="424" t="s">
        <v>325</v>
      </c>
      <c r="F367" s="427"/>
      <c r="G367" s="427"/>
      <c r="H367" s="427"/>
      <c r="I367" s="428"/>
      <c r="J367" s="77"/>
      <c r="K367" s="81">
        <v>40</v>
      </c>
      <c r="L367" s="73"/>
      <c r="M367" s="11"/>
      <c r="N367" s="68"/>
      <c r="O367" s="69"/>
      <c r="P367" s="378"/>
    </row>
    <row r="368" spans="1:16" ht="18" customHeight="1" x14ac:dyDescent="0.15">
      <c r="A368" s="166"/>
      <c r="B368" s="72"/>
      <c r="C368" s="73"/>
      <c r="D368" s="11"/>
      <c r="E368" s="467" t="s">
        <v>306</v>
      </c>
      <c r="F368" s="427"/>
      <c r="G368" s="427"/>
      <c r="H368" s="427"/>
      <c r="I368" s="427"/>
      <c r="J368" s="296"/>
      <c r="K368" s="297">
        <v>80</v>
      </c>
      <c r="L368" s="298"/>
      <c r="M368" s="11"/>
      <c r="N368" s="68"/>
      <c r="O368" s="69"/>
      <c r="P368" s="378"/>
    </row>
    <row r="369" spans="1:16" ht="18" customHeight="1" x14ac:dyDescent="0.15">
      <c r="A369" s="166"/>
      <c r="B369" s="72"/>
      <c r="C369" s="73"/>
      <c r="D369" s="11"/>
      <c r="E369" s="473" t="s">
        <v>308</v>
      </c>
      <c r="F369" s="474"/>
      <c r="G369" s="474"/>
      <c r="H369" s="474"/>
      <c r="I369" s="510"/>
      <c r="J369" s="296"/>
      <c r="K369" s="297">
        <v>100</v>
      </c>
      <c r="L369" s="298"/>
      <c r="M369" s="11"/>
      <c r="N369" s="68"/>
      <c r="O369" s="69"/>
      <c r="P369" s="378"/>
    </row>
    <row r="370" spans="1:16" ht="18" customHeight="1" x14ac:dyDescent="0.15">
      <c r="A370" s="166"/>
      <c r="B370" s="72"/>
      <c r="C370" s="73"/>
      <c r="E370" s="438" t="s">
        <v>278</v>
      </c>
      <c r="F370" s="439"/>
      <c r="G370" s="439"/>
      <c r="H370" s="439"/>
      <c r="I370" s="451"/>
      <c r="J370" s="265"/>
      <c r="K370" s="299">
        <v>450</v>
      </c>
      <c r="L370" s="298"/>
      <c r="M370" s="11"/>
      <c r="N370" s="68"/>
      <c r="O370" s="69"/>
      <c r="P370" s="378"/>
    </row>
    <row r="371" spans="1:16" ht="18" customHeight="1" x14ac:dyDescent="0.15">
      <c r="A371" s="166"/>
      <c r="B371" s="72"/>
      <c r="C371" s="72"/>
      <c r="D371" s="438" t="s">
        <v>434</v>
      </c>
      <c r="E371" s="439"/>
      <c r="F371" s="439"/>
      <c r="G371" s="439"/>
      <c r="H371" s="439"/>
      <c r="I371" s="451"/>
      <c r="J371" s="97"/>
      <c r="K371" s="662">
        <v>550</v>
      </c>
      <c r="L371" s="73"/>
      <c r="M371" s="11"/>
      <c r="N371" s="68"/>
      <c r="O371" s="69"/>
      <c r="P371" s="378"/>
    </row>
    <row r="372" spans="1:16" ht="18" customHeight="1" x14ac:dyDescent="0.15">
      <c r="A372" s="166"/>
      <c r="B372" s="115"/>
      <c r="C372" s="115"/>
      <c r="D372" s="441"/>
      <c r="E372" s="442"/>
      <c r="F372" s="442"/>
      <c r="G372" s="442"/>
      <c r="H372" s="442"/>
      <c r="I372" s="452"/>
      <c r="J372" s="189"/>
      <c r="K372" s="663"/>
      <c r="L372" s="157"/>
      <c r="M372" s="117"/>
      <c r="N372" s="54"/>
      <c r="O372" s="63"/>
      <c r="P372" s="377"/>
    </row>
    <row r="373" spans="1:16" ht="18" customHeight="1" x14ac:dyDescent="0.15">
      <c r="A373" s="166"/>
      <c r="B373" s="455" t="s">
        <v>188</v>
      </c>
      <c r="C373" s="501"/>
      <c r="D373" s="517" t="s">
        <v>551</v>
      </c>
      <c r="E373" s="424" t="s">
        <v>98</v>
      </c>
      <c r="F373" s="427"/>
      <c r="G373" s="427"/>
      <c r="H373" s="427"/>
      <c r="I373" s="427"/>
      <c r="J373" s="165"/>
      <c r="K373" s="78">
        <v>100</v>
      </c>
      <c r="L373" s="73" t="s">
        <v>781</v>
      </c>
      <c r="M373" s="11" t="s">
        <v>189</v>
      </c>
      <c r="N373" s="68" t="s">
        <v>658</v>
      </c>
      <c r="O373" s="69"/>
      <c r="P373" s="376" t="s">
        <v>190</v>
      </c>
    </row>
    <row r="374" spans="1:16" ht="18" customHeight="1" x14ac:dyDescent="0.15">
      <c r="A374" s="166"/>
      <c r="B374" s="72"/>
      <c r="C374" s="73"/>
      <c r="D374" s="518"/>
      <c r="E374" s="485" t="s">
        <v>191</v>
      </c>
      <c r="F374" s="474"/>
      <c r="G374" s="474"/>
      <c r="H374" s="474"/>
      <c r="I374" s="474"/>
      <c r="J374" s="165"/>
      <c r="K374" s="78">
        <v>90</v>
      </c>
      <c r="L374" s="73"/>
      <c r="M374" s="11"/>
      <c r="N374" s="68"/>
      <c r="O374" s="69"/>
      <c r="P374" s="378"/>
    </row>
    <row r="375" spans="1:16" ht="18" customHeight="1" x14ac:dyDescent="0.15">
      <c r="A375" s="166"/>
      <c r="B375" s="72"/>
      <c r="C375" s="73"/>
      <c r="D375" s="430" t="s">
        <v>424</v>
      </c>
      <c r="E375" s="431"/>
      <c r="F375" s="431"/>
      <c r="G375" s="431"/>
      <c r="H375" s="431"/>
      <c r="I375" s="432"/>
      <c r="J375" s="111"/>
      <c r="K375" s="543">
        <f>K373+K374</f>
        <v>190</v>
      </c>
      <c r="L375" s="73"/>
      <c r="M375" s="11"/>
      <c r="N375" s="68"/>
      <c r="O375" s="80"/>
      <c r="P375" s="378"/>
    </row>
    <row r="376" spans="1:16" ht="18" customHeight="1" x14ac:dyDescent="0.15">
      <c r="A376" s="166"/>
      <c r="B376" s="72"/>
      <c r="C376" s="73"/>
      <c r="D376" s="444"/>
      <c r="E376" s="434"/>
      <c r="F376" s="434"/>
      <c r="G376" s="434"/>
      <c r="H376" s="434"/>
      <c r="I376" s="435"/>
      <c r="J376" s="86"/>
      <c r="K376" s="594"/>
      <c r="L376" s="171"/>
      <c r="M376" s="119"/>
      <c r="N376" s="56"/>
      <c r="O376" s="58"/>
      <c r="P376" s="383"/>
    </row>
    <row r="377" spans="1:16" ht="18" customHeight="1" x14ac:dyDescent="0.15">
      <c r="A377" s="166"/>
      <c r="B377" s="455" t="s">
        <v>192</v>
      </c>
      <c r="C377" s="469"/>
      <c r="D377" s="300" t="s">
        <v>592</v>
      </c>
      <c r="E377" s="470" t="s">
        <v>193</v>
      </c>
      <c r="F377" s="509"/>
      <c r="G377" s="509"/>
      <c r="H377" s="509"/>
      <c r="I377" s="469"/>
      <c r="J377" s="77"/>
      <c r="K377" s="124">
        <v>50</v>
      </c>
      <c r="L377" s="301" t="s">
        <v>596</v>
      </c>
      <c r="M377" s="212" t="s">
        <v>194</v>
      </c>
      <c r="N377" s="42" t="s">
        <v>659</v>
      </c>
      <c r="O377" s="302"/>
      <c r="P377" s="382" t="s">
        <v>195</v>
      </c>
    </row>
    <row r="378" spans="1:16" ht="18" customHeight="1" x14ac:dyDescent="0.15">
      <c r="A378" s="166"/>
      <c r="B378" s="72"/>
      <c r="C378" s="73"/>
      <c r="D378" s="430" t="s">
        <v>464</v>
      </c>
      <c r="E378" s="431"/>
      <c r="F378" s="431"/>
      <c r="G378" s="431"/>
      <c r="H378" s="431"/>
      <c r="I378" s="432"/>
      <c r="J378" s="303"/>
      <c r="K378" s="507">
        <v>50</v>
      </c>
      <c r="L378" s="73"/>
      <c r="M378" s="11"/>
      <c r="N378" s="68"/>
      <c r="O378" s="69"/>
      <c r="P378" s="378"/>
    </row>
    <row r="379" spans="1:16" ht="18" customHeight="1" x14ac:dyDescent="0.15">
      <c r="A379" s="166"/>
      <c r="B379" s="72"/>
      <c r="C379" s="73"/>
      <c r="D379" s="433"/>
      <c r="E379" s="429"/>
      <c r="F379" s="429"/>
      <c r="G379" s="429"/>
      <c r="H379" s="429"/>
      <c r="I379" s="490"/>
      <c r="J379" s="105"/>
      <c r="K379" s="508"/>
      <c r="L379" s="73"/>
      <c r="M379" s="11"/>
      <c r="N379" s="68"/>
      <c r="O379" s="80"/>
      <c r="P379" s="378"/>
    </row>
    <row r="380" spans="1:16" ht="18" customHeight="1" x14ac:dyDescent="0.15">
      <c r="A380" s="166" t="s">
        <v>320</v>
      </c>
      <c r="B380" s="572" t="s">
        <v>314</v>
      </c>
      <c r="C380" s="572"/>
      <c r="D380" s="164" t="s">
        <v>526</v>
      </c>
      <c r="E380" s="457" t="s">
        <v>315</v>
      </c>
      <c r="F380" s="457"/>
      <c r="G380" s="457"/>
      <c r="H380" s="457"/>
      <c r="I380" s="457"/>
      <c r="J380" s="136"/>
      <c r="K380" s="199">
        <v>60</v>
      </c>
      <c r="L380" s="304" t="s">
        <v>777</v>
      </c>
      <c r="M380" s="305" t="s">
        <v>465</v>
      </c>
      <c r="N380" s="306" t="s">
        <v>660</v>
      </c>
      <c r="O380" s="307"/>
      <c r="P380" s="389" t="s">
        <v>466</v>
      </c>
    </row>
    <row r="381" spans="1:16" ht="18" customHeight="1" x14ac:dyDescent="0.15">
      <c r="A381" s="166"/>
      <c r="B381" s="308"/>
      <c r="C381" s="308"/>
      <c r="D381" s="166"/>
      <c r="E381" s="473" t="s">
        <v>527</v>
      </c>
      <c r="F381" s="474"/>
      <c r="G381" s="474"/>
      <c r="H381" s="474"/>
      <c r="I381" s="510"/>
      <c r="J381" s="239"/>
      <c r="K381" s="145">
        <v>60</v>
      </c>
      <c r="L381" s="309"/>
      <c r="M381" s="310"/>
      <c r="N381" s="218"/>
      <c r="O381" s="235"/>
      <c r="P381" s="390"/>
    </row>
    <row r="382" spans="1:16" ht="18" customHeight="1" x14ac:dyDescent="0.15">
      <c r="A382" s="166"/>
      <c r="B382" s="308"/>
      <c r="C382" s="308"/>
      <c r="D382" s="167"/>
      <c r="E382" s="557" t="s">
        <v>278</v>
      </c>
      <c r="F382" s="557"/>
      <c r="G382" s="557"/>
      <c r="H382" s="557"/>
      <c r="I382" s="558"/>
      <c r="J382" s="265"/>
      <c r="K382" s="209">
        <f>K380+K381</f>
        <v>120</v>
      </c>
      <c r="L382" s="309"/>
      <c r="M382" s="310"/>
      <c r="N382" s="218"/>
      <c r="O382" s="235"/>
      <c r="P382" s="390"/>
    </row>
    <row r="383" spans="1:16" ht="18" customHeight="1" x14ac:dyDescent="0.15">
      <c r="A383" s="166"/>
      <c r="B383" s="308"/>
      <c r="C383" s="308"/>
      <c r="D383" s="206" t="s">
        <v>528</v>
      </c>
      <c r="E383" s="511" t="s">
        <v>552</v>
      </c>
      <c r="F383" s="512"/>
      <c r="G383" s="512"/>
      <c r="H383" s="512"/>
      <c r="I383" s="513"/>
      <c r="J383" s="265"/>
      <c r="K383" s="209">
        <v>70</v>
      </c>
      <c r="L383" s="309"/>
      <c r="M383" s="310"/>
      <c r="N383" s="218"/>
      <c r="O383" s="235"/>
      <c r="P383" s="390"/>
    </row>
    <row r="384" spans="1:16" ht="18" customHeight="1" x14ac:dyDescent="0.15">
      <c r="A384" s="311"/>
      <c r="B384" s="22"/>
      <c r="C384" s="22"/>
      <c r="D384" s="438" t="s">
        <v>464</v>
      </c>
      <c r="E384" s="439"/>
      <c r="F384" s="439"/>
      <c r="G384" s="439"/>
      <c r="H384" s="439"/>
      <c r="I384" s="451"/>
      <c r="J384" s="112"/>
      <c r="K384" s="637">
        <f>K382+K383</f>
        <v>190</v>
      </c>
      <c r="L384" s="311"/>
      <c r="M384" s="11"/>
      <c r="N384" s="218"/>
      <c r="O384" s="113"/>
      <c r="P384" s="392"/>
    </row>
    <row r="385" spans="1:16" ht="18" customHeight="1" x14ac:dyDescent="0.15">
      <c r="A385" s="311"/>
      <c r="B385" s="225"/>
      <c r="C385" s="57"/>
      <c r="D385" s="441"/>
      <c r="E385" s="442"/>
      <c r="F385" s="442"/>
      <c r="G385" s="442"/>
      <c r="H385" s="442"/>
      <c r="I385" s="452"/>
      <c r="J385" s="312"/>
      <c r="K385" s="521"/>
      <c r="L385" s="313"/>
      <c r="M385" s="119"/>
      <c r="N385" s="225"/>
      <c r="O385" s="293"/>
      <c r="P385" s="393"/>
    </row>
    <row r="386" spans="1:16" ht="18" customHeight="1" x14ac:dyDescent="0.15">
      <c r="A386" s="166"/>
      <c r="B386" s="457" t="s">
        <v>546</v>
      </c>
      <c r="C386" s="457"/>
      <c r="D386" s="164" t="s">
        <v>719</v>
      </c>
      <c r="E386" s="464" t="s">
        <v>98</v>
      </c>
      <c r="F386" s="457"/>
      <c r="G386" s="457"/>
      <c r="H386" s="457"/>
      <c r="I386" s="519"/>
      <c r="J386" s="275"/>
      <c r="K386" s="199">
        <v>100</v>
      </c>
      <c r="L386" s="289" t="s">
        <v>766</v>
      </c>
      <c r="M386" s="164" t="s">
        <v>578</v>
      </c>
      <c r="N386" s="43" t="s">
        <v>661</v>
      </c>
      <c r="O386" s="290"/>
      <c r="P386" s="389" t="s">
        <v>595</v>
      </c>
    </row>
    <row r="387" spans="1:16" ht="18" customHeight="1" x14ac:dyDescent="0.15">
      <c r="A387" s="166"/>
      <c r="B387" s="72"/>
      <c r="C387" s="72"/>
      <c r="D387" s="167" t="s">
        <v>692</v>
      </c>
      <c r="E387" s="473" t="s">
        <v>693</v>
      </c>
      <c r="F387" s="474"/>
      <c r="G387" s="474"/>
      <c r="H387" s="474"/>
      <c r="I387" s="510"/>
      <c r="J387" s="276"/>
      <c r="K387" s="145">
        <v>80</v>
      </c>
      <c r="L387" s="182"/>
      <c r="M387" s="166"/>
      <c r="N387" s="22"/>
      <c r="O387" s="113"/>
      <c r="P387" s="390"/>
    </row>
    <row r="388" spans="1:16" ht="18" customHeight="1" x14ac:dyDescent="0.15">
      <c r="A388" s="166"/>
      <c r="B388" s="72"/>
      <c r="C388" s="72"/>
      <c r="D388" s="515" t="s">
        <v>242</v>
      </c>
      <c r="E388" s="429"/>
      <c r="F388" s="429"/>
      <c r="G388" s="429"/>
      <c r="H388" s="429"/>
      <c r="I388" s="516"/>
      <c r="J388" s="291"/>
      <c r="K388" s="514">
        <v>180</v>
      </c>
      <c r="L388" s="182"/>
      <c r="M388" s="166"/>
      <c r="N388" s="22"/>
      <c r="O388" s="113"/>
      <c r="P388" s="390"/>
    </row>
    <row r="389" spans="1:16" ht="18" customHeight="1" x14ac:dyDescent="0.15">
      <c r="A389" s="166"/>
      <c r="B389" s="122"/>
      <c r="C389" s="122"/>
      <c r="D389" s="441"/>
      <c r="E389" s="442"/>
      <c r="F389" s="442"/>
      <c r="G389" s="442"/>
      <c r="H389" s="442"/>
      <c r="I389" s="452"/>
      <c r="J389" s="291"/>
      <c r="K389" s="514"/>
      <c r="L389" s="292"/>
      <c r="M389" s="167"/>
      <c r="N389" s="57"/>
      <c r="O389" s="293"/>
      <c r="P389" s="391"/>
    </row>
    <row r="390" spans="1:16" ht="18" customHeight="1" x14ac:dyDescent="0.15">
      <c r="A390" s="311"/>
      <c r="B390" s="464" t="s">
        <v>584</v>
      </c>
      <c r="C390" s="519"/>
      <c r="D390" s="589" t="s">
        <v>685</v>
      </c>
      <c r="E390" s="464" t="s">
        <v>306</v>
      </c>
      <c r="F390" s="457"/>
      <c r="G390" s="457"/>
      <c r="H390" s="457"/>
      <c r="I390" s="519"/>
      <c r="J390" s="275"/>
      <c r="K390" s="199">
        <v>80</v>
      </c>
      <c r="L390" s="241" t="s">
        <v>787</v>
      </c>
      <c r="M390" s="164" t="s">
        <v>789</v>
      </c>
      <c r="N390" s="43" t="s">
        <v>786</v>
      </c>
      <c r="O390" s="290"/>
      <c r="P390" s="389" t="s">
        <v>576</v>
      </c>
    </row>
    <row r="391" spans="1:16" ht="18" customHeight="1" x14ac:dyDescent="0.15">
      <c r="A391" s="311"/>
      <c r="B391" s="515" t="s">
        <v>788</v>
      </c>
      <c r="C391" s="516"/>
      <c r="D391" s="673"/>
      <c r="E391" s="675" t="s">
        <v>593</v>
      </c>
      <c r="F391" s="427"/>
      <c r="G391" s="427"/>
      <c r="H391" s="427"/>
      <c r="I391" s="559"/>
      <c r="J391" s="674"/>
      <c r="K391" s="423">
        <v>120</v>
      </c>
      <c r="L391" s="421"/>
      <c r="M391" s="166"/>
      <c r="N391" s="22"/>
      <c r="O391" s="113"/>
      <c r="P391" s="390"/>
    </row>
    <row r="392" spans="1:16" ht="18" customHeight="1" x14ac:dyDescent="0.15">
      <c r="A392" s="311"/>
      <c r="B392" s="515" t="s">
        <v>689</v>
      </c>
      <c r="C392" s="516"/>
      <c r="D392" s="673"/>
      <c r="E392" s="467" t="s">
        <v>568</v>
      </c>
      <c r="F392" s="574"/>
      <c r="G392" s="574"/>
      <c r="H392" s="574"/>
      <c r="I392" s="575"/>
      <c r="J392" s="291"/>
      <c r="K392" s="423">
        <v>50</v>
      </c>
      <c r="L392" s="421"/>
      <c r="M392" s="166"/>
      <c r="N392" s="22"/>
      <c r="O392" s="113"/>
      <c r="P392" s="390"/>
    </row>
    <row r="393" spans="1:16" ht="18" customHeight="1" x14ac:dyDescent="0.15">
      <c r="A393" s="311"/>
      <c r="B393" s="515"/>
      <c r="C393" s="516"/>
      <c r="D393" s="515"/>
      <c r="E393" s="467" t="s">
        <v>743</v>
      </c>
      <c r="F393" s="574"/>
      <c r="G393" s="574"/>
      <c r="H393" s="574"/>
      <c r="I393" s="575"/>
      <c r="J393" s="291"/>
      <c r="K393" s="258">
        <v>60</v>
      </c>
      <c r="L393" s="72"/>
      <c r="M393" s="166"/>
      <c r="N393" s="22"/>
      <c r="O393" s="113"/>
      <c r="P393" s="390"/>
    </row>
    <row r="394" spans="1:16" ht="18" customHeight="1" x14ac:dyDescent="0.15">
      <c r="A394" s="311"/>
      <c r="B394" s="515"/>
      <c r="C394" s="516"/>
      <c r="D394" s="677"/>
      <c r="E394" s="675" t="s">
        <v>782</v>
      </c>
      <c r="F394" s="427"/>
      <c r="G394" s="427"/>
      <c r="H394" s="427"/>
      <c r="I394" s="559"/>
      <c r="J394" s="674"/>
      <c r="K394" s="423">
        <v>60</v>
      </c>
      <c r="L394" s="421"/>
      <c r="M394" s="166"/>
      <c r="N394" s="22"/>
      <c r="O394" s="113"/>
      <c r="P394" s="390"/>
    </row>
    <row r="395" spans="1:16" ht="18" customHeight="1" x14ac:dyDescent="0.15">
      <c r="A395" s="311"/>
      <c r="B395" s="336"/>
      <c r="C395" s="422"/>
      <c r="D395" s="677"/>
      <c r="E395" s="473" t="s">
        <v>568</v>
      </c>
      <c r="F395" s="474"/>
      <c r="G395" s="474"/>
      <c r="H395" s="474"/>
      <c r="I395" s="510"/>
      <c r="J395" s="276"/>
      <c r="K395" s="420">
        <v>50</v>
      </c>
      <c r="L395" s="421" t="s">
        <v>791</v>
      </c>
      <c r="M395" s="166" t="s">
        <v>686</v>
      </c>
      <c r="N395" s="22" t="s">
        <v>687</v>
      </c>
      <c r="O395" s="113"/>
      <c r="P395" s="390" t="s">
        <v>688</v>
      </c>
    </row>
    <row r="396" spans="1:16" ht="18" customHeight="1" x14ac:dyDescent="0.15">
      <c r="A396" s="311"/>
      <c r="B396" s="515"/>
      <c r="C396" s="516"/>
      <c r="D396" s="441"/>
      <c r="E396" s="473" t="s">
        <v>792</v>
      </c>
      <c r="F396" s="474"/>
      <c r="G396" s="474"/>
      <c r="H396" s="474"/>
      <c r="I396" s="510"/>
      <c r="J396" s="276"/>
      <c r="K396" s="145">
        <v>420</v>
      </c>
      <c r="L396" s="339"/>
      <c r="M396" s="166"/>
      <c r="N396" s="22"/>
      <c r="O396" s="113"/>
      <c r="P396" s="390"/>
    </row>
    <row r="397" spans="1:16" ht="18" customHeight="1" x14ac:dyDescent="0.15">
      <c r="A397" s="311"/>
      <c r="B397" s="515"/>
      <c r="C397" s="516"/>
      <c r="D397" s="589" t="s">
        <v>783</v>
      </c>
      <c r="E397" s="464" t="s">
        <v>784</v>
      </c>
      <c r="F397" s="678"/>
      <c r="G397" s="678"/>
      <c r="H397" s="678"/>
      <c r="I397" s="679"/>
      <c r="J397" s="275"/>
      <c r="K397" s="419">
        <v>40</v>
      </c>
      <c r="L397" s="421" t="s">
        <v>787</v>
      </c>
      <c r="M397" s="166" t="s">
        <v>577</v>
      </c>
      <c r="N397" s="22" t="s">
        <v>790</v>
      </c>
      <c r="O397" s="113"/>
      <c r="P397" s="172" t="s">
        <v>576</v>
      </c>
    </row>
    <row r="398" spans="1:16" ht="18" customHeight="1" x14ac:dyDescent="0.15">
      <c r="A398" s="311"/>
      <c r="B398" s="515"/>
      <c r="C398" s="516"/>
      <c r="D398" s="673"/>
      <c r="E398" s="675" t="s">
        <v>785</v>
      </c>
      <c r="F398" s="427"/>
      <c r="G398" s="427"/>
      <c r="H398" s="427"/>
      <c r="I398" s="559"/>
      <c r="J398" s="674"/>
      <c r="K398" s="423">
        <v>80</v>
      </c>
      <c r="L398" s="421"/>
      <c r="M398" s="166"/>
      <c r="N398" s="22"/>
      <c r="O398" s="113"/>
      <c r="P398" s="390"/>
    </row>
    <row r="399" spans="1:16" ht="18" customHeight="1" x14ac:dyDescent="0.15">
      <c r="A399" s="311"/>
      <c r="B399" s="336"/>
      <c r="C399" s="422"/>
      <c r="D399" s="591"/>
      <c r="E399" s="556" t="s">
        <v>792</v>
      </c>
      <c r="F399" s="557"/>
      <c r="G399" s="557"/>
      <c r="H399" s="557"/>
      <c r="I399" s="558"/>
      <c r="J399" s="288"/>
      <c r="K399" s="209">
        <v>120</v>
      </c>
      <c r="L399" s="421"/>
      <c r="M399" s="166"/>
      <c r="N399" s="22"/>
      <c r="O399" s="113"/>
      <c r="P399" s="390"/>
    </row>
    <row r="400" spans="1:16" ht="18" customHeight="1" x14ac:dyDescent="0.15">
      <c r="A400" s="311"/>
      <c r="B400" s="467"/>
      <c r="C400" s="559"/>
      <c r="D400" s="438" t="s">
        <v>242</v>
      </c>
      <c r="E400" s="429"/>
      <c r="F400" s="429"/>
      <c r="G400" s="429"/>
      <c r="H400" s="429"/>
      <c r="I400" s="516"/>
      <c r="J400" s="674"/>
      <c r="K400" s="514">
        <v>540</v>
      </c>
      <c r="L400" s="182"/>
      <c r="M400" s="166"/>
      <c r="N400" s="22"/>
      <c r="O400" s="113"/>
      <c r="P400" s="390"/>
    </row>
    <row r="401" spans="1:16" ht="18" customHeight="1" x14ac:dyDescent="0.15">
      <c r="A401" s="311"/>
      <c r="B401" s="292"/>
      <c r="C401" s="315"/>
      <c r="D401" s="441"/>
      <c r="E401" s="442"/>
      <c r="F401" s="442"/>
      <c r="G401" s="442"/>
      <c r="H401" s="442"/>
      <c r="I401" s="452"/>
      <c r="J401" s="276"/>
      <c r="K401" s="454"/>
      <c r="L401" s="292"/>
      <c r="M401" s="167"/>
      <c r="N401" s="57"/>
      <c r="O401" s="293"/>
      <c r="P401" s="391"/>
    </row>
    <row r="402" spans="1:16" ht="18" customHeight="1" x14ac:dyDescent="0.15">
      <c r="A402" s="316"/>
      <c r="B402" s="522" t="s">
        <v>697</v>
      </c>
      <c r="C402" s="523"/>
      <c r="D402" s="11" t="s">
        <v>698</v>
      </c>
      <c r="E402" s="464" t="s">
        <v>593</v>
      </c>
      <c r="F402" s="457"/>
      <c r="G402" s="457"/>
      <c r="H402" s="457"/>
      <c r="I402" s="519"/>
      <c r="J402" s="317"/>
      <c r="K402" s="318">
        <v>110</v>
      </c>
      <c r="L402" s="319" t="s">
        <v>700</v>
      </c>
      <c r="M402" s="164" t="s">
        <v>702</v>
      </c>
      <c r="N402" s="522" t="s">
        <v>703</v>
      </c>
      <c r="O402" s="523"/>
      <c r="P402" s="179" t="s">
        <v>701</v>
      </c>
    </row>
    <row r="403" spans="1:16" ht="18" customHeight="1" x14ac:dyDescent="0.15">
      <c r="A403" s="311"/>
      <c r="B403" s="218" t="s">
        <v>696</v>
      </c>
      <c r="C403" s="235"/>
      <c r="D403" s="167" t="s">
        <v>699</v>
      </c>
      <c r="E403" s="320"/>
      <c r="F403" s="119"/>
      <c r="G403" s="119"/>
      <c r="H403" s="119"/>
      <c r="I403" s="294"/>
      <c r="J403" s="312"/>
      <c r="K403" s="321"/>
      <c r="L403" s="311"/>
      <c r="M403" s="166"/>
      <c r="N403" s="218"/>
      <c r="O403" s="113"/>
      <c r="P403" s="394"/>
    </row>
    <row r="404" spans="1:16" ht="18" customHeight="1" x14ac:dyDescent="0.15">
      <c r="A404" s="311"/>
      <c r="B404" s="218"/>
      <c r="C404" s="235"/>
      <c r="D404" s="438" t="s">
        <v>242</v>
      </c>
      <c r="E404" s="439"/>
      <c r="F404" s="439"/>
      <c r="G404" s="439"/>
      <c r="H404" s="439"/>
      <c r="I404" s="451"/>
      <c r="J404" s="317"/>
      <c r="K404" s="520">
        <v>110</v>
      </c>
      <c r="L404" s="311"/>
      <c r="M404" s="166"/>
      <c r="N404" s="218"/>
      <c r="O404" s="113"/>
      <c r="P404" s="394"/>
    </row>
    <row r="405" spans="1:16" ht="18" customHeight="1" x14ac:dyDescent="0.15">
      <c r="A405" s="322"/>
      <c r="B405" s="225"/>
      <c r="C405" s="314"/>
      <c r="D405" s="441"/>
      <c r="E405" s="442"/>
      <c r="F405" s="442"/>
      <c r="G405" s="442"/>
      <c r="H405" s="442"/>
      <c r="I405" s="452"/>
      <c r="J405" s="312"/>
      <c r="K405" s="521"/>
      <c r="L405" s="313"/>
      <c r="M405" s="167"/>
      <c r="N405" s="225"/>
      <c r="O405" s="293"/>
      <c r="P405" s="395"/>
    </row>
    <row r="406" spans="1:16" x14ac:dyDescent="0.15">
      <c r="A406" s="34" t="s">
        <v>587</v>
      </c>
      <c r="B406" s="34"/>
      <c r="C406" s="34"/>
      <c r="D406" s="33"/>
      <c r="E406" s="34"/>
      <c r="F406" s="34"/>
      <c r="G406" s="34"/>
      <c r="H406" s="34"/>
      <c r="J406" s="69"/>
      <c r="K406" s="36"/>
      <c r="L406" s="34"/>
      <c r="M406" s="33"/>
      <c r="N406" s="34"/>
      <c r="O406" s="69"/>
      <c r="P406" s="396"/>
    </row>
    <row r="407" spans="1:16" ht="17.100000000000001" customHeight="1" x14ac:dyDescent="0.15">
      <c r="A407" s="7"/>
      <c r="B407" s="34"/>
      <c r="C407" s="34"/>
      <c r="D407" s="33"/>
      <c r="E407" s="34"/>
      <c r="F407" s="34"/>
      <c r="G407" s="34"/>
      <c r="H407" s="34"/>
      <c r="J407" s="69"/>
      <c r="K407" s="36"/>
      <c r="L407" s="34"/>
      <c r="M407" s="33"/>
      <c r="N407" s="34"/>
      <c r="O407" s="69"/>
      <c r="P407" s="396"/>
    </row>
    <row r="408" spans="1:16" s="407" customFormat="1" ht="23.25" customHeight="1" x14ac:dyDescent="0.15">
      <c r="A408" s="404" t="s">
        <v>707</v>
      </c>
      <c r="B408" s="405"/>
      <c r="C408" s="405"/>
      <c r="D408" s="406"/>
      <c r="E408" s="405"/>
      <c r="F408" s="410"/>
      <c r="G408" s="411"/>
      <c r="H408" s="405"/>
      <c r="J408" s="270"/>
      <c r="K408" s="408"/>
      <c r="L408" s="405"/>
      <c r="M408" s="406"/>
      <c r="N408" s="405"/>
      <c r="O408" s="270"/>
      <c r="P408" s="409"/>
    </row>
    <row r="409" spans="1:16" ht="7.5" customHeight="1" x14ac:dyDescent="0.15">
      <c r="A409" s="37"/>
      <c r="B409" s="22"/>
      <c r="C409" s="22"/>
      <c r="D409" s="11"/>
      <c r="E409" s="22"/>
      <c r="F409" s="38"/>
      <c r="G409" s="39"/>
      <c r="H409" s="22"/>
      <c r="J409" s="69"/>
      <c r="K409" s="40"/>
      <c r="L409" s="22"/>
      <c r="M409" s="11"/>
      <c r="N409" s="22"/>
      <c r="O409" s="69"/>
      <c r="P409" s="374"/>
    </row>
    <row r="410" spans="1:16" x14ac:dyDescent="0.15">
      <c r="A410" s="41" t="s">
        <v>10</v>
      </c>
      <c r="B410" s="42"/>
      <c r="C410" s="43"/>
      <c r="D410" s="323"/>
      <c r="E410" s="42"/>
      <c r="F410" s="43"/>
      <c r="G410" s="43"/>
      <c r="H410" s="43"/>
      <c r="I410" s="215"/>
      <c r="J410" s="45"/>
      <c r="K410" s="324"/>
      <c r="L410" s="42"/>
      <c r="M410" s="44"/>
      <c r="N410" s="42"/>
      <c r="O410" s="45"/>
      <c r="P410" s="375"/>
    </row>
    <row r="411" spans="1:16" ht="14.25" customHeight="1" x14ac:dyDescent="0.15">
      <c r="A411" s="50"/>
      <c r="B411" s="676" t="s">
        <v>467</v>
      </c>
      <c r="C411" s="429"/>
      <c r="D411" s="490"/>
      <c r="E411" s="433" t="s">
        <v>468</v>
      </c>
      <c r="F411" s="505"/>
      <c r="G411" s="505"/>
      <c r="H411" s="505"/>
      <c r="I411" s="506"/>
      <c r="J411" s="433" t="s">
        <v>469</v>
      </c>
      <c r="K411" s="490"/>
      <c r="L411" s="17" t="s">
        <v>470</v>
      </c>
      <c r="M411" s="17" t="s">
        <v>341</v>
      </c>
      <c r="N411" s="433" t="s">
        <v>388</v>
      </c>
      <c r="O411" s="504"/>
      <c r="P411" s="376" t="s">
        <v>389</v>
      </c>
    </row>
    <row r="412" spans="1:16" x14ac:dyDescent="0.15">
      <c r="A412" s="50" t="s">
        <v>13</v>
      </c>
      <c r="B412" s="68"/>
      <c r="C412" s="22"/>
      <c r="D412" s="155"/>
      <c r="E412" s="68"/>
      <c r="F412" s="22"/>
      <c r="G412" s="22"/>
      <c r="H412" s="22"/>
      <c r="I412" s="80"/>
      <c r="J412" s="69"/>
      <c r="K412" s="40"/>
      <c r="L412" s="68"/>
      <c r="M412" s="96"/>
      <c r="N412" s="68"/>
      <c r="O412" s="80"/>
      <c r="P412" s="378"/>
    </row>
    <row r="413" spans="1:16" ht="18" customHeight="1" x14ac:dyDescent="0.15">
      <c r="A413" s="41" t="s">
        <v>138</v>
      </c>
      <c r="B413" s="459" t="s">
        <v>471</v>
      </c>
      <c r="C413" s="457"/>
      <c r="D413" s="569"/>
      <c r="E413" s="459" t="s">
        <v>198</v>
      </c>
      <c r="F413" s="457"/>
      <c r="G413" s="457"/>
      <c r="H413" s="457"/>
      <c r="I413" s="569"/>
      <c r="J413" s="241"/>
      <c r="K413" s="324">
        <v>50</v>
      </c>
      <c r="L413" s="161" t="s">
        <v>778</v>
      </c>
      <c r="M413" s="212" t="s">
        <v>159</v>
      </c>
      <c r="N413" s="43" t="s">
        <v>647</v>
      </c>
      <c r="O413" s="45"/>
      <c r="P413" s="382" t="s">
        <v>160</v>
      </c>
    </row>
    <row r="414" spans="1:16" ht="18" customHeight="1" x14ac:dyDescent="0.15">
      <c r="A414" s="50"/>
      <c r="B414" s="71"/>
      <c r="C414" s="72"/>
      <c r="D414" s="11"/>
      <c r="E414" s="424" t="s">
        <v>199</v>
      </c>
      <c r="F414" s="427"/>
      <c r="G414" s="427"/>
      <c r="H414" s="427"/>
      <c r="I414" s="428"/>
      <c r="J414" s="72"/>
      <c r="K414" s="40">
        <v>100</v>
      </c>
      <c r="L414" s="71"/>
      <c r="M414" s="51"/>
      <c r="N414" s="22"/>
      <c r="O414" s="69"/>
      <c r="P414" s="378"/>
    </row>
    <row r="415" spans="1:16" ht="18" customHeight="1" x14ac:dyDescent="0.15">
      <c r="A415" s="50"/>
      <c r="B415" s="71"/>
      <c r="C415" s="72"/>
      <c r="D415" s="11"/>
      <c r="E415" s="430" t="s">
        <v>357</v>
      </c>
      <c r="F415" s="431"/>
      <c r="G415" s="431"/>
      <c r="H415" s="431"/>
      <c r="I415" s="431"/>
      <c r="J415" s="289"/>
      <c r="K415" s="520">
        <v>150</v>
      </c>
      <c r="L415" s="72"/>
      <c r="M415" s="51"/>
      <c r="N415" s="22"/>
      <c r="O415" s="69"/>
      <c r="P415" s="378"/>
    </row>
    <row r="416" spans="1:16" ht="18" customHeight="1" x14ac:dyDescent="0.15">
      <c r="A416" s="50"/>
      <c r="B416" s="156"/>
      <c r="C416" s="115"/>
      <c r="D416" s="117"/>
      <c r="E416" s="466"/>
      <c r="F416" s="442"/>
      <c r="G416" s="442"/>
      <c r="H416" s="442"/>
      <c r="I416" s="442"/>
      <c r="J416" s="327"/>
      <c r="K416" s="521"/>
      <c r="L416" s="115"/>
      <c r="M416" s="70"/>
      <c r="N416" s="55"/>
      <c r="O416" s="63"/>
      <c r="P416" s="377"/>
    </row>
    <row r="417" spans="1:16" ht="18" customHeight="1" x14ac:dyDescent="0.15">
      <c r="A417" s="50"/>
      <c r="B417" s="470" t="s">
        <v>200</v>
      </c>
      <c r="C417" s="455"/>
      <c r="D417" s="501"/>
      <c r="E417" s="424" t="s">
        <v>579</v>
      </c>
      <c r="F417" s="427"/>
      <c r="G417" s="427"/>
      <c r="H417" s="427"/>
      <c r="I417" s="427"/>
      <c r="J417" s="289"/>
      <c r="K417" s="318">
        <v>40</v>
      </c>
      <c r="L417" s="72" t="s">
        <v>580</v>
      </c>
      <c r="M417" s="51" t="s">
        <v>201</v>
      </c>
      <c r="N417" s="22" t="s">
        <v>662</v>
      </c>
      <c r="O417" s="69"/>
      <c r="P417" s="376" t="s">
        <v>202</v>
      </c>
    </row>
    <row r="418" spans="1:16" ht="18" customHeight="1" x14ac:dyDescent="0.15">
      <c r="A418" s="50"/>
      <c r="B418" s="71"/>
      <c r="C418" s="72"/>
      <c r="D418" s="11"/>
      <c r="E418" s="424" t="s">
        <v>197</v>
      </c>
      <c r="F418" s="427"/>
      <c r="G418" s="427"/>
      <c r="H418" s="427"/>
      <c r="I418" s="427"/>
      <c r="J418" s="182"/>
      <c r="K418" s="328">
        <v>40</v>
      </c>
      <c r="L418" s="329"/>
      <c r="M418" s="330"/>
      <c r="N418" s="22"/>
      <c r="O418" s="69"/>
      <c r="P418" s="378"/>
    </row>
    <row r="419" spans="1:16" ht="18" customHeight="1" x14ac:dyDescent="0.15">
      <c r="A419" s="50"/>
      <c r="B419" s="71"/>
      <c r="C419" s="72"/>
      <c r="D419" s="11"/>
      <c r="E419" s="424" t="s">
        <v>203</v>
      </c>
      <c r="F419" s="427"/>
      <c r="G419" s="427"/>
      <c r="H419" s="427"/>
      <c r="I419" s="427"/>
      <c r="J419" s="182"/>
      <c r="K419" s="328"/>
      <c r="L419" s="72"/>
      <c r="M419" s="51"/>
      <c r="N419" s="22"/>
      <c r="O419" s="69"/>
      <c r="P419" s="378"/>
    </row>
    <row r="420" spans="1:16" ht="18" customHeight="1" x14ac:dyDescent="0.15">
      <c r="A420" s="50"/>
      <c r="B420" s="71"/>
      <c r="C420" s="72"/>
      <c r="D420" s="11"/>
      <c r="E420" s="424" t="s">
        <v>553</v>
      </c>
      <c r="F420" s="427"/>
      <c r="G420" s="427"/>
      <c r="H420" s="427"/>
      <c r="I420" s="559"/>
      <c r="J420" s="182"/>
      <c r="K420" s="328">
        <v>70</v>
      </c>
      <c r="L420" s="72"/>
      <c r="M420" s="51"/>
      <c r="N420" s="22"/>
      <c r="O420" s="69"/>
      <c r="P420" s="378"/>
    </row>
    <row r="421" spans="1:16" ht="18" customHeight="1" x14ac:dyDescent="0.15">
      <c r="A421" s="50"/>
      <c r="B421" s="71"/>
      <c r="C421" s="72"/>
      <c r="D421" s="11"/>
      <c r="E421" s="448" t="s">
        <v>554</v>
      </c>
      <c r="F421" s="524"/>
      <c r="G421" s="524"/>
      <c r="H421" s="524"/>
      <c r="I421" s="524"/>
      <c r="J421" s="292"/>
      <c r="K421" s="321">
        <v>30</v>
      </c>
      <c r="L421" s="72"/>
      <c r="M421" s="51"/>
      <c r="N421" s="22"/>
      <c r="O421" s="69"/>
      <c r="P421" s="378"/>
    </row>
    <row r="422" spans="1:16" ht="18" customHeight="1" x14ac:dyDescent="0.15">
      <c r="A422" s="50"/>
      <c r="B422" s="71"/>
      <c r="C422" s="72"/>
      <c r="D422" s="11"/>
      <c r="E422" s="430" t="s">
        <v>357</v>
      </c>
      <c r="F422" s="431"/>
      <c r="G422" s="431"/>
      <c r="H422" s="431"/>
      <c r="I422" s="432"/>
      <c r="J422" s="331"/>
      <c r="K422" s="595">
        <v>180</v>
      </c>
      <c r="L422" s="71"/>
      <c r="M422" s="51"/>
      <c r="N422" s="22"/>
      <c r="O422" s="80"/>
      <c r="P422" s="378"/>
    </row>
    <row r="423" spans="1:16" ht="18" customHeight="1" x14ac:dyDescent="0.15">
      <c r="A423" s="50"/>
      <c r="B423" s="156"/>
      <c r="C423" s="115"/>
      <c r="D423" s="117"/>
      <c r="E423" s="466"/>
      <c r="F423" s="442"/>
      <c r="G423" s="442"/>
      <c r="H423" s="442"/>
      <c r="I423" s="443"/>
      <c r="J423" s="62"/>
      <c r="K423" s="596"/>
      <c r="L423" s="156"/>
      <c r="M423" s="70"/>
      <c r="N423" s="55"/>
      <c r="O423" s="83"/>
      <c r="P423" s="377"/>
    </row>
    <row r="424" spans="1:16" ht="18" customHeight="1" x14ac:dyDescent="0.15">
      <c r="A424" s="50"/>
      <c r="B424" s="470" t="s">
        <v>204</v>
      </c>
      <c r="C424" s="455"/>
      <c r="D424" s="501"/>
      <c r="E424" s="424" t="s">
        <v>197</v>
      </c>
      <c r="F424" s="427"/>
      <c r="G424" s="427"/>
      <c r="H424" s="427"/>
      <c r="I424" s="428"/>
      <c r="J424" s="72"/>
      <c r="K424" s="40"/>
      <c r="L424" s="71" t="s">
        <v>736</v>
      </c>
      <c r="M424" s="51" t="s">
        <v>205</v>
      </c>
      <c r="N424" s="22" t="s">
        <v>663</v>
      </c>
      <c r="O424" s="69"/>
      <c r="P424" s="376" t="s">
        <v>206</v>
      </c>
    </row>
    <row r="425" spans="1:16" ht="18" customHeight="1" x14ac:dyDescent="0.15">
      <c r="A425" s="50" t="s">
        <v>319</v>
      </c>
      <c r="B425" s="71"/>
      <c r="C425" s="72"/>
      <c r="D425" s="11"/>
      <c r="E425" s="71"/>
      <c r="F425" s="427" t="s">
        <v>358</v>
      </c>
      <c r="G425" s="427"/>
      <c r="H425" s="427"/>
      <c r="I425" s="428"/>
      <c r="J425" s="91"/>
      <c r="K425" s="40">
        <v>20</v>
      </c>
      <c r="L425" s="71"/>
      <c r="M425" s="51"/>
      <c r="N425" s="22"/>
      <c r="O425" s="69"/>
      <c r="P425" s="378"/>
    </row>
    <row r="426" spans="1:16" ht="18" customHeight="1" x14ac:dyDescent="0.15">
      <c r="A426" s="50"/>
      <c r="B426" s="71"/>
      <c r="C426" s="72"/>
      <c r="D426" s="11"/>
      <c r="E426" s="71"/>
      <c r="F426" s="427" t="s">
        <v>359</v>
      </c>
      <c r="G426" s="427"/>
      <c r="H426" s="427"/>
      <c r="I426" s="428"/>
      <c r="J426" s="72"/>
      <c r="K426" s="40">
        <v>30</v>
      </c>
      <c r="L426" s="71"/>
      <c r="M426" s="51"/>
      <c r="N426" s="22"/>
      <c r="O426" s="69"/>
      <c r="P426" s="378"/>
    </row>
    <row r="427" spans="1:16" ht="18" customHeight="1" x14ac:dyDescent="0.15">
      <c r="A427" s="50"/>
      <c r="B427" s="71"/>
      <c r="C427" s="72"/>
      <c r="D427" s="11"/>
      <c r="E427" s="448" t="s">
        <v>199</v>
      </c>
      <c r="F427" s="524"/>
      <c r="G427" s="524"/>
      <c r="H427" s="524"/>
      <c r="I427" s="525"/>
      <c r="J427" s="115"/>
      <c r="K427" s="332">
        <v>50</v>
      </c>
      <c r="L427" s="71"/>
      <c r="M427" s="51"/>
      <c r="N427" s="22"/>
      <c r="O427" s="69"/>
      <c r="P427" s="378"/>
    </row>
    <row r="428" spans="1:16" ht="18" customHeight="1" x14ac:dyDescent="0.15">
      <c r="A428" s="50"/>
      <c r="B428" s="71"/>
      <c r="C428" s="72"/>
      <c r="D428" s="11"/>
      <c r="E428" s="430" t="s">
        <v>357</v>
      </c>
      <c r="F428" s="431"/>
      <c r="G428" s="431"/>
      <c r="H428" s="431"/>
      <c r="I428" s="432"/>
      <c r="J428" s="331"/>
      <c r="K428" s="631">
        <v>100</v>
      </c>
      <c r="L428" s="71"/>
      <c r="M428" s="51"/>
      <c r="N428" s="22"/>
      <c r="O428" s="80"/>
      <c r="P428" s="378"/>
    </row>
    <row r="429" spans="1:16" ht="18" customHeight="1" x14ac:dyDescent="0.15">
      <c r="A429" s="50"/>
      <c r="B429" s="156"/>
      <c r="C429" s="115"/>
      <c r="D429" s="117"/>
      <c r="E429" s="466"/>
      <c r="F429" s="442"/>
      <c r="G429" s="442"/>
      <c r="H429" s="442"/>
      <c r="I429" s="443"/>
      <c r="J429" s="62"/>
      <c r="K429" s="596"/>
      <c r="L429" s="156"/>
      <c r="M429" s="70"/>
      <c r="N429" s="55"/>
      <c r="O429" s="83"/>
      <c r="P429" s="377"/>
    </row>
    <row r="430" spans="1:16" ht="18" customHeight="1" x14ac:dyDescent="0.15">
      <c r="A430" s="50"/>
      <c r="B430" s="470" t="s">
        <v>583</v>
      </c>
      <c r="C430" s="455"/>
      <c r="D430" s="501"/>
      <c r="E430" s="424" t="s">
        <v>207</v>
      </c>
      <c r="F430" s="427"/>
      <c r="G430" s="427"/>
      <c r="H430" s="427"/>
      <c r="I430" s="428"/>
      <c r="J430" s="72"/>
      <c r="K430" s="40">
        <v>100</v>
      </c>
      <c r="L430" s="71" t="s">
        <v>360</v>
      </c>
      <c r="M430" s="51" t="s">
        <v>208</v>
      </c>
      <c r="N430" s="22" t="s">
        <v>664</v>
      </c>
      <c r="O430" s="69"/>
      <c r="P430" s="376" t="s">
        <v>604</v>
      </c>
    </row>
    <row r="431" spans="1:16" ht="18" customHeight="1" x14ac:dyDescent="0.15">
      <c r="A431" s="50"/>
      <c r="B431" s="71"/>
      <c r="C431" s="72"/>
      <c r="D431" s="11"/>
      <c r="E431" s="424" t="s">
        <v>209</v>
      </c>
      <c r="F431" s="427"/>
      <c r="G431" s="427"/>
      <c r="H431" s="427"/>
      <c r="I431" s="428"/>
      <c r="J431" s="72"/>
      <c r="K431" s="40">
        <v>100</v>
      </c>
      <c r="L431" s="71"/>
      <c r="M431" s="51"/>
      <c r="N431" s="333"/>
      <c r="O431" s="69"/>
      <c r="P431" s="378"/>
    </row>
    <row r="432" spans="1:16" ht="18" customHeight="1" x14ac:dyDescent="0.15">
      <c r="A432" s="50"/>
      <c r="B432" s="71"/>
      <c r="C432" s="72"/>
      <c r="D432" s="11"/>
      <c r="E432" s="430" t="s">
        <v>241</v>
      </c>
      <c r="F432" s="431"/>
      <c r="G432" s="431"/>
      <c r="H432" s="431"/>
      <c r="I432" s="431"/>
      <c r="J432" s="334"/>
      <c r="K432" s="635">
        <v>200</v>
      </c>
      <c r="L432" s="72"/>
      <c r="M432" s="51"/>
      <c r="N432" s="22"/>
      <c r="O432" s="80"/>
      <c r="P432" s="378"/>
    </row>
    <row r="433" spans="1:16" ht="18" customHeight="1" x14ac:dyDescent="0.15">
      <c r="A433" s="50"/>
      <c r="B433" s="156"/>
      <c r="C433" s="115"/>
      <c r="D433" s="117"/>
      <c r="E433" s="444"/>
      <c r="F433" s="434"/>
      <c r="G433" s="434"/>
      <c r="H433" s="434"/>
      <c r="I433" s="434"/>
      <c r="J433" s="327"/>
      <c r="K433" s="636"/>
      <c r="L433" s="72"/>
      <c r="M433" s="70"/>
      <c r="N433" s="55"/>
      <c r="O433" s="83"/>
      <c r="P433" s="377"/>
    </row>
    <row r="434" spans="1:16" ht="18" customHeight="1" x14ac:dyDescent="0.15">
      <c r="A434" s="50"/>
      <c r="B434" s="470" t="s">
        <v>326</v>
      </c>
      <c r="C434" s="455"/>
      <c r="D434" s="501"/>
      <c r="E434" s="424" t="s">
        <v>209</v>
      </c>
      <c r="F434" s="427"/>
      <c r="G434" s="427"/>
      <c r="H434" s="427"/>
      <c r="I434" s="428"/>
      <c r="J434" s="72"/>
      <c r="K434" s="40">
        <v>100</v>
      </c>
      <c r="L434" s="335" t="s">
        <v>777</v>
      </c>
      <c r="M434" s="155" t="s">
        <v>210</v>
      </c>
      <c r="N434" s="22" t="s">
        <v>665</v>
      </c>
      <c r="O434" s="69"/>
      <c r="P434" s="376" t="s">
        <v>211</v>
      </c>
    </row>
    <row r="435" spans="1:16" ht="18" customHeight="1" x14ac:dyDescent="0.15">
      <c r="A435" s="336"/>
      <c r="B435" s="337"/>
      <c r="C435" s="72"/>
      <c r="D435" s="11"/>
      <c r="E435" s="480" t="s">
        <v>196</v>
      </c>
      <c r="F435" s="427"/>
      <c r="G435" s="427" t="s">
        <v>751</v>
      </c>
      <c r="H435" s="427"/>
      <c r="I435" s="428"/>
      <c r="J435" s="72"/>
      <c r="K435" s="338" t="s">
        <v>18</v>
      </c>
      <c r="L435" s="339"/>
      <c r="M435" s="155"/>
      <c r="N435" s="68" t="s">
        <v>263</v>
      </c>
      <c r="O435" s="69"/>
      <c r="P435" s="384"/>
    </row>
    <row r="436" spans="1:16" ht="18" customHeight="1" x14ac:dyDescent="0.15">
      <c r="A436" s="340"/>
      <c r="B436" s="71"/>
      <c r="C436" s="72"/>
      <c r="D436" s="11"/>
      <c r="E436" s="430" t="s">
        <v>241</v>
      </c>
      <c r="F436" s="431"/>
      <c r="G436" s="431"/>
      <c r="H436" s="431"/>
      <c r="I436" s="431"/>
      <c r="J436" s="334"/>
      <c r="K436" s="341">
        <v>100</v>
      </c>
      <c r="L436" s="175"/>
      <c r="M436" s="155"/>
      <c r="N436" s="68"/>
      <c r="O436" s="342"/>
      <c r="P436" s="378"/>
    </row>
    <row r="437" spans="1:16" ht="18" customHeight="1" x14ac:dyDescent="0.15">
      <c r="A437" s="340"/>
      <c r="B437" s="156"/>
      <c r="C437" s="115"/>
      <c r="D437" s="117"/>
      <c r="E437" s="444"/>
      <c r="F437" s="434"/>
      <c r="G437" s="434"/>
      <c r="H437" s="434"/>
      <c r="I437" s="434"/>
      <c r="J437" s="327"/>
      <c r="K437" s="343" t="s">
        <v>752</v>
      </c>
      <c r="L437" s="315"/>
      <c r="M437" s="344"/>
      <c r="N437" s="55"/>
      <c r="O437" s="83"/>
      <c r="P437" s="377"/>
    </row>
    <row r="438" spans="1:16" ht="18" customHeight="1" x14ac:dyDescent="0.15">
      <c r="A438" s="50"/>
      <c r="B438" s="470" t="s">
        <v>472</v>
      </c>
      <c r="C438" s="455"/>
      <c r="D438" s="501"/>
      <c r="E438" s="459" t="s">
        <v>282</v>
      </c>
      <c r="F438" s="460"/>
      <c r="G438" s="460"/>
      <c r="H438" s="460"/>
      <c r="I438" s="465"/>
      <c r="J438" s="91"/>
      <c r="K438" s="60">
        <v>40</v>
      </c>
      <c r="L438" s="71" t="s">
        <v>695</v>
      </c>
      <c r="M438" s="51" t="s">
        <v>212</v>
      </c>
      <c r="N438" s="22" t="s">
        <v>666</v>
      </c>
      <c r="O438" s="69"/>
      <c r="P438" s="376" t="s">
        <v>213</v>
      </c>
    </row>
    <row r="439" spans="1:16" ht="18" customHeight="1" x14ac:dyDescent="0.15">
      <c r="A439" s="50"/>
      <c r="B439" s="71"/>
      <c r="C439" s="72"/>
      <c r="D439" s="11"/>
      <c r="E439" s="424" t="s">
        <v>473</v>
      </c>
      <c r="F439" s="427"/>
      <c r="G439" s="427"/>
      <c r="H439" s="427"/>
      <c r="I439" s="428"/>
      <c r="J439" s="72"/>
      <c r="K439" s="40">
        <v>70</v>
      </c>
      <c r="L439" s="71"/>
      <c r="M439" s="51"/>
      <c r="N439" s="22"/>
      <c r="O439" s="69"/>
      <c r="P439" s="378"/>
    </row>
    <row r="440" spans="1:16" ht="18" customHeight="1" x14ac:dyDescent="0.45">
      <c r="A440" s="336"/>
      <c r="B440" s="337"/>
      <c r="C440" s="72"/>
      <c r="D440" s="11"/>
      <c r="E440" s="448" t="s">
        <v>754</v>
      </c>
      <c r="F440" s="665"/>
      <c r="G440" s="665"/>
      <c r="H440" s="665"/>
      <c r="I440" s="666"/>
      <c r="J440" s="91"/>
      <c r="K440" s="345" t="s">
        <v>753</v>
      </c>
      <c r="L440" s="337"/>
      <c r="M440" s="346"/>
      <c r="N440" s="22" t="s">
        <v>756</v>
      </c>
      <c r="O440" s="135"/>
      <c r="P440" s="384"/>
    </row>
    <row r="441" spans="1:16" ht="18" customHeight="1" x14ac:dyDescent="0.15">
      <c r="A441" s="50"/>
      <c r="B441" s="71"/>
      <c r="C441" s="72"/>
      <c r="D441" s="11"/>
      <c r="E441" s="430" t="s">
        <v>241</v>
      </c>
      <c r="F441" s="431"/>
      <c r="G441" s="431"/>
      <c r="H441" s="431"/>
      <c r="I441" s="431"/>
      <c r="J441" s="334"/>
      <c r="K441" s="347">
        <v>110</v>
      </c>
      <c r="L441" s="72"/>
      <c r="M441" s="51"/>
      <c r="N441" s="641" t="s">
        <v>757</v>
      </c>
      <c r="O441" s="642"/>
      <c r="P441" s="378"/>
    </row>
    <row r="442" spans="1:16" ht="18" customHeight="1" x14ac:dyDescent="0.15">
      <c r="A442" s="50"/>
      <c r="B442" s="162"/>
      <c r="C442" s="122"/>
      <c r="D442" s="119"/>
      <c r="E442" s="466"/>
      <c r="F442" s="442"/>
      <c r="G442" s="442"/>
      <c r="H442" s="442"/>
      <c r="I442" s="442"/>
      <c r="J442" s="327"/>
      <c r="K442" s="348" t="s">
        <v>753</v>
      </c>
      <c r="L442" s="122"/>
      <c r="M442" s="283"/>
      <c r="N442" s="643"/>
      <c r="O442" s="644"/>
      <c r="P442" s="383"/>
    </row>
    <row r="443" spans="1:16" ht="18" customHeight="1" x14ac:dyDescent="0.15">
      <c r="A443" s="50"/>
      <c r="B443" s="459" t="s">
        <v>694</v>
      </c>
      <c r="C443" s="457"/>
      <c r="D443" s="519"/>
      <c r="E443" s="464" t="s">
        <v>136</v>
      </c>
      <c r="F443" s="460"/>
      <c r="G443" s="460"/>
      <c r="H443" s="460"/>
      <c r="I443" s="664"/>
      <c r="J443" s="91"/>
      <c r="K443" s="40">
        <v>90</v>
      </c>
      <c r="L443" s="319" t="s">
        <v>594</v>
      </c>
      <c r="M443" s="41" t="s">
        <v>124</v>
      </c>
      <c r="N443" s="306" t="s">
        <v>667</v>
      </c>
      <c r="O443" s="290"/>
      <c r="P443" s="389" t="s">
        <v>214</v>
      </c>
    </row>
    <row r="444" spans="1:16" ht="18" customHeight="1" x14ac:dyDescent="0.15">
      <c r="A444" s="50"/>
      <c r="B444" s="71"/>
      <c r="C444" s="72"/>
      <c r="D444" s="11"/>
      <c r="E444" s="467" t="s">
        <v>370</v>
      </c>
      <c r="F444" s="426"/>
      <c r="G444" s="426"/>
      <c r="H444" s="426"/>
      <c r="I444" s="573"/>
      <c r="J444" s="91"/>
      <c r="K444" s="40">
        <v>90</v>
      </c>
      <c r="L444" s="339"/>
      <c r="M444" s="166"/>
      <c r="N444" s="22"/>
      <c r="O444" s="135"/>
      <c r="P444" s="390"/>
    </row>
    <row r="445" spans="1:16" ht="18" customHeight="1" x14ac:dyDescent="0.15">
      <c r="A445" s="50"/>
      <c r="B445" s="71"/>
      <c r="C445" s="72"/>
      <c r="D445" s="11"/>
      <c r="E445" s="438" t="s">
        <v>241</v>
      </c>
      <c r="F445" s="439"/>
      <c r="G445" s="439"/>
      <c r="H445" s="439"/>
      <c r="I445" s="451"/>
      <c r="J445" s="349"/>
      <c r="K445" s="631">
        <v>180</v>
      </c>
      <c r="L445" s="350"/>
      <c r="M445" s="340"/>
      <c r="N445" s="22"/>
      <c r="O445" s="69"/>
      <c r="P445" s="378"/>
    </row>
    <row r="446" spans="1:16" ht="18" customHeight="1" x14ac:dyDescent="0.15">
      <c r="A446" s="50"/>
      <c r="B446" s="156"/>
      <c r="C446" s="115"/>
      <c r="D446" s="117"/>
      <c r="E446" s="441"/>
      <c r="F446" s="442"/>
      <c r="G446" s="442"/>
      <c r="H446" s="442"/>
      <c r="I446" s="452"/>
      <c r="J446" s="62"/>
      <c r="K446" s="596"/>
      <c r="L446" s="351"/>
      <c r="M446" s="114"/>
      <c r="N446" s="57"/>
      <c r="O446" s="58"/>
      <c r="P446" s="383"/>
    </row>
    <row r="447" spans="1:16" ht="18" customHeight="1" x14ac:dyDescent="0.15">
      <c r="A447" s="50"/>
      <c r="B447" s="470" t="s">
        <v>248</v>
      </c>
      <c r="C447" s="455"/>
      <c r="D447" s="501"/>
      <c r="E447" s="424" t="s">
        <v>140</v>
      </c>
      <c r="F447" s="427"/>
      <c r="G447" s="427"/>
      <c r="H447" s="427"/>
      <c r="I447" s="428"/>
      <c r="J447" s="72"/>
      <c r="K447" s="40">
        <v>120</v>
      </c>
      <c r="L447" s="71" t="s">
        <v>739</v>
      </c>
      <c r="M447" s="51" t="s">
        <v>474</v>
      </c>
      <c r="N447" s="22" t="s">
        <v>668</v>
      </c>
      <c r="O447" s="69"/>
      <c r="P447" s="376" t="s">
        <v>475</v>
      </c>
    </row>
    <row r="448" spans="1:16" ht="18" customHeight="1" x14ac:dyDescent="0.15">
      <c r="A448" s="50"/>
      <c r="B448" s="71"/>
      <c r="C448" s="72"/>
      <c r="D448" s="11"/>
      <c r="E448" s="424" t="s">
        <v>249</v>
      </c>
      <c r="F448" s="427"/>
      <c r="G448" s="427"/>
      <c r="H448" s="427"/>
      <c r="I448" s="428"/>
      <c r="J448" s="72"/>
      <c r="K448" s="40">
        <v>80</v>
      </c>
      <c r="L448" s="71"/>
      <c r="M448" s="51"/>
      <c r="N448" s="22"/>
      <c r="O448" s="69"/>
      <c r="P448" s="378"/>
    </row>
    <row r="449" spans="1:16" ht="18" customHeight="1" x14ac:dyDescent="0.15">
      <c r="A449" s="50"/>
      <c r="B449" s="480"/>
      <c r="C449" s="427"/>
      <c r="D449" s="428"/>
      <c r="E449" s="430" t="s">
        <v>241</v>
      </c>
      <c r="F449" s="526"/>
      <c r="G449" s="526"/>
      <c r="H449" s="526"/>
      <c r="I449" s="529"/>
      <c r="J449" s="349"/>
      <c r="K449" s="631">
        <v>200</v>
      </c>
      <c r="L449" s="71"/>
      <c r="M449" s="51"/>
      <c r="N449" s="22"/>
      <c r="O449" s="80"/>
      <c r="P449" s="378"/>
    </row>
    <row r="450" spans="1:16" ht="18" customHeight="1" x14ac:dyDescent="0.15">
      <c r="A450" s="50"/>
      <c r="B450" s="156"/>
      <c r="C450" s="115"/>
      <c r="D450" s="117"/>
      <c r="E450" s="527"/>
      <c r="F450" s="528"/>
      <c r="G450" s="528"/>
      <c r="H450" s="528"/>
      <c r="I450" s="530"/>
      <c r="J450" s="98"/>
      <c r="K450" s="596"/>
      <c r="L450" s="156"/>
      <c r="M450" s="70"/>
      <c r="N450" s="55"/>
      <c r="O450" s="83"/>
      <c r="P450" s="377"/>
    </row>
    <row r="451" spans="1:16" ht="18" customHeight="1" x14ac:dyDescent="0.15">
      <c r="A451" s="50"/>
      <c r="B451" s="470" t="s">
        <v>585</v>
      </c>
      <c r="C451" s="455"/>
      <c r="D451" s="501"/>
      <c r="E451" s="470" t="s">
        <v>476</v>
      </c>
      <c r="F451" s="455"/>
      <c r="G451" s="455"/>
      <c r="H451" s="455"/>
      <c r="I451" s="501"/>
      <c r="J451" s="352"/>
      <c r="K451" s="353">
        <v>100</v>
      </c>
      <c r="L451" s="71" t="s">
        <v>738</v>
      </c>
      <c r="M451" s="51" t="s">
        <v>601</v>
      </c>
      <c r="N451" s="22" t="s">
        <v>602</v>
      </c>
      <c r="O451" s="69"/>
      <c r="P451" s="376" t="s">
        <v>603</v>
      </c>
    </row>
    <row r="452" spans="1:16" ht="18" customHeight="1" x14ac:dyDescent="0.15">
      <c r="A452" s="50" t="s">
        <v>138</v>
      </c>
      <c r="B452" s="71"/>
      <c r="C452" s="72"/>
      <c r="D452" s="11"/>
      <c r="E452" s="430" t="s">
        <v>241</v>
      </c>
      <c r="F452" s="526"/>
      <c r="G452" s="526"/>
      <c r="H452" s="526"/>
      <c r="I452" s="633"/>
      <c r="J452" s="334"/>
      <c r="K452" s="631">
        <v>100</v>
      </c>
      <c r="L452" s="72"/>
      <c r="M452" s="51"/>
      <c r="N452" s="68"/>
      <c r="O452" s="342"/>
      <c r="P452" s="378"/>
    </row>
    <row r="453" spans="1:16" ht="18" customHeight="1" x14ac:dyDescent="0.15">
      <c r="A453" s="50"/>
      <c r="B453" s="71"/>
      <c r="C453" s="72"/>
      <c r="D453" s="11"/>
      <c r="E453" s="527"/>
      <c r="F453" s="528"/>
      <c r="G453" s="528"/>
      <c r="H453" s="528"/>
      <c r="I453" s="634"/>
      <c r="J453" s="327"/>
      <c r="K453" s="645"/>
      <c r="L453" s="115"/>
      <c r="M453" s="70"/>
      <c r="N453" s="55"/>
      <c r="O453" s="83"/>
      <c r="P453" s="377"/>
    </row>
    <row r="454" spans="1:16" ht="18" customHeight="1" x14ac:dyDescent="0.15">
      <c r="A454" s="340"/>
      <c r="B454" s="470" t="s">
        <v>327</v>
      </c>
      <c r="C454" s="455"/>
      <c r="D454" s="501"/>
      <c r="E454" s="424" t="s">
        <v>529</v>
      </c>
      <c r="F454" s="427"/>
      <c r="G454" s="427"/>
      <c r="H454" s="427"/>
      <c r="I454" s="428"/>
      <c r="J454" s="72"/>
      <c r="K454" s="40">
        <v>50</v>
      </c>
      <c r="L454" s="71" t="s">
        <v>735</v>
      </c>
      <c r="M454" s="51" t="s">
        <v>177</v>
      </c>
      <c r="N454" s="22" t="s">
        <v>654</v>
      </c>
      <c r="O454" s="69"/>
      <c r="P454" s="376" t="s">
        <v>178</v>
      </c>
    </row>
    <row r="455" spans="1:16" ht="18" customHeight="1" x14ac:dyDescent="0.15">
      <c r="A455" s="340"/>
      <c r="B455" s="354"/>
      <c r="C455" s="355"/>
      <c r="D455" s="356"/>
      <c r="E455" s="424" t="s">
        <v>477</v>
      </c>
      <c r="F455" s="427"/>
      <c r="G455" s="427"/>
      <c r="H455" s="427"/>
      <c r="I455" s="428"/>
      <c r="J455" s="72"/>
      <c r="K455" s="40">
        <v>140</v>
      </c>
      <c r="L455" s="71"/>
      <c r="M455" s="51"/>
      <c r="N455" s="22"/>
      <c r="O455" s="69"/>
      <c r="P455" s="376"/>
    </row>
    <row r="456" spans="1:16" ht="18" customHeight="1" x14ac:dyDescent="0.15">
      <c r="A456" s="340"/>
      <c r="B456" s="71"/>
      <c r="C456" s="72"/>
      <c r="D456" s="11"/>
      <c r="E456" s="430" t="s">
        <v>241</v>
      </c>
      <c r="F456" s="526"/>
      <c r="G456" s="526"/>
      <c r="H456" s="526"/>
      <c r="I456" s="529"/>
      <c r="J456" s="252"/>
      <c r="K456" s="631">
        <v>190</v>
      </c>
      <c r="L456" s="71"/>
      <c r="M456" s="51"/>
      <c r="N456" s="22"/>
      <c r="O456" s="69"/>
      <c r="P456" s="378"/>
    </row>
    <row r="457" spans="1:16" ht="18" customHeight="1" x14ac:dyDescent="0.15">
      <c r="A457" s="340"/>
      <c r="B457" s="156"/>
      <c r="C457" s="115"/>
      <c r="D457" s="117"/>
      <c r="E457" s="527"/>
      <c r="F457" s="528"/>
      <c r="G457" s="528"/>
      <c r="H457" s="528"/>
      <c r="I457" s="530"/>
      <c r="J457" s="98"/>
      <c r="K457" s="596"/>
      <c r="L457" s="156"/>
      <c r="M457" s="70"/>
      <c r="N457" s="55"/>
      <c r="O457" s="63"/>
      <c r="P457" s="377"/>
    </row>
    <row r="458" spans="1:16" ht="18" customHeight="1" x14ac:dyDescent="0.15">
      <c r="A458" s="340"/>
      <c r="B458" s="470" t="s">
        <v>215</v>
      </c>
      <c r="C458" s="455"/>
      <c r="D458" s="501"/>
      <c r="E458" s="424" t="s">
        <v>581</v>
      </c>
      <c r="F458" s="427"/>
      <c r="G458" s="427"/>
      <c r="H458" s="427"/>
      <c r="I458" s="428"/>
      <c r="J458" s="72"/>
      <c r="K458" s="40">
        <v>150</v>
      </c>
      <c r="L458" s="71" t="s">
        <v>371</v>
      </c>
      <c r="M458" s="51" t="s">
        <v>216</v>
      </c>
      <c r="N458" s="22" t="s">
        <v>669</v>
      </c>
      <c r="O458" s="69"/>
      <c r="P458" s="376" t="s">
        <v>217</v>
      </c>
    </row>
    <row r="459" spans="1:16" ht="18" customHeight="1" x14ac:dyDescent="0.15">
      <c r="A459" s="340"/>
      <c r="B459" s="71"/>
      <c r="C459" s="72"/>
      <c r="D459" s="11"/>
      <c r="E459" s="448" t="s">
        <v>209</v>
      </c>
      <c r="F459" s="524"/>
      <c r="G459" s="524"/>
      <c r="H459" s="524"/>
      <c r="I459" s="525"/>
      <c r="J459" s="72"/>
      <c r="K459" s="40">
        <v>80</v>
      </c>
      <c r="L459" s="71"/>
      <c r="M459" s="51"/>
      <c r="N459" s="22"/>
      <c r="O459" s="69"/>
      <c r="P459" s="378"/>
    </row>
    <row r="460" spans="1:16" ht="18" customHeight="1" x14ac:dyDescent="0.15">
      <c r="A460" s="340"/>
      <c r="B460" s="71"/>
      <c r="C460" s="72"/>
      <c r="D460" s="11"/>
      <c r="E460" s="430" t="s">
        <v>241</v>
      </c>
      <c r="F460" s="526"/>
      <c r="G460" s="526"/>
      <c r="H460" s="526"/>
      <c r="I460" s="529"/>
      <c r="J460" s="252"/>
      <c r="K460" s="631">
        <v>230</v>
      </c>
      <c r="L460" s="71"/>
      <c r="M460" s="51"/>
      <c r="N460" s="22"/>
      <c r="O460" s="69"/>
      <c r="P460" s="378"/>
    </row>
    <row r="461" spans="1:16" ht="18" customHeight="1" x14ac:dyDescent="0.15">
      <c r="A461" s="340"/>
      <c r="B461" s="156"/>
      <c r="C461" s="115"/>
      <c r="D461" s="117"/>
      <c r="E461" s="527"/>
      <c r="F461" s="528"/>
      <c r="G461" s="528"/>
      <c r="H461" s="528"/>
      <c r="I461" s="530"/>
      <c r="J461" s="98"/>
      <c r="K461" s="596"/>
      <c r="L461" s="156"/>
      <c r="M461" s="70"/>
      <c r="N461" s="55"/>
      <c r="O461" s="63"/>
      <c r="P461" s="377"/>
    </row>
    <row r="462" spans="1:16" ht="18" customHeight="1" x14ac:dyDescent="0.15">
      <c r="A462" s="340"/>
      <c r="B462" s="470" t="s">
        <v>218</v>
      </c>
      <c r="C462" s="455"/>
      <c r="D462" s="501"/>
      <c r="E462" s="470" t="s">
        <v>219</v>
      </c>
      <c r="F462" s="455"/>
      <c r="G462" s="455"/>
      <c r="H462" s="455"/>
      <c r="I462" s="501"/>
      <c r="J462" s="72"/>
      <c r="K462" s="40">
        <v>200</v>
      </c>
      <c r="L462" s="71" t="s">
        <v>767</v>
      </c>
      <c r="M462" s="51" t="s">
        <v>220</v>
      </c>
      <c r="N462" s="22" t="s">
        <v>670</v>
      </c>
      <c r="O462" s="69"/>
      <c r="P462" s="376" t="s">
        <v>221</v>
      </c>
    </row>
    <row r="463" spans="1:16" ht="18" customHeight="1" x14ac:dyDescent="0.15">
      <c r="A463" s="340"/>
      <c r="B463" s="71"/>
      <c r="C463" s="72"/>
      <c r="D463" s="11"/>
      <c r="E463" s="424" t="s">
        <v>140</v>
      </c>
      <c r="F463" s="427"/>
      <c r="G463" s="427"/>
      <c r="H463" s="427"/>
      <c r="I463" s="428"/>
      <c r="J463" s="72"/>
      <c r="K463" s="40">
        <v>120</v>
      </c>
      <c r="L463" s="71"/>
      <c r="M463" s="51"/>
      <c r="N463" s="22"/>
      <c r="O463" s="69"/>
      <c r="P463" s="378"/>
    </row>
    <row r="464" spans="1:16" ht="18" customHeight="1" x14ac:dyDescent="0.15">
      <c r="A464" s="340"/>
      <c r="B464" s="71"/>
      <c r="C464" s="72"/>
      <c r="D464" s="11"/>
      <c r="E464" s="448" t="s">
        <v>30</v>
      </c>
      <c r="F464" s="524"/>
      <c r="G464" s="524"/>
      <c r="H464" s="524"/>
      <c r="I464" s="525"/>
      <c r="J464" s="115"/>
      <c r="K464" s="332">
        <v>80</v>
      </c>
      <c r="L464" s="71"/>
      <c r="M464" s="51"/>
      <c r="N464" s="22"/>
      <c r="O464" s="80"/>
      <c r="P464" s="378"/>
    </row>
    <row r="465" spans="1:16" ht="18" customHeight="1" x14ac:dyDescent="0.15">
      <c r="A465" s="340"/>
      <c r="B465" s="71"/>
      <c r="C465" s="72"/>
      <c r="D465" s="11"/>
      <c r="E465" s="430" t="s">
        <v>241</v>
      </c>
      <c r="F465" s="526"/>
      <c r="G465" s="526"/>
      <c r="H465" s="526"/>
      <c r="I465" s="529"/>
      <c r="J465" s="331"/>
      <c r="K465" s="631">
        <v>400</v>
      </c>
      <c r="L465" s="71"/>
      <c r="M465" s="51"/>
      <c r="N465" s="22"/>
      <c r="O465" s="80"/>
      <c r="P465" s="378"/>
    </row>
    <row r="466" spans="1:16" ht="18" customHeight="1" x14ac:dyDescent="0.15">
      <c r="A466" s="340"/>
      <c r="B466" s="162"/>
      <c r="C466" s="122"/>
      <c r="D466" s="119"/>
      <c r="E466" s="581"/>
      <c r="F466" s="582"/>
      <c r="G466" s="582"/>
      <c r="H466" s="582"/>
      <c r="I466" s="583"/>
      <c r="J466" s="197"/>
      <c r="K466" s="632"/>
      <c r="L466" s="162"/>
      <c r="M466" s="283"/>
      <c r="N466" s="57"/>
      <c r="O466" s="63"/>
      <c r="P466" s="383"/>
    </row>
    <row r="467" spans="1:16" ht="18" customHeight="1" x14ac:dyDescent="0.15">
      <c r="A467" s="340" t="s">
        <v>605</v>
      </c>
      <c r="B467" s="459" t="s">
        <v>222</v>
      </c>
      <c r="C467" s="457"/>
      <c r="D467" s="569"/>
      <c r="E467" s="424" t="s">
        <v>555</v>
      </c>
      <c r="F467" s="427"/>
      <c r="G467" s="427"/>
      <c r="H467" s="427"/>
      <c r="I467" s="428"/>
      <c r="J467" s="72"/>
      <c r="K467" s="40">
        <v>30</v>
      </c>
      <c r="L467" s="71" t="s">
        <v>762</v>
      </c>
      <c r="M467" s="51" t="s">
        <v>113</v>
      </c>
      <c r="N467" s="22" t="s">
        <v>671</v>
      </c>
      <c r="O467" s="69"/>
      <c r="P467" s="376" t="s">
        <v>114</v>
      </c>
    </row>
    <row r="468" spans="1:16" ht="18" customHeight="1" x14ac:dyDescent="0.15">
      <c r="A468" s="340"/>
      <c r="B468" s="337"/>
      <c r="C468" s="72"/>
      <c r="D468" s="72"/>
      <c r="E468" s="424" t="s">
        <v>473</v>
      </c>
      <c r="F468" s="427"/>
      <c r="G468" s="427"/>
      <c r="H468" s="427"/>
      <c r="I468" s="428"/>
      <c r="J468" s="72"/>
      <c r="K468" s="40">
        <v>50</v>
      </c>
      <c r="L468" s="337"/>
      <c r="M468" s="346"/>
      <c r="N468" s="22"/>
      <c r="O468" s="69"/>
      <c r="P468" s="397"/>
    </row>
    <row r="469" spans="1:16" ht="18" customHeight="1" x14ac:dyDescent="0.15">
      <c r="A469" s="340"/>
      <c r="B469" s="71"/>
      <c r="C469" s="72"/>
      <c r="D469" s="11"/>
      <c r="E469" s="430" t="s">
        <v>241</v>
      </c>
      <c r="F469" s="526"/>
      <c r="G469" s="526"/>
      <c r="H469" s="526"/>
      <c r="I469" s="529"/>
      <c r="J469" s="252"/>
      <c r="K469" s="631">
        <v>80</v>
      </c>
      <c r="L469" s="71"/>
      <c r="M469" s="51"/>
      <c r="N469" s="22"/>
      <c r="O469" s="69"/>
      <c r="P469" s="378"/>
    </row>
    <row r="470" spans="1:16" ht="18" customHeight="1" x14ac:dyDescent="0.15">
      <c r="A470" s="340"/>
      <c r="B470" s="156"/>
      <c r="C470" s="115"/>
      <c r="D470" s="117"/>
      <c r="E470" s="527"/>
      <c r="F470" s="528"/>
      <c r="G470" s="528"/>
      <c r="H470" s="528"/>
      <c r="I470" s="530"/>
      <c r="J470" s="62"/>
      <c r="K470" s="596"/>
      <c r="L470" s="156"/>
      <c r="M470" s="70"/>
      <c r="N470" s="55"/>
      <c r="O470" s="63"/>
      <c r="P470" s="377"/>
    </row>
    <row r="471" spans="1:16" ht="18" customHeight="1" x14ac:dyDescent="0.15">
      <c r="A471" s="340"/>
      <c r="B471" s="470" t="s">
        <v>582</v>
      </c>
      <c r="C471" s="455"/>
      <c r="D471" s="501"/>
      <c r="E471" s="424" t="s">
        <v>556</v>
      </c>
      <c r="F471" s="427"/>
      <c r="G471" s="427"/>
      <c r="H471" s="427"/>
      <c r="I471" s="428"/>
      <c r="J471" s="72"/>
      <c r="K471" s="40">
        <v>50</v>
      </c>
      <c r="L471" s="71" t="s">
        <v>737</v>
      </c>
      <c r="M471" s="51" t="s">
        <v>478</v>
      </c>
      <c r="N471" s="22" t="s">
        <v>653</v>
      </c>
      <c r="O471" s="69"/>
      <c r="P471" s="376" t="s">
        <v>479</v>
      </c>
    </row>
    <row r="472" spans="1:16" ht="18" customHeight="1" x14ac:dyDescent="0.15">
      <c r="A472" s="340"/>
      <c r="B472" s="71"/>
      <c r="C472" s="72"/>
      <c r="D472" s="11"/>
      <c r="E472" s="424" t="s">
        <v>283</v>
      </c>
      <c r="F472" s="427"/>
      <c r="G472" s="427"/>
      <c r="H472" s="427"/>
      <c r="I472" s="428"/>
      <c r="J472" s="72"/>
      <c r="K472" s="40">
        <v>140</v>
      </c>
      <c r="L472" s="71"/>
      <c r="M472" s="51"/>
      <c r="N472" s="22"/>
      <c r="O472" s="69"/>
      <c r="P472" s="378"/>
    </row>
    <row r="473" spans="1:16" ht="18" customHeight="1" x14ac:dyDescent="0.15">
      <c r="A473" s="340"/>
      <c r="B473" s="71"/>
      <c r="C473" s="72"/>
      <c r="D473" s="11"/>
      <c r="E473" s="430" t="s">
        <v>241</v>
      </c>
      <c r="F473" s="526"/>
      <c r="G473" s="526"/>
      <c r="H473" s="526"/>
      <c r="I473" s="526"/>
      <c r="J473" s="289"/>
      <c r="K473" s="635">
        <v>190</v>
      </c>
      <c r="L473" s="72"/>
      <c r="M473" s="51"/>
      <c r="N473" s="22"/>
      <c r="O473" s="69"/>
      <c r="P473" s="378"/>
    </row>
    <row r="474" spans="1:16" ht="18" customHeight="1" x14ac:dyDescent="0.15">
      <c r="A474" s="340"/>
      <c r="B474" s="156"/>
      <c r="C474" s="115"/>
      <c r="D474" s="117"/>
      <c r="E474" s="527"/>
      <c r="F474" s="528"/>
      <c r="G474" s="528"/>
      <c r="H474" s="528"/>
      <c r="I474" s="528"/>
      <c r="J474" s="327"/>
      <c r="K474" s="636"/>
      <c r="L474" s="115"/>
      <c r="M474" s="70"/>
      <c r="N474" s="55"/>
      <c r="O474" s="63"/>
      <c r="P474" s="377"/>
    </row>
    <row r="475" spans="1:16" ht="18" customHeight="1" x14ac:dyDescent="0.15">
      <c r="A475" s="340"/>
      <c r="B475" s="470" t="s">
        <v>376</v>
      </c>
      <c r="C475" s="455"/>
      <c r="D475" s="501"/>
      <c r="E475" s="470" t="s">
        <v>223</v>
      </c>
      <c r="F475" s="455"/>
      <c r="G475" s="455"/>
      <c r="H475" s="455"/>
      <c r="I475" s="501"/>
      <c r="J475" s="72"/>
      <c r="K475" s="40">
        <v>85</v>
      </c>
      <c r="L475" s="71" t="s">
        <v>768</v>
      </c>
      <c r="M475" s="51" t="s">
        <v>224</v>
      </c>
      <c r="N475" s="22" t="s">
        <v>672</v>
      </c>
      <c r="O475" s="69"/>
      <c r="P475" s="376" t="s">
        <v>225</v>
      </c>
    </row>
    <row r="476" spans="1:16" ht="18" customHeight="1" x14ac:dyDescent="0.15">
      <c r="A476" s="340"/>
      <c r="B476" s="71"/>
      <c r="C476" s="72"/>
      <c r="D476" s="11"/>
      <c r="E476" s="424" t="s">
        <v>339</v>
      </c>
      <c r="F476" s="427"/>
      <c r="G476" s="427"/>
      <c r="H476" s="427"/>
      <c r="I476" s="428"/>
      <c r="J476" s="72"/>
      <c r="K476" s="40">
        <v>85</v>
      </c>
      <c r="L476" s="71"/>
      <c r="M476" s="51"/>
      <c r="N476" s="22"/>
      <c r="O476" s="69"/>
      <c r="P476" s="378"/>
    </row>
    <row r="477" spans="1:16" ht="18" customHeight="1" x14ac:dyDescent="0.15">
      <c r="A477" s="340"/>
      <c r="B477" s="71"/>
      <c r="C477" s="72"/>
      <c r="D477" s="11"/>
      <c r="E477" s="424" t="s">
        <v>316</v>
      </c>
      <c r="F477" s="427"/>
      <c r="G477" s="427"/>
      <c r="H477" s="427"/>
      <c r="I477" s="428"/>
      <c r="J477" s="72"/>
      <c r="K477" s="40">
        <v>55</v>
      </c>
      <c r="L477" s="71"/>
      <c r="M477" s="51"/>
      <c r="N477" s="68"/>
      <c r="O477" s="135"/>
      <c r="P477" s="378"/>
    </row>
    <row r="478" spans="1:16" ht="18" customHeight="1" x14ac:dyDescent="0.15">
      <c r="A478" s="340"/>
      <c r="B478" s="71"/>
      <c r="C478" s="72"/>
      <c r="D478" s="11"/>
      <c r="E478" s="430" t="s">
        <v>241</v>
      </c>
      <c r="F478" s="526"/>
      <c r="G478" s="526"/>
      <c r="H478" s="526"/>
      <c r="I478" s="526"/>
      <c r="J478" s="289"/>
      <c r="K478" s="635">
        <f>K475+K476+K477</f>
        <v>225</v>
      </c>
      <c r="L478" s="72"/>
      <c r="M478" s="51"/>
      <c r="N478" s="22"/>
      <c r="O478" s="69"/>
      <c r="P478" s="378"/>
    </row>
    <row r="479" spans="1:16" ht="18" customHeight="1" x14ac:dyDescent="0.15">
      <c r="A479" s="114" t="s">
        <v>138</v>
      </c>
      <c r="B479" s="71"/>
      <c r="C479" s="72"/>
      <c r="D479" s="11"/>
      <c r="E479" s="639"/>
      <c r="F479" s="505"/>
      <c r="G479" s="505"/>
      <c r="H479" s="505"/>
      <c r="I479" s="505"/>
      <c r="J479" s="327"/>
      <c r="K479" s="646"/>
      <c r="L479" s="72"/>
      <c r="M479" s="51"/>
      <c r="N479" s="22"/>
      <c r="O479" s="69"/>
      <c r="P479" s="378"/>
    </row>
    <row r="480" spans="1:16" ht="14.25" customHeight="1" x14ac:dyDescent="0.15">
      <c r="A480" s="457" t="s">
        <v>392</v>
      </c>
      <c r="B480" s="457"/>
      <c r="C480" s="457"/>
      <c r="D480" s="457"/>
      <c r="E480" s="457"/>
      <c r="F480" s="457"/>
      <c r="G480" s="457"/>
      <c r="H480" s="457"/>
      <c r="I480" s="457"/>
      <c r="J480" s="457"/>
      <c r="K480" s="457"/>
      <c r="L480" s="457"/>
      <c r="M480" s="457"/>
      <c r="N480" s="457"/>
      <c r="O480" s="457"/>
      <c r="P480" s="457"/>
    </row>
    <row r="481" spans="1:16" ht="14.25" customHeight="1" x14ac:dyDescent="0.15">
      <c r="A481" s="427" t="s">
        <v>392</v>
      </c>
      <c r="B481" s="427"/>
      <c r="C481" s="427"/>
      <c r="D481" s="427"/>
      <c r="E481" s="427"/>
      <c r="F481" s="427"/>
      <c r="G481" s="427"/>
      <c r="H481" s="427"/>
      <c r="I481" s="427"/>
      <c r="J481" s="427"/>
      <c r="K481" s="427"/>
      <c r="L481" s="427"/>
      <c r="M481" s="427"/>
      <c r="N481" s="427"/>
      <c r="O481" s="427"/>
      <c r="P481" s="427"/>
    </row>
    <row r="482" spans="1:16" s="407" customFormat="1" ht="23.25" customHeight="1" x14ac:dyDescent="0.15">
      <c r="A482" s="404" t="s">
        <v>505</v>
      </c>
      <c r="B482" s="405"/>
      <c r="C482" s="405"/>
      <c r="D482" s="406"/>
      <c r="E482" s="405"/>
      <c r="F482" s="405"/>
      <c r="G482" s="405"/>
      <c r="H482" s="405"/>
      <c r="K482" s="408"/>
      <c r="L482" s="405"/>
      <c r="M482" s="406"/>
      <c r="N482" s="405"/>
      <c r="O482" s="270"/>
      <c r="P482" s="409"/>
    </row>
    <row r="483" spans="1:16" ht="7.5" customHeight="1" x14ac:dyDescent="0.15">
      <c r="A483" s="37"/>
      <c r="B483" s="22"/>
      <c r="C483" s="22"/>
      <c r="D483" s="11"/>
      <c r="E483" s="22"/>
      <c r="F483" s="22"/>
      <c r="G483" s="22"/>
      <c r="H483" s="22"/>
      <c r="K483" s="40"/>
      <c r="L483" s="22"/>
      <c r="M483" s="11"/>
      <c r="N483" s="22"/>
      <c r="O483" s="69"/>
      <c r="P483" s="374"/>
    </row>
    <row r="484" spans="1:16" x14ac:dyDescent="0.15">
      <c r="A484" s="41" t="s">
        <v>10</v>
      </c>
      <c r="B484" s="42"/>
      <c r="C484" s="43"/>
      <c r="D484" s="323"/>
      <c r="E484" s="42"/>
      <c r="F484" s="43"/>
      <c r="G484" s="43"/>
      <c r="H484" s="43"/>
      <c r="I484" s="215"/>
      <c r="J484" s="45"/>
      <c r="K484" s="324"/>
      <c r="L484" s="43"/>
      <c r="M484" s="44"/>
      <c r="N484" s="42"/>
      <c r="O484" s="45"/>
      <c r="P484" s="375"/>
    </row>
    <row r="485" spans="1:16" x14ac:dyDescent="0.15">
      <c r="A485" s="50"/>
      <c r="B485" s="676" t="s">
        <v>437</v>
      </c>
      <c r="C485" s="429"/>
      <c r="D485" s="490"/>
      <c r="E485" s="433" t="s">
        <v>480</v>
      </c>
      <c r="F485" s="429"/>
      <c r="G485" s="429"/>
      <c r="H485" s="429"/>
      <c r="I485" s="490"/>
      <c r="J485" s="433" t="s">
        <v>226</v>
      </c>
      <c r="K485" s="429"/>
      <c r="L485" s="490"/>
      <c r="M485" s="17" t="s">
        <v>341</v>
      </c>
      <c r="N485" s="433" t="s">
        <v>388</v>
      </c>
      <c r="O485" s="504"/>
      <c r="P485" s="376" t="s">
        <v>389</v>
      </c>
    </row>
    <row r="486" spans="1:16" x14ac:dyDescent="0.15">
      <c r="A486" s="53" t="s">
        <v>13</v>
      </c>
      <c r="B486" s="54"/>
      <c r="C486" s="55"/>
      <c r="D486" s="344"/>
      <c r="E486" s="54"/>
      <c r="F486" s="55"/>
      <c r="G486" s="55"/>
      <c r="H486" s="55"/>
      <c r="I486" s="84"/>
      <c r="J486" s="83"/>
      <c r="K486" s="332"/>
      <c r="L486" s="55"/>
      <c r="M486" s="98"/>
      <c r="N486" s="54"/>
      <c r="O486" s="63"/>
      <c r="P486" s="377"/>
    </row>
    <row r="487" spans="1:16" ht="18" customHeight="1" x14ac:dyDescent="0.15">
      <c r="A487" s="50"/>
      <c r="B487" s="470" t="s">
        <v>227</v>
      </c>
      <c r="C487" s="455"/>
      <c r="D487" s="501"/>
      <c r="E487" s="470" t="s">
        <v>533</v>
      </c>
      <c r="F487" s="455"/>
      <c r="G487" s="455"/>
      <c r="H487" s="455"/>
      <c r="I487" s="501"/>
      <c r="J487" s="72"/>
      <c r="K487" s="40"/>
      <c r="L487" s="22">
        <v>120</v>
      </c>
      <c r="M487" s="17" t="s">
        <v>228</v>
      </c>
      <c r="N487" s="254" t="s">
        <v>673</v>
      </c>
      <c r="O487" s="69"/>
      <c r="P487" s="376" t="s">
        <v>229</v>
      </c>
    </row>
    <row r="488" spans="1:16" ht="18" customHeight="1" x14ac:dyDescent="0.15">
      <c r="A488" s="50"/>
      <c r="B488" s="71"/>
      <c r="C488" s="72"/>
      <c r="D488" s="11"/>
      <c r="E488" s="424" t="s">
        <v>534</v>
      </c>
      <c r="F488" s="427"/>
      <c r="G488" s="427"/>
      <c r="H488" s="427"/>
      <c r="I488" s="428"/>
      <c r="J488" s="72"/>
      <c r="K488" s="40"/>
      <c r="L488" s="22">
        <v>40</v>
      </c>
      <c r="M488" s="17"/>
      <c r="N488" s="68"/>
      <c r="O488" s="69"/>
      <c r="P488" s="378"/>
    </row>
    <row r="489" spans="1:16" ht="18" customHeight="1" x14ac:dyDescent="0.15">
      <c r="A489" s="50"/>
      <c r="B489" s="71"/>
      <c r="C489" s="72"/>
      <c r="D489" s="11"/>
      <c r="E489" s="424" t="s">
        <v>535</v>
      </c>
      <c r="F489" s="427"/>
      <c r="G489" s="427"/>
      <c r="H489" s="427"/>
      <c r="I489" s="428"/>
      <c r="J489" s="72"/>
      <c r="K489" s="40"/>
      <c r="L489" s="135">
        <v>40</v>
      </c>
      <c r="M489" s="17"/>
      <c r="N489" s="68" t="s">
        <v>263</v>
      </c>
      <c r="O489" s="69"/>
      <c r="P489" s="378"/>
    </row>
    <row r="490" spans="1:16" ht="18" customHeight="1" x14ac:dyDescent="0.15">
      <c r="A490" s="50"/>
      <c r="B490" s="71"/>
      <c r="C490" s="72"/>
      <c r="D490" s="11"/>
      <c r="E490" s="424" t="s">
        <v>284</v>
      </c>
      <c r="F490" s="427"/>
      <c r="G490" s="531" t="s">
        <v>377</v>
      </c>
      <c r="H490" s="531"/>
      <c r="I490" s="532"/>
      <c r="J490" s="72"/>
      <c r="K490" s="40"/>
      <c r="L490" s="357" t="s">
        <v>481</v>
      </c>
      <c r="M490" s="17"/>
      <c r="N490" s="68"/>
      <c r="O490" s="69"/>
      <c r="P490" s="378"/>
    </row>
    <row r="491" spans="1:16" ht="18" customHeight="1" x14ac:dyDescent="0.15">
      <c r="A491" s="50"/>
      <c r="B491" s="71"/>
      <c r="C491" s="72"/>
      <c r="D491" s="11"/>
      <c r="E491" s="424" t="s">
        <v>482</v>
      </c>
      <c r="F491" s="426"/>
      <c r="G491" s="533" t="s">
        <v>731</v>
      </c>
      <c r="H491" s="533"/>
      <c r="I491" s="534"/>
      <c r="J491" s="72"/>
      <c r="K491" s="40"/>
      <c r="L491" s="357" t="s">
        <v>245</v>
      </c>
      <c r="M491" s="17"/>
      <c r="N491" s="68"/>
      <c r="O491" s="69"/>
      <c r="P491" s="378"/>
    </row>
    <row r="492" spans="1:16" ht="18" customHeight="1" x14ac:dyDescent="0.15">
      <c r="A492" s="50"/>
      <c r="B492" s="71"/>
      <c r="C492" s="72"/>
      <c r="D492" s="11"/>
      <c r="E492" s="448" t="s">
        <v>482</v>
      </c>
      <c r="F492" s="449"/>
      <c r="G492" s="585" t="s">
        <v>732</v>
      </c>
      <c r="H492" s="585"/>
      <c r="I492" s="586"/>
      <c r="J492" s="72"/>
      <c r="K492" s="40"/>
      <c r="L492" s="358" t="s">
        <v>245</v>
      </c>
      <c r="M492" s="11"/>
      <c r="N492" s="68"/>
      <c r="O492" s="69"/>
      <c r="P492" s="378"/>
    </row>
    <row r="493" spans="1:16" ht="18" customHeight="1" x14ac:dyDescent="0.15">
      <c r="A493" s="50" t="s">
        <v>342</v>
      </c>
      <c r="B493" s="71"/>
      <c r="C493" s="72"/>
      <c r="D493" s="11"/>
      <c r="E493" s="430" t="s">
        <v>241</v>
      </c>
      <c r="F493" s="526"/>
      <c r="G493" s="526"/>
      <c r="H493" s="526"/>
      <c r="I493" s="526"/>
      <c r="J493" s="289"/>
      <c r="K493" s="324"/>
      <c r="L493" s="359">
        <v>200</v>
      </c>
      <c r="M493" s="11"/>
      <c r="N493" s="68"/>
      <c r="O493" s="69"/>
      <c r="P493" s="378"/>
    </row>
    <row r="494" spans="1:16" ht="18" customHeight="1" x14ac:dyDescent="0.15">
      <c r="A494" s="340"/>
      <c r="B494" s="162"/>
      <c r="C494" s="122"/>
      <c r="D494" s="119"/>
      <c r="E494" s="581"/>
      <c r="F494" s="582"/>
      <c r="G494" s="582"/>
      <c r="H494" s="582"/>
      <c r="I494" s="582"/>
      <c r="J494" s="327"/>
      <c r="K494" s="360"/>
      <c r="L494" s="358" t="s">
        <v>396</v>
      </c>
      <c r="M494" s="119"/>
      <c r="N494" s="56"/>
      <c r="O494" s="63"/>
      <c r="P494" s="383"/>
    </row>
    <row r="495" spans="1:16" ht="18" customHeight="1" x14ac:dyDescent="0.15">
      <c r="A495" s="340" t="s">
        <v>484</v>
      </c>
      <c r="B495" s="459" t="s">
        <v>586</v>
      </c>
      <c r="C495" s="457"/>
      <c r="D495" s="569"/>
      <c r="E495" s="470" t="s">
        <v>682</v>
      </c>
      <c r="F495" s="455"/>
      <c r="G495" s="455"/>
      <c r="H495" s="455"/>
      <c r="I495" s="501"/>
      <c r="J495" s="72"/>
      <c r="K495" s="40"/>
      <c r="L495" s="22">
        <v>200</v>
      </c>
      <c r="M495" s="17" t="s">
        <v>230</v>
      </c>
      <c r="N495" s="68" t="s">
        <v>674</v>
      </c>
      <c r="O495" s="69"/>
      <c r="P495" s="376" t="s">
        <v>485</v>
      </c>
    </row>
    <row r="496" spans="1:16" ht="18" customHeight="1" x14ac:dyDescent="0.15">
      <c r="A496" s="340"/>
      <c r="B496" s="71"/>
      <c r="C496" s="72"/>
      <c r="D496" s="11"/>
      <c r="E496" s="424" t="s">
        <v>486</v>
      </c>
      <c r="F496" s="584"/>
      <c r="G496" s="436" t="s">
        <v>273</v>
      </c>
      <c r="H496" s="436"/>
      <c r="I496" s="437"/>
      <c r="J496" s="72"/>
      <c r="K496" s="40"/>
      <c r="L496" s="333" t="s">
        <v>237</v>
      </c>
      <c r="M496" s="51"/>
      <c r="N496" s="68"/>
      <c r="O496" s="69"/>
      <c r="P496" s="378"/>
    </row>
    <row r="497" spans="1:16" ht="18" customHeight="1" x14ac:dyDescent="0.15">
      <c r="A497" s="340"/>
      <c r="B497" s="71"/>
      <c r="C497" s="72"/>
      <c r="D497" s="11"/>
      <c r="E497" s="448" t="s">
        <v>487</v>
      </c>
      <c r="F497" s="449"/>
      <c r="G497" s="587" t="s">
        <v>683</v>
      </c>
      <c r="H497" s="587"/>
      <c r="I497" s="588"/>
      <c r="J497" s="72"/>
      <c r="K497" s="40"/>
      <c r="L497" s="361" t="s">
        <v>483</v>
      </c>
      <c r="M497" s="51"/>
      <c r="N497" s="68" t="s">
        <v>263</v>
      </c>
      <c r="O497" s="69"/>
      <c r="P497" s="378"/>
    </row>
    <row r="498" spans="1:16" ht="18" customHeight="1" x14ac:dyDescent="0.15">
      <c r="A498" s="50"/>
      <c r="B498" s="71"/>
      <c r="C498" s="72"/>
      <c r="D498" s="11"/>
      <c r="E498" s="430" t="s">
        <v>488</v>
      </c>
      <c r="F498" s="526"/>
      <c r="G498" s="526"/>
      <c r="H498" s="526"/>
      <c r="I498" s="526"/>
      <c r="J498" s="289"/>
      <c r="K498" s="324"/>
      <c r="L498" s="362">
        <v>200</v>
      </c>
      <c r="M498" s="11"/>
      <c r="N498" s="68"/>
      <c r="O498" s="69"/>
      <c r="P498" s="378"/>
    </row>
    <row r="499" spans="1:16" ht="18" customHeight="1" x14ac:dyDescent="0.15">
      <c r="A499" s="50"/>
      <c r="B499" s="156"/>
      <c r="C499" s="115"/>
      <c r="D499" s="117"/>
      <c r="E499" s="527"/>
      <c r="F499" s="528"/>
      <c r="G499" s="528"/>
      <c r="H499" s="528"/>
      <c r="I499" s="528"/>
      <c r="J499" s="327"/>
      <c r="K499" s="360"/>
      <c r="L499" s="363" t="s">
        <v>89</v>
      </c>
      <c r="M499" s="117"/>
      <c r="N499" s="54"/>
      <c r="O499" s="84"/>
      <c r="P499" s="377"/>
    </row>
    <row r="500" spans="1:16" ht="18" customHeight="1" x14ac:dyDescent="0.15">
      <c r="A500" s="50"/>
      <c r="B500" s="470" t="s">
        <v>231</v>
      </c>
      <c r="C500" s="455"/>
      <c r="D500" s="501"/>
      <c r="E500" s="424" t="s">
        <v>682</v>
      </c>
      <c r="F500" s="427"/>
      <c r="G500" s="427"/>
      <c r="H500" s="427"/>
      <c r="I500" s="428"/>
      <c r="J500" s="72"/>
      <c r="K500" s="40"/>
      <c r="L500" s="22">
        <v>160</v>
      </c>
      <c r="M500" s="17" t="s">
        <v>232</v>
      </c>
      <c r="N500" s="68" t="s">
        <v>675</v>
      </c>
      <c r="O500" s="69"/>
      <c r="P500" s="376" t="s">
        <v>233</v>
      </c>
    </row>
    <row r="501" spans="1:16" ht="18" customHeight="1" x14ac:dyDescent="0.15">
      <c r="A501" s="50"/>
      <c r="B501" s="71"/>
      <c r="C501" s="72"/>
      <c r="D501" s="11"/>
      <c r="E501" s="424" t="s">
        <v>486</v>
      </c>
      <c r="F501" s="584"/>
      <c r="G501" s="436" t="s">
        <v>285</v>
      </c>
      <c r="H501" s="436"/>
      <c r="I501" s="437"/>
      <c r="J501" s="72"/>
      <c r="K501" s="40"/>
      <c r="L501" s="357" t="s">
        <v>489</v>
      </c>
      <c r="M501" s="17"/>
      <c r="N501" s="68"/>
      <c r="O501" s="69"/>
      <c r="P501" s="378"/>
    </row>
    <row r="502" spans="1:16" ht="18" customHeight="1" x14ac:dyDescent="0.15">
      <c r="A502" s="50"/>
      <c r="B502" s="71"/>
      <c r="C502" s="72"/>
      <c r="D502" s="11"/>
      <c r="E502" s="448" t="s">
        <v>490</v>
      </c>
      <c r="F502" s="449"/>
      <c r="G502" s="587" t="s">
        <v>286</v>
      </c>
      <c r="H502" s="587"/>
      <c r="I502" s="588"/>
      <c r="J502" s="72"/>
      <c r="K502" s="40"/>
      <c r="L502" s="357" t="s">
        <v>491</v>
      </c>
      <c r="M502" s="17"/>
      <c r="N502" s="68" t="s">
        <v>263</v>
      </c>
      <c r="O502" s="69"/>
      <c r="P502" s="378"/>
    </row>
    <row r="503" spans="1:16" ht="18" customHeight="1" x14ac:dyDescent="0.15">
      <c r="A503" s="50"/>
      <c r="B503" s="71"/>
      <c r="C503" s="72"/>
      <c r="D503" s="11"/>
      <c r="E503" s="430" t="s">
        <v>492</v>
      </c>
      <c r="F503" s="526"/>
      <c r="G503" s="526"/>
      <c r="H503" s="526"/>
      <c r="I503" s="526"/>
      <c r="J503" s="289"/>
      <c r="K503" s="324"/>
      <c r="L503" s="359">
        <v>160</v>
      </c>
      <c r="M503" s="11"/>
      <c r="N503" s="68"/>
      <c r="O503" s="69"/>
      <c r="P503" s="378"/>
    </row>
    <row r="504" spans="1:16" ht="18" customHeight="1" x14ac:dyDescent="0.15">
      <c r="A504" s="50"/>
      <c r="B504" s="156"/>
      <c r="C504" s="115"/>
      <c r="D504" s="117"/>
      <c r="E504" s="527"/>
      <c r="F504" s="528"/>
      <c r="G504" s="528"/>
      <c r="H504" s="528"/>
      <c r="I504" s="528"/>
      <c r="J504" s="327"/>
      <c r="K504" s="360"/>
      <c r="L504" s="358" t="s">
        <v>493</v>
      </c>
      <c r="M504" s="117"/>
      <c r="N504" s="54"/>
      <c r="O504" s="63"/>
      <c r="P504" s="377"/>
    </row>
    <row r="505" spans="1:16" ht="18" customHeight="1" x14ac:dyDescent="0.15">
      <c r="A505" s="50"/>
      <c r="B505" s="470" t="s">
        <v>234</v>
      </c>
      <c r="C505" s="455"/>
      <c r="D505" s="501"/>
      <c r="E505" s="470" t="s">
        <v>494</v>
      </c>
      <c r="F505" s="455"/>
      <c r="G505" s="455"/>
      <c r="H505" s="455"/>
      <c r="I505" s="501"/>
      <c r="J505" s="72"/>
      <c r="K505" s="40"/>
      <c r="L505" s="22">
        <v>40</v>
      </c>
      <c r="M505" s="17" t="s">
        <v>235</v>
      </c>
      <c r="N505" s="68" t="s">
        <v>676</v>
      </c>
      <c r="O505" s="290"/>
      <c r="P505" s="398" t="s">
        <v>495</v>
      </c>
    </row>
    <row r="506" spans="1:16" ht="18" customHeight="1" x14ac:dyDescent="0.15">
      <c r="A506" s="50"/>
      <c r="B506" s="68"/>
      <c r="C506" s="22"/>
      <c r="D506" s="11"/>
      <c r="E506" s="424" t="s">
        <v>272</v>
      </c>
      <c r="F506" s="427"/>
      <c r="G506" s="427"/>
      <c r="H506" s="427"/>
      <c r="I506" s="428"/>
      <c r="J506" s="72"/>
      <c r="K506" s="40"/>
      <c r="L506" s="22">
        <v>40</v>
      </c>
      <c r="M506" s="17"/>
      <c r="N506" s="68"/>
      <c r="O506" s="69"/>
      <c r="P506" s="399"/>
    </row>
    <row r="507" spans="1:16" ht="18" customHeight="1" x14ac:dyDescent="0.15">
      <c r="A507" s="50"/>
      <c r="B507" s="68"/>
      <c r="C507" s="22"/>
      <c r="D507" s="11"/>
      <c r="E507" s="424" t="s">
        <v>503</v>
      </c>
      <c r="F507" s="427"/>
      <c r="G507" s="427"/>
      <c r="H507" s="427"/>
      <c r="I507" s="428"/>
      <c r="J507" s="72"/>
      <c r="K507" s="40"/>
      <c r="L507" s="22">
        <v>40</v>
      </c>
      <c r="M507" s="17"/>
      <c r="N507" s="68" t="s">
        <v>263</v>
      </c>
      <c r="O507" s="135"/>
      <c r="P507" s="378"/>
    </row>
    <row r="508" spans="1:16" ht="18" customHeight="1" x14ac:dyDescent="0.15">
      <c r="A508" s="50"/>
      <c r="B508" s="68"/>
      <c r="C508" s="22"/>
      <c r="D508" s="11"/>
      <c r="E508" s="424" t="s">
        <v>236</v>
      </c>
      <c r="F508" s="427"/>
      <c r="G508" s="427"/>
      <c r="H508" s="427"/>
      <c r="I508" s="428"/>
      <c r="J508" s="72"/>
      <c r="K508" s="40"/>
      <c r="L508" s="22">
        <v>40</v>
      </c>
      <c r="M508" s="17"/>
      <c r="N508" s="68"/>
      <c r="O508" s="69"/>
      <c r="P508" s="378"/>
    </row>
    <row r="509" spans="1:16" ht="18" customHeight="1" x14ac:dyDescent="0.15">
      <c r="A509" s="50" t="s">
        <v>345</v>
      </c>
      <c r="B509" s="68"/>
      <c r="C509" s="22"/>
      <c r="D509" s="11"/>
      <c r="E509" s="424" t="s">
        <v>196</v>
      </c>
      <c r="F509" s="426"/>
      <c r="G509" s="427" t="s">
        <v>504</v>
      </c>
      <c r="H509" s="427"/>
      <c r="I509" s="428"/>
      <c r="J509" s="72"/>
      <c r="K509" s="40"/>
      <c r="L509" s="333" t="s">
        <v>237</v>
      </c>
      <c r="M509" s="17"/>
      <c r="N509" s="68"/>
      <c r="O509" s="69"/>
      <c r="P509" s="378"/>
    </row>
    <row r="510" spans="1:16" ht="18" customHeight="1" x14ac:dyDescent="0.15">
      <c r="A510" s="50"/>
      <c r="B510" s="68"/>
      <c r="C510" s="22"/>
      <c r="D510" s="11"/>
      <c r="E510" s="485" t="s">
        <v>196</v>
      </c>
      <c r="F510" s="535"/>
      <c r="G510" s="474" t="s">
        <v>238</v>
      </c>
      <c r="H510" s="474"/>
      <c r="I510" s="475"/>
      <c r="J510" s="72"/>
      <c r="K510" s="40"/>
      <c r="L510" s="357" t="s">
        <v>245</v>
      </c>
      <c r="M510" s="17"/>
      <c r="N510" s="68"/>
      <c r="O510" s="69"/>
      <c r="P510" s="378"/>
    </row>
    <row r="511" spans="1:16" ht="18" customHeight="1" x14ac:dyDescent="0.15">
      <c r="A511" s="50"/>
      <c r="B511" s="68"/>
      <c r="C511" s="22"/>
      <c r="D511" s="11"/>
      <c r="E511" s="430" t="s">
        <v>244</v>
      </c>
      <c r="F511" s="526"/>
      <c r="G511" s="526"/>
      <c r="H511" s="526"/>
      <c r="I511" s="526"/>
      <c r="J511" s="317"/>
      <c r="K511" s="324"/>
      <c r="L511" s="364">
        <v>160</v>
      </c>
      <c r="M511" s="11"/>
      <c r="N511" s="68"/>
      <c r="O511" s="69"/>
      <c r="P511" s="378"/>
    </row>
    <row r="512" spans="1:16" ht="18" customHeight="1" x14ac:dyDescent="0.15">
      <c r="A512" s="50"/>
      <c r="B512" s="54"/>
      <c r="C512" s="55"/>
      <c r="D512" s="117"/>
      <c r="E512" s="527"/>
      <c r="F512" s="528"/>
      <c r="G512" s="528"/>
      <c r="H512" s="528"/>
      <c r="I512" s="528"/>
      <c r="J512" s="327"/>
      <c r="K512" s="360"/>
      <c r="L512" s="365" t="s">
        <v>239</v>
      </c>
      <c r="M512" s="11"/>
      <c r="N512" s="68"/>
      <c r="O512" s="69"/>
      <c r="P512" s="378"/>
    </row>
    <row r="513" spans="1:16" x14ac:dyDescent="0.15">
      <c r="A513" s="366" t="s">
        <v>516</v>
      </c>
      <c r="B513" s="45"/>
      <c r="C513" s="45"/>
      <c r="D513" s="367"/>
      <c r="E513" s="45"/>
      <c r="F513" s="45"/>
      <c r="G513" s="45"/>
      <c r="H513" s="45"/>
      <c r="I513" s="45"/>
      <c r="J513" s="69"/>
      <c r="K513" s="368"/>
      <c r="L513" s="69"/>
      <c r="M513" s="45"/>
      <c r="N513" s="45"/>
      <c r="O513" s="45"/>
      <c r="P513" s="400"/>
    </row>
    <row r="514" spans="1:16" x14ac:dyDescent="0.15">
      <c r="A514" s="35"/>
      <c r="B514" s="35"/>
      <c r="C514" s="35"/>
      <c r="D514" s="369"/>
      <c r="E514" s="35"/>
      <c r="F514" s="35"/>
      <c r="G514" s="35"/>
      <c r="H514" s="35"/>
      <c r="K514" s="370"/>
      <c r="L514" s="35"/>
      <c r="M514" s="35"/>
      <c r="N514" s="35"/>
      <c r="O514" s="371"/>
      <c r="P514" s="401"/>
    </row>
    <row r="515" spans="1:16" x14ac:dyDescent="0.15">
      <c r="O515" s="69"/>
    </row>
    <row r="516" spans="1:16" x14ac:dyDescent="0.15">
      <c r="O516" s="69"/>
    </row>
    <row r="517" spans="1:16" x14ac:dyDescent="0.15">
      <c r="O517" s="69"/>
    </row>
    <row r="518" spans="1:16" x14ac:dyDescent="0.15">
      <c r="O518" s="69"/>
    </row>
    <row r="519" spans="1:16" x14ac:dyDescent="0.15">
      <c r="O519" s="69"/>
    </row>
    <row r="520" spans="1:16" x14ac:dyDescent="0.15">
      <c r="O520" s="69"/>
    </row>
    <row r="521" spans="1:16" x14ac:dyDescent="0.15">
      <c r="O521" s="69"/>
    </row>
    <row r="522" spans="1:16" x14ac:dyDescent="0.15">
      <c r="O522" s="69"/>
    </row>
    <row r="523" spans="1:16" x14ac:dyDescent="0.15">
      <c r="O523" s="69"/>
    </row>
    <row r="524" spans="1:16" x14ac:dyDescent="0.15">
      <c r="O524" s="69"/>
    </row>
    <row r="525" spans="1:16" x14ac:dyDescent="0.15">
      <c r="O525" s="69"/>
    </row>
    <row r="526" spans="1:16" x14ac:dyDescent="0.15">
      <c r="O526" s="69"/>
    </row>
    <row r="527" spans="1:16" x14ac:dyDescent="0.15">
      <c r="O527" s="69"/>
    </row>
    <row r="528" spans="1:16" x14ac:dyDescent="0.15">
      <c r="O528" s="69"/>
    </row>
    <row r="529" spans="15:15" x14ac:dyDescent="0.15">
      <c r="O529" s="69"/>
    </row>
    <row r="530" spans="15:15" x14ac:dyDescent="0.15">
      <c r="O530" s="69"/>
    </row>
    <row r="531" spans="15:15" x14ac:dyDescent="0.15">
      <c r="O531" s="69"/>
    </row>
    <row r="532" spans="15:15" x14ac:dyDescent="0.15">
      <c r="O532" s="69"/>
    </row>
    <row r="533" spans="15:15" x14ac:dyDescent="0.15">
      <c r="O533" s="69"/>
    </row>
    <row r="534" spans="15:15" x14ac:dyDescent="0.15">
      <c r="O534" s="69"/>
    </row>
    <row r="535" spans="15:15" x14ac:dyDescent="0.15">
      <c r="O535" s="69"/>
    </row>
    <row r="536" spans="15:15" x14ac:dyDescent="0.15">
      <c r="O536" s="69"/>
    </row>
    <row r="537" spans="15:15" x14ac:dyDescent="0.15">
      <c r="O537" s="69"/>
    </row>
    <row r="538" spans="15:15" x14ac:dyDescent="0.15">
      <c r="O538" s="69"/>
    </row>
    <row r="539" spans="15:15" x14ac:dyDescent="0.15">
      <c r="O539" s="69"/>
    </row>
    <row r="540" spans="15:15" x14ac:dyDescent="0.15">
      <c r="O540" s="69"/>
    </row>
    <row r="541" spans="15:15" x14ac:dyDescent="0.15">
      <c r="O541" s="69"/>
    </row>
    <row r="542" spans="15:15" x14ac:dyDescent="0.15">
      <c r="O542" s="69"/>
    </row>
    <row r="543" spans="15:15" x14ac:dyDescent="0.15">
      <c r="O543" s="69"/>
    </row>
    <row r="544" spans="15:15" x14ac:dyDescent="0.15">
      <c r="O544" s="69"/>
    </row>
    <row r="545" spans="15:15" x14ac:dyDescent="0.15">
      <c r="O545" s="69"/>
    </row>
    <row r="546" spans="15:15" x14ac:dyDescent="0.15">
      <c r="O546" s="69"/>
    </row>
    <row r="547" spans="15:15" x14ac:dyDescent="0.15">
      <c r="O547" s="69"/>
    </row>
    <row r="548" spans="15:15" x14ac:dyDescent="0.15">
      <c r="O548" s="69"/>
    </row>
    <row r="549" spans="15:15" x14ac:dyDescent="0.15">
      <c r="O549" s="69"/>
    </row>
    <row r="550" spans="15:15" x14ac:dyDescent="0.15">
      <c r="O550" s="69"/>
    </row>
    <row r="551" spans="15:15" x14ac:dyDescent="0.15">
      <c r="O551" s="69"/>
    </row>
    <row r="552" spans="15:15" x14ac:dyDescent="0.15">
      <c r="O552" s="69"/>
    </row>
    <row r="553" spans="15:15" x14ac:dyDescent="0.15">
      <c r="O553" s="69"/>
    </row>
    <row r="554" spans="15:15" x14ac:dyDescent="0.15">
      <c r="O554" s="69"/>
    </row>
    <row r="555" spans="15:15" x14ac:dyDescent="0.15">
      <c r="O555" s="69"/>
    </row>
    <row r="556" spans="15:15" x14ac:dyDescent="0.15">
      <c r="O556" s="69"/>
    </row>
    <row r="557" spans="15:15" x14ac:dyDescent="0.15">
      <c r="O557" s="69"/>
    </row>
    <row r="558" spans="15:15" x14ac:dyDescent="0.15">
      <c r="O558" s="69"/>
    </row>
    <row r="559" spans="15:15" x14ac:dyDescent="0.15">
      <c r="O559" s="69"/>
    </row>
    <row r="560" spans="15:15" x14ac:dyDescent="0.15">
      <c r="O560" s="69"/>
    </row>
    <row r="561" spans="15:15" x14ac:dyDescent="0.15">
      <c r="O561" s="69"/>
    </row>
    <row r="562" spans="15:15" x14ac:dyDescent="0.15">
      <c r="O562" s="69"/>
    </row>
    <row r="563" spans="15:15" x14ac:dyDescent="0.15">
      <c r="O563" s="69"/>
    </row>
    <row r="564" spans="15:15" x14ac:dyDescent="0.15">
      <c r="O564" s="69"/>
    </row>
    <row r="565" spans="15:15" x14ac:dyDescent="0.15">
      <c r="O565" s="69"/>
    </row>
    <row r="566" spans="15:15" x14ac:dyDescent="0.15">
      <c r="O566" s="69"/>
    </row>
    <row r="567" spans="15:15" x14ac:dyDescent="0.15">
      <c r="O567" s="69"/>
    </row>
    <row r="568" spans="15:15" x14ac:dyDescent="0.15">
      <c r="O568" s="69"/>
    </row>
    <row r="569" spans="15:15" x14ac:dyDescent="0.15">
      <c r="O569" s="69"/>
    </row>
    <row r="570" spans="15:15" x14ac:dyDescent="0.15">
      <c r="O570" s="69"/>
    </row>
    <row r="571" spans="15:15" x14ac:dyDescent="0.15">
      <c r="O571" s="69"/>
    </row>
    <row r="572" spans="15:15" x14ac:dyDescent="0.15">
      <c r="O572" s="69"/>
    </row>
    <row r="573" spans="15:15" x14ac:dyDescent="0.15">
      <c r="O573" s="69"/>
    </row>
    <row r="574" spans="15:15" x14ac:dyDescent="0.15">
      <c r="O574" s="69"/>
    </row>
    <row r="575" spans="15:15" x14ac:dyDescent="0.15">
      <c r="O575" s="69"/>
    </row>
    <row r="576" spans="15:15" x14ac:dyDescent="0.15">
      <c r="O576" s="69"/>
    </row>
    <row r="577" spans="15:15" x14ac:dyDescent="0.15">
      <c r="O577" s="69"/>
    </row>
    <row r="578" spans="15:15" x14ac:dyDescent="0.15">
      <c r="O578" s="69"/>
    </row>
    <row r="579" spans="15:15" x14ac:dyDescent="0.15">
      <c r="O579" s="69"/>
    </row>
    <row r="580" spans="15:15" x14ac:dyDescent="0.15">
      <c r="O580" s="69"/>
    </row>
    <row r="581" spans="15:15" x14ac:dyDescent="0.15">
      <c r="O581" s="69"/>
    </row>
    <row r="582" spans="15:15" x14ac:dyDescent="0.15">
      <c r="O582" s="69"/>
    </row>
    <row r="583" spans="15:15" x14ac:dyDescent="0.15">
      <c r="O583" s="69"/>
    </row>
    <row r="584" spans="15:15" x14ac:dyDescent="0.15">
      <c r="O584" s="69"/>
    </row>
    <row r="585" spans="15:15" x14ac:dyDescent="0.15">
      <c r="O585" s="69"/>
    </row>
    <row r="586" spans="15:15" x14ac:dyDescent="0.15">
      <c r="O586" s="69"/>
    </row>
    <row r="587" spans="15:15" x14ac:dyDescent="0.15">
      <c r="O587" s="69"/>
    </row>
    <row r="588" spans="15:15" x14ac:dyDescent="0.15">
      <c r="O588" s="69"/>
    </row>
    <row r="589" spans="15:15" x14ac:dyDescent="0.15">
      <c r="O589" s="69"/>
    </row>
    <row r="590" spans="15:15" x14ac:dyDescent="0.15">
      <c r="O590" s="69"/>
    </row>
    <row r="591" spans="15:15" x14ac:dyDescent="0.15">
      <c r="O591" s="69"/>
    </row>
    <row r="592" spans="15:15" x14ac:dyDescent="0.15">
      <c r="O592" s="69"/>
    </row>
    <row r="593" spans="15:15" x14ac:dyDescent="0.15">
      <c r="O593" s="69"/>
    </row>
    <row r="594" spans="15:15" x14ac:dyDescent="0.15">
      <c r="O594" s="69"/>
    </row>
    <row r="595" spans="15:15" x14ac:dyDescent="0.15">
      <c r="O595" s="69"/>
    </row>
    <row r="596" spans="15:15" x14ac:dyDescent="0.15">
      <c r="O596" s="69"/>
    </row>
    <row r="597" spans="15:15" x14ac:dyDescent="0.15">
      <c r="O597" s="69"/>
    </row>
    <row r="598" spans="15:15" x14ac:dyDescent="0.15">
      <c r="O598" s="69"/>
    </row>
    <row r="599" spans="15:15" x14ac:dyDescent="0.15">
      <c r="O599" s="69"/>
    </row>
    <row r="600" spans="15:15" x14ac:dyDescent="0.15">
      <c r="O600" s="69"/>
    </row>
    <row r="601" spans="15:15" x14ac:dyDescent="0.15">
      <c r="O601" s="69"/>
    </row>
    <row r="602" spans="15:15" x14ac:dyDescent="0.15">
      <c r="O602" s="69"/>
    </row>
    <row r="603" spans="15:15" x14ac:dyDescent="0.15">
      <c r="O603" s="69"/>
    </row>
    <row r="604" spans="15:15" x14ac:dyDescent="0.15">
      <c r="O604" s="69"/>
    </row>
    <row r="605" spans="15:15" x14ac:dyDescent="0.15">
      <c r="O605" s="69"/>
    </row>
  </sheetData>
  <mergeCells count="587">
    <mergeCell ref="B505:D505"/>
    <mergeCell ref="B500:D500"/>
    <mergeCell ref="B495:D495"/>
    <mergeCell ref="B485:D485"/>
    <mergeCell ref="B471:D471"/>
    <mergeCell ref="B462:D462"/>
    <mergeCell ref="B438:D438"/>
    <mergeCell ref="B417:D417"/>
    <mergeCell ref="K362:K363"/>
    <mergeCell ref="D384:I385"/>
    <mergeCell ref="E211:I211"/>
    <mergeCell ref="B330:C330"/>
    <mergeCell ref="E335:I335"/>
    <mergeCell ref="D197:D199"/>
    <mergeCell ref="D371:I372"/>
    <mergeCell ref="E368:I368"/>
    <mergeCell ref="E369:I369"/>
    <mergeCell ref="B310:C310"/>
    <mergeCell ref="B306:C306"/>
    <mergeCell ref="B294:C294"/>
    <mergeCell ref="J253:K254"/>
    <mergeCell ref="E282:I282"/>
    <mergeCell ref="E267:I267"/>
    <mergeCell ref="E268:I268"/>
    <mergeCell ref="D316:I317"/>
    <mergeCell ref="E314:I314"/>
    <mergeCell ref="E300:I300"/>
    <mergeCell ref="E284:I284"/>
    <mergeCell ref="E296:I296"/>
    <mergeCell ref="B293:C293"/>
    <mergeCell ref="B302:C302"/>
    <mergeCell ref="E302:I302"/>
    <mergeCell ref="K371:K372"/>
    <mergeCell ref="K449:K450"/>
    <mergeCell ref="K456:K457"/>
    <mergeCell ref="K445:K446"/>
    <mergeCell ref="E443:I443"/>
    <mergeCell ref="E439:I439"/>
    <mergeCell ref="E419:I419"/>
    <mergeCell ref="E420:I420"/>
    <mergeCell ref="E435:F435"/>
    <mergeCell ref="G435:I435"/>
    <mergeCell ref="E440:I440"/>
    <mergeCell ref="E391:I391"/>
    <mergeCell ref="E392:I392"/>
    <mergeCell ref="E397:I397"/>
    <mergeCell ref="E398:I398"/>
    <mergeCell ref="E394:I394"/>
    <mergeCell ref="E395:I395"/>
    <mergeCell ref="E399:I399"/>
    <mergeCell ref="J327:K327"/>
    <mergeCell ref="J328:K329"/>
    <mergeCell ref="K323:K324"/>
    <mergeCell ref="E321:I321"/>
    <mergeCell ref="E322:I322"/>
    <mergeCell ref="E306:I306"/>
    <mergeCell ref="E303:I303"/>
    <mergeCell ref="E298:I298"/>
    <mergeCell ref="E301:I301"/>
    <mergeCell ref="K304:K305"/>
    <mergeCell ref="K308:K309"/>
    <mergeCell ref="E326:I326"/>
    <mergeCell ref="K321:K322"/>
    <mergeCell ref="N295:O295"/>
    <mergeCell ref="E327:I327"/>
    <mergeCell ref="E293:I293"/>
    <mergeCell ref="J355:K355"/>
    <mergeCell ref="N485:O485"/>
    <mergeCell ref="E475:I475"/>
    <mergeCell ref="J485:L485"/>
    <mergeCell ref="E485:I485"/>
    <mergeCell ref="E478:I479"/>
    <mergeCell ref="E476:I476"/>
    <mergeCell ref="A480:P480"/>
    <mergeCell ref="B475:D475"/>
    <mergeCell ref="N355:O355"/>
    <mergeCell ref="E445:I446"/>
    <mergeCell ref="K415:K416"/>
    <mergeCell ref="E364:I364"/>
    <mergeCell ref="E366:I366"/>
    <mergeCell ref="E390:I390"/>
    <mergeCell ref="K473:K474"/>
    <mergeCell ref="K469:K470"/>
    <mergeCell ref="N441:O442"/>
    <mergeCell ref="K452:K453"/>
    <mergeCell ref="E468:I468"/>
    <mergeCell ref="K478:K479"/>
    <mergeCell ref="B318:C318"/>
    <mergeCell ref="E313:I313"/>
    <mergeCell ref="K465:K466"/>
    <mergeCell ref="E452:I453"/>
    <mergeCell ref="E460:I461"/>
    <mergeCell ref="K460:K461"/>
    <mergeCell ref="E463:I463"/>
    <mergeCell ref="E387:I387"/>
    <mergeCell ref="E441:I442"/>
    <mergeCell ref="E454:I454"/>
    <mergeCell ref="K428:K429"/>
    <mergeCell ref="K432:K433"/>
    <mergeCell ref="D359:I360"/>
    <mergeCell ref="E348:I348"/>
    <mergeCell ref="E357:I357"/>
    <mergeCell ref="D390:D396"/>
    <mergeCell ref="E358:I358"/>
    <mergeCell ref="K384:K385"/>
    <mergeCell ref="E324:I324"/>
    <mergeCell ref="K316:K317"/>
    <mergeCell ref="K350:K351"/>
    <mergeCell ref="B373:C373"/>
    <mergeCell ref="E338:I338"/>
    <mergeCell ref="E315:I315"/>
    <mergeCell ref="N276:O276"/>
    <mergeCell ref="E216:I216"/>
    <mergeCell ref="E248:I248"/>
    <mergeCell ref="E244:H244"/>
    <mergeCell ref="E245:H245"/>
    <mergeCell ref="J276:K276"/>
    <mergeCell ref="E258:I258"/>
    <mergeCell ref="E218:I218"/>
    <mergeCell ref="K227:K228"/>
    <mergeCell ref="E246:H246"/>
    <mergeCell ref="E276:I276"/>
    <mergeCell ref="K271:K272"/>
    <mergeCell ref="E257:I257"/>
    <mergeCell ref="N185:O185"/>
    <mergeCell ref="E193:I193"/>
    <mergeCell ref="E191:I191"/>
    <mergeCell ref="E185:I185"/>
    <mergeCell ref="J185:K185"/>
    <mergeCell ref="K189:K190"/>
    <mergeCell ref="E192:I192"/>
    <mergeCell ref="E187:I187"/>
    <mergeCell ref="E206:I206"/>
    <mergeCell ref="E194:I194"/>
    <mergeCell ref="K200:K201"/>
    <mergeCell ref="K203:K204"/>
    <mergeCell ref="D203:I204"/>
    <mergeCell ref="D189:I190"/>
    <mergeCell ref="E196:I196"/>
    <mergeCell ref="E202:I202"/>
    <mergeCell ref="L205:L207"/>
    <mergeCell ref="A1:C1"/>
    <mergeCell ref="B92:C92"/>
    <mergeCell ref="E92:G92"/>
    <mergeCell ref="B94:C94"/>
    <mergeCell ref="A3:P3"/>
    <mergeCell ref="I16:K16"/>
    <mergeCell ref="I7:K7"/>
    <mergeCell ref="I18:K18"/>
    <mergeCell ref="D54:D56"/>
    <mergeCell ref="E36:I36"/>
    <mergeCell ref="E57:I57"/>
    <mergeCell ref="I8:K8"/>
    <mergeCell ref="I9:K9"/>
    <mergeCell ref="I15:K15"/>
    <mergeCell ref="N25:O25"/>
    <mergeCell ref="E42:I42"/>
    <mergeCell ref="F50:I50"/>
    <mergeCell ref="E45:I45"/>
    <mergeCell ref="F46:I46"/>
    <mergeCell ref="F47:I47"/>
    <mergeCell ref="E51:I52"/>
    <mergeCell ref="A92:A138"/>
    <mergeCell ref="B102:C102"/>
    <mergeCell ref="E102:I102"/>
    <mergeCell ref="B25:C25"/>
    <mergeCell ref="I11:K11"/>
    <mergeCell ref="I12:K12"/>
    <mergeCell ref="E37:I37"/>
    <mergeCell ref="E25:I25"/>
    <mergeCell ref="E35:I35"/>
    <mergeCell ref="K359:K360"/>
    <mergeCell ref="E343:I343"/>
    <mergeCell ref="E307:I307"/>
    <mergeCell ref="K291:K292"/>
    <mergeCell ref="E279:I279"/>
    <mergeCell ref="D304:I305"/>
    <mergeCell ref="D328:I329"/>
    <mergeCell ref="K285:K286"/>
    <mergeCell ref="E312:I312"/>
    <mergeCell ref="E289:I289"/>
    <mergeCell ref="E288:I288"/>
    <mergeCell ref="E319:I319"/>
    <mergeCell ref="E294:I294"/>
    <mergeCell ref="D285:I286"/>
    <mergeCell ref="I13:K13"/>
    <mergeCell ref="B303:C303"/>
    <mergeCell ref="D149:I150"/>
    <mergeCell ref="E148:I148"/>
    <mergeCell ref="J58:J59"/>
    <mergeCell ref="E58:I58"/>
    <mergeCell ref="J25:K25"/>
    <mergeCell ref="E27:I27"/>
    <mergeCell ref="E29:I29"/>
    <mergeCell ref="E31:I31"/>
    <mergeCell ref="E34:I34"/>
    <mergeCell ref="F48:I48"/>
    <mergeCell ref="E54:I54"/>
    <mergeCell ref="F49:I49"/>
    <mergeCell ref="E55:I55"/>
    <mergeCell ref="E39:I39"/>
    <mergeCell ref="E43:I43"/>
    <mergeCell ref="E38:I38"/>
    <mergeCell ref="E59:I59"/>
    <mergeCell ref="E56:I56"/>
    <mergeCell ref="H16:H19"/>
    <mergeCell ref="I19:K19"/>
    <mergeCell ref="E53:I53"/>
    <mergeCell ref="E40:I40"/>
    <mergeCell ref="E41:I41"/>
    <mergeCell ref="E493:I494"/>
    <mergeCell ref="E153:I153"/>
    <mergeCell ref="E82:I82"/>
    <mergeCell ref="E114:I115"/>
    <mergeCell ref="E151:I151"/>
    <mergeCell ref="E152:I152"/>
    <mergeCell ref="E81:I81"/>
    <mergeCell ref="E83:I83"/>
    <mergeCell ref="I17:K17"/>
    <mergeCell ref="K375:K376"/>
    <mergeCell ref="E365:I365"/>
    <mergeCell ref="E370:I370"/>
    <mergeCell ref="K422:K423"/>
    <mergeCell ref="E344:I344"/>
    <mergeCell ref="K341:K342"/>
    <mergeCell ref="E490:F490"/>
    <mergeCell ref="K149:K150"/>
    <mergeCell ref="K100:K101"/>
    <mergeCell ref="H98:I98"/>
    <mergeCell ref="E509:F509"/>
    <mergeCell ref="G509:I509"/>
    <mergeCell ref="G510:I510"/>
    <mergeCell ref="E462:I462"/>
    <mergeCell ref="E464:I464"/>
    <mergeCell ref="E465:I466"/>
    <mergeCell ref="E503:I504"/>
    <mergeCell ref="E496:F496"/>
    <mergeCell ref="E492:F492"/>
    <mergeCell ref="G492:I492"/>
    <mergeCell ref="G501:I501"/>
    <mergeCell ref="G502:I502"/>
    <mergeCell ref="E501:F501"/>
    <mergeCell ref="E467:I467"/>
    <mergeCell ref="E487:I487"/>
    <mergeCell ref="G497:I497"/>
    <mergeCell ref="E472:I472"/>
    <mergeCell ref="E473:I474"/>
    <mergeCell ref="E281:I281"/>
    <mergeCell ref="E320:I320"/>
    <mergeCell ref="E318:I318"/>
    <mergeCell ref="E382:I382"/>
    <mergeCell ref="E339:I339"/>
    <mergeCell ref="D362:I363"/>
    <mergeCell ref="E349:I349"/>
    <mergeCell ref="E332:I332"/>
    <mergeCell ref="D308:I309"/>
    <mergeCell ref="E323:I323"/>
    <mergeCell ref="E340:I340"/>
    <mergeCell ref="E355:I355"/>
    <mergeCell ref="E347:I347"/>
    <mergeCell ref="E310:I310"/>
    <mergeCell ref="E299:I299"/>
    <mergeCell ref="E337:I337"/>
    <mergeCell ref="E287:I287"/>
    <mergeCell ref="E295:I295"/>
    <mergeCell ref="D291:I292"/>
    <mergeCell ref="E290:I290"/>
    <mergeCell ref="D298:D299"/>
    <mergeCell ref="E334:I334"/>
    <mergeCell ref="E345:I345"/>
    <mergeCell ref="E330:I330"/>
    <mergeCell ref="K214:K215"/>
    <mergeCell ref="E229:H229"/>
    <mergeCell ref="E230:H230"/>
    <mergeCell ref="D227:I228"/>
    <mergeCell ref="E208:I208"/>
    <mergeCell ref="E243:H243"/>
    <mergeCell ref="E232:H232"/>
    <mergeCell ref="E234:H234"/>
    <mergeCell ref="E217:I217"/>
    <mergeCell ref="E242:I242"/>
    <mergeCell ref="E471:I471"/>
    <mergeCell ref="B467:D467"/>
    <mergeCell ref="E456:I457"/>
    <mergeCell ref="E451:I451"/>
    <mergeCell ref="E444:I444"/>
    <mergeCell ref="B424:D424"/>
    <mergeCell ref="B430:D430"/>
    <mergeCell ref="B396:C396"/>
    <mergeCell ref="B413:D413"/>
    <mergeCell ref="B411:D411"/>
    <mergeCell ref="E455:I455"/>
    <mergeCell ref="B454:D454"/>
    <mergeCell ref="B458:D458"/>
    <mergeCell ref="E458:I458"/>
    <mergeCell ref="B447:D447"/>
    <mergeCell ref="B449:D449"/>
    <mergeCell ref="B451:D451"/>
    <mergeCell ref="D400:I401"/>
    <mergeCell ref="E447:I447"/>
    <mergeCell ref="E448:I448"/>
    <mergeCell ref="E469:I470"/>
    <mergeCell ref="B443:D443"/>
    <mergeCell ref="B397:C397"/>
    <mergeCell ref="B398:C398"/>
    <mergeCell ref="B357:C357"/>
    <mergeCell ref="B364:C364"/>
    <mergeCell ref="B361:C361"/>
    <mergeCell ref="E413:I413"/>
    <mergeCell ref="E380:I380"/>
    <mergeCell ref="E367:I367"/>
    <mergeCell ref="B343:C343"/>
    <mergeCell ref="E297:I297"/>
    <mergeCell ref="E325:I325"/>
    <mergeCell ref="D341:I342"/>
    <mergeCell ref="E331:I331"/>
    <mergeCell ref="E333:I333"/>
    <mergeCell ref="B355:C355"/>
    <mergeCell ref="E361:I361"/>
    <mergeCell ref="E336:I336"/>
    <mergeCell ref="D350:I351"/>
    <mergeCell ref="E346:I346"/>
    <mergeCell ref="B380:C380"/>
    <mergeCell ref="E396:I396"/>
    <mergeCell ref="E414:I414"/>
    <mergeCell ref="B377:C377"/>
    <mergeCell ref="B400:C400"/>
    <mergeCell ref="B393:C393"/>
    <mergeCell ref="B229:C229"/>
    <mergeCell ref="E260:I260"/>
    <mergeCell ref="E219:I219"/>
    <mergeCell ref="E224:I224"/>
    <mergeCell ref="E241:H241"/>
    <mergeCell ref="B276:C276"/>
    <mergeCell ref="E250:I250"/>
    <mergeCell ref="E252:I252"/>
    <mergeCell ref="E231:H231"/>
    <mergeCell ref="E266:I266"/>
    <mergeCell ref="E280:I280"/>
    <mergeCell ref="B287:C287"/>
    <mergeCell ref="E269:I269"/>
    <mergeCell ref="E278:I278"/>
    <mergeCell ref="E256:I256"/>
    <mergeCell ref="E222:I222"/>
    <mergeCell ref="E264:I264"/>
    <mergeCell ref="B278:C278"/>
    <mergeCell ref="B27:C27"/>
    <mergeCell ref="B71:C71"/>
    <mergeCell ref="B80:C80"/>
    <mergeCell ref="E74:I74"/>
    <mergeCell ref="E67:I67"/>
    <mergeCell ref="E69:I69"/>
    <mergeCell ref="E70:I70"/>
    <mergeCell ref="E76:I76"/>
    <mergeCell ref="E80:I80"/>
    <mergeCell ref="E66:I66"/>
    <mergeCell ref="E61:I62"/>
    <mergeCell ref="E64:I64"/>
    <mergeCell ref="E60:I60"/>
    <mergeCell ref="E72:I72"/>
    <mergeCell ref="E73:I73"/>
    <mergeCell ref="D77:I79"/>
    <mergeCell ref="E75:I75"/>
    <mergeCell ref="E63:I63"/>
    <mergeCell ref="E65:I65"/>
    <mergeCell ref="E71:I71"/>
    <mergeCell ref="E68:I68"/>
    <mergeCell ref="E84:I84"/>
    <mergeCell ref="H94:I94"/>
    <mergeCell ref="B93:C93"/>
    <mergeCell ref="B95:C95"/>
    <mergeCell ref="B90:C90"/>
    <mergeCell ref="E93:G93"/>
    <mergeCell ref="H88:I88"/>
    <mergeCell ref="E90:I90"/>
    <mergeCell ref="E88:G88"/>
    <mergeCell ref="E85:I85"/>
    <mergeCell ref="E94:G94"/>
    <mergeCell ref="H95:I95"/>
    <mergeCell ref="E95:G95"/>
    <mergeCell ref="D86:I87"/>
    <mergeCell ref="E259:I259"/>
    <mergeCell ref="E263:I263"/>
    <mergeCell ref="D271:I272"/>
    <mergeCell ref="E270:I270"/>
    <mergeCell ref="B202:C202"/>
    <mergeCell ref="E161:I161"/>
    <mergeCell ref="E262:I262"/>
    <mergeCell ref="E251:I251"/>
    <mergeCell ref="E212:I212"/>
    <mergeCell ref="E249:I249"/>
    <mergeCell ref="E261:I261"/>
    <mergeCell ref="E239:H239"/>
    <mergeCell ref="E240:H240"/>
    <mergeCell ref="E221:I221"/>
    <mergeCell ref="B163:C163"/>
    <mergeCell ref="E163:I164"/>
    <mergeCell ref="E209:I209"/>
    <mergeCell ref="E210:I210"/>
    <mergeCell ref="B191:C191"/>
    <mergeCell ref="B219:C219"/>
    <mergeCell ref="B207:C207"/>
    <mergeCell ref="E247:I247"/>
    <mergeCell ref="B255:C255"/>
    <mergeCell ref="D253:I254"/>
    <mergeCell ref="N90:O90"/>
    <mergeCell ref="H93:I93"/>
    <mergeCell ref="E265:I265"/>
    <mergeCell ref="K154:K155"/>
    <mergeCell ref="E169:I169"/>
    <mergeCell ref="E165:I165"/>
    <mergeCell ref="E197:I197"/>
    <mergeCell ref="E195:I195"/>
    <mergeCell ref="L123:L124"/>
    <mergeCell ref="D120:I121"/>
    <mergeCell ref="E117:I117"/>
    <mergeCell ref="D131:I132"/>
    <mergeCell ref="E143:I143"/>
    <mergeCell ref="E142:I142"/>
    <mergeCell ref="E255:I255"/>
    <mergeCell ref="D147:D148"/>
    <mergeCell ref="E144:I144"/>
    <mergeCell ref="E233:I233"/>
    <mergeCell ref="D145:I146"/>
    <mergeCell ref="H92:I92"/>
    <mergeCell ref="D111:D115"/>
    <mergeCell ref="D117:D119"/>
    <mergeCell ref="E122:I122"/>
    <mergeCell ref="E128:I128"/>
    <mergeCell ref="B185:C185"/>
    <mergeCell ref="B205:C205"/>
    <mergeCell ref="D200:I201"/>
    <mergeCell ref="E213:I213"/>
    <mergeCell ref="E199:I199"/>
    <mergeCell ref="E198:I198"/>
    <mergeCell ref="E226:I226"/>
    <mergeCell ref="D187:D188"/>
    <mergeCell ref="D214:I215"/>
    <mergeCell ref="B187:C187"/>
    <mergeCell ref="B216:C216"/>
    <mergeCell ref="E238:H238"/>
    <mergeCell ref="E235:H235"/>
    <mergeCell ref="E207:I207"/>
    <mergeCell ref="E223:I223"/>
    <mergeCell ref="E205:I205"/>
    <mergeCell ref="E220:I220"/>
    <mergeCell ref="E225:I225"/>
    <mergeCell ref="E237:I237"/>
    <mergeCell ref="E236:H236"/>
    <mergeCell ref="E511:I512"/>
    <mergeCell ref="E449:I450"/>
    <mergeCell ref="E459:I459"/>
    <mergeCell ref="E434:I434"/>
    <mergeCell ref="E415:I416"/>
    <mergeCell ref="E417:I417"/>
    <mergeCell ref="G490:I490"/>
    <mergeCell ref="E438:I438"/>
    <mergeCell ref="E505:I505"/>
    <mergeCell ref="E422:I423"/>
    <mergeCell ref="E424:I424"/>
    <mergeCell ref="G491:I491"/>
    <mergeCell ref="E489:I489"/>
    <mergeCell ref="E502:F502"/>
    <mergeCell ref="E500:I500"/>
    <mergeCell ref="E498:I499"/>
    <mergeCell ref="G496:I496"/>
    <mergeCell ref="E497:F497"/>
    <mergeCell ref="E491:F491"/>
    <mergeCell ref="E488:I488"/>
    <mergeCell ref="E510:F510"/>
    <mergeCell ref="E506:I506"/>
    <mergeCell ref="E507:I507"/>
    <mergeCell ref="E508:I508"/>
    <mergeCell ref="B386:C386"/>
    <mergeCell ref="B402:C402"/>
    <mergeCell ref="F426:I426"/>
    <mergeCell ref="F425:I425"/>
    <mergeCell ref="E421:I421"/>
    <mergeCell ref="E418:I418"/>
    <mergeCell ref="E386:I386"/>
    <mergeCell ref="B434:D434"/>
    <mergeCell ref="E431:I431"/>
    <mergeCell ref="E432:I433"/>
    <mergeCell ref="E427:I427"/>
    <mergeCell ref="E430:I430"/>
    <mergeCell ref="E428:I429"/>
    <mergeCell ref="E436:I437"/>
    <mergeCell ref="B390:C390"/>
    <mergeCell ref="E393:I393"/>
    <mergeCell ref="B391:C391"/>
    <mergeCell ref="B392:C392"/>
    <mergeCell ref="B394:C394"/>
    <mergeCell ref="D397:D399"/>
    <mergeCell ref="E495:I495"/>
    <mergeCell ref="B487:D487"/>
    <mergeCell ref="E477:I477"/>
    <mergeCell ref="A481:P481"/>
    <mergeCell ref="J77:K77"/>
    <mergeCell ref="N411:O411"/>
    <mergeCell ref="J411:K411"/>
    <mergeCell ref="E411:I411"/>
    <mergeCell ref="E374:I374"/>
    <mergeCell ref="K378:K379"/>
    <mergeCell ref="E377:I377"/>
    <mergeCell ref="E381:I381"/>
    <mergeCell ref="E383:I383"/>
    <mergeCell ref="K388:K389"/>
    <mergeCell ref="K400:K401"/>
    <mergeCell ref="D388:I389"/>
    <mergeCell ref="D378:I379"/>
    <mergeCell ref="D373:D374"/>
    <mergeCell ref="E373:I373"/>
    <mergeCell ref="E402:I402"/>
    <mergeCell ref="D404:I405"/>
    <mergeCell ref="K404:K405"/>
    <mergeCell ref="N402:O402"/>
    <mergeCell ref="D375:I376"/>
    <mergeCell ref="E97:G97"/>
    <mergeCell ref="E283:I283"/>
    <mergeCell ref="J86:K87"/>
    <mergeCell ref="E111:I111"/>
    <mergeCell ref="I10:K10"/>
    <mergeCell ref="I14:K14"/>
    <mergeCell ref="H97:I97"/>
    <mergeCell ref="E130:I130"/>
    <mergeCell ref="E113:I113"/>
    <mergeCell ref="E167:I168"/>
    <mergeCell ref="E176:I176"/>
    <mergeCell ref="E178:I178"/>
    <mergeCell ref="D170:I171"/>
    <mergeCell ref="D137:I138"/>
    <mergeCell ref="E110:I110"/>
    <mergeCell ref="E135:I135"/>
    <mergeCell ref="E139:I139"/>
    <mergeCell ref="J90:K90"/>
    <mergeCell ref="K114:K115"/>
    <mergeCell ref="E96:G96"/>
    <mergeCell ref="H96:I96"/>
    <mergeCell ref="J116:K116"/>
    <mergeCell ref="J117:K117"/>
    <mergeCell ref="J118:K119"/>
    <mergeCell ref="A139:A181"/>
    <mergeCell ref="B156:C156"/>
    <mergeCell ref="E156:I156"/>
    <mergeCell ref="E157:I157"/>
    <mergeCell ref="E158:I158"/>
    <mergeCell ref="D159:I160"/>
    <mergeCell ref="K159:K160"/>
    <mergeCell ref="B157:C157"/>
    <mergeCell ref="B139:C139"/>
    <mergeCell ref="B147:C147"/>
    <mergeCell ref="E147:I147"/>
    <mergeCell ref="D172:D179"/>
    <mergeCell ref="E172:I172"/>
    <mergeCell ref="D180:I181"/>
    <mergeCell ref="E174:I174"/>
    <mergeCell ref="B140:C140"/>
    <mergeCell ref="E140:I140"/>
    <mergeCell ref="E141:I141"/>
    <mergeCell ref="B172:C172"/>
    <mergeCell ref="B148:C148"/>
    <mergeCell ref="B165:C165"/>
    <mergeCell ref="B151:C151"/>
    <mergeCell ref="B98:C98"/>
    <mergeCell ref="E116:I116"/>
    <mergeCell ref="E104:I104"/>
    <mergeCell ref="E106:I106"/>
    <mergeCell ref="B162:C162"/>
    <mergeCell ref="D154:I155"/>
    <mergeCell ref="B161:C161"/>
    <mergeCell ref="B152:C152"/>
    <mergeCell ref="E108:I109"/>
    <mergeCell ref="E98:G98"/>
    <mergeCell ref="E127:I127"/>
    <mergeCell ref="E118:I119"/>
    <mergeCell ref="B110:C110"/>
    <mergeCell ref="B122:C122"/>
    <mergeCell ref="B127:C127"/>
    <mergeCell ref="B133:C133"/>
    <mergeCell ref="E99:G99"/>
    <mergeCell ref="D125:I126"/>
    <mergeCell ref="E129:I129"/>
    <mergeCell ref="E133:I133"/>
    <mergeCell ref="E123:I123"/>
    <mergeCell ref="E112:I112"/>
    <mergeCell ref="D100:I101"/>
    <mergeCell ref="H99:I99"/>
  </mergeCells>
  <phoneticPr fontId="3"/>
  <printOptions horizontalCentered="1"/>
  <pageMargins left="0.39370078740157483" right="0.39370078740157483" top="0.59055118110236227" bottom="0.39370078740157483" header="0" footer="0.31496062992125984"/>
  <pageSetup paperSize="9" scale="48" fitToWidth="0" fitToHeight="0" orientation="portrait" useFirstPageNumber="1" r:id="rId1"/>
  <headerFooter scaleWithDoc="0">
    <oddFooter>&amp;C&amp;"ＭＳ ゴシック,標準"&amp;8－( &amp;P )－</oddFooter>
  </headerFooter>
  <rowBreaks count="6" manualBreakCount="6">
    <brk id="87" max="15" man="1"/>
    <brk id="182" max="16383" man="1"/>
    <brk id="273" max="16383" man="1"/>
    <brk id="352" max="16383" man="1"/>
    <brk id="406" max="16383" man="1"/>
    <brk id="48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(参考)大学･短期大学･高等専門学校</vt:lpstr>
      <vt:lpstr>'(参考)大学･短期大学･高等専門学校'!Print_Area</vt:lpstr>
    </vt:vector>
  </TitlesOfParts>
  <Company>北海道教育庁企画総務部教育政策室教育政策課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土田＿真也</dc:creator>
  <cp:lastModifiedBy>合浦＿由祐（広報広聴係）</cp:lastModifiedBy>
  <cp:lastPrinted>2023-02-24T02:11:25Z</cp:lastPrinted>
  <dcterms:created xsi:type="dcterms:W3CDTF">2000-08-17T07:29:26Z</dcterms:created>
  <dcterms:modified xsi:type="dcterms:W3CDTF">2023-02-24T02:54:13Z</dcterms:modified>
</cp:coreProperties>
</file>