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□08_社会教育指導係\02 係庶務\04_ホームページ\R4\040120_作業\生活リズムチェックシート集計ツールの使い方\"/>
    </mc:Choice>
  </mc:AlternateContent>
  <bookViews>
    <workbookView xWindow="0" yWindow="0" windowWidth="20490" windowHeight="7920" tabRatio="793"/>
  </bookViews>
  <sheets>
    <sheet name="使い方" sheetId="15" r:id="rId1"/>
    <sheet name="Ⅰ 初期設定" sheetId="8" r:id="rId2"/>
    <sheet name="Ⅱ 第１期シート" sheetId="13" r:id="rId3"/>
    <sheet name="Ⅲ 第２期シート " sheetId="14" r:id="rId4"/>
    <sheet name="Ⅳ 第１期入力" sheetId="1" r:id="rId5"/>
    <sheet name="Ⅴ 第２期入力" sheetId="6" r:id="rId6"/>
    <sheet name="Ⅵ 個人集計" sheetId="4" r:id="rId7"/>
    <sheet name="Ⅶ 学年集計" sheetId="11" r:id="rId8"/>
    <sheet name="Ⅷ 時間の目安" sheetId="7" r:id="rId9"/>
  </sheets>
  <definedNames>
    <definedName name="_xlnm.Print_Area" localSheetId="2">'Ⅱ 第１期シート'!$A$1:$J$108</definedName>
    <definedName name="_xlnm.Print_Area" localSheetId="3">'Ⅲ 第２期シート '!$A$1:$J$108</definedName>
    <definedName name="_xlnm.Print_Area" localSheetId="6">'Ⅵ 個人集計'!$A$2:$AB$210</definedName>
    <definedName name="_xlnm.Print_Area" localSheetId="7">'Ⅶ 学年集計'!$A$2:$R$36</definedName>
    <definedName name="_xlnm.Print_Titles" localSheetId="4">'Ⅳ 第１期入力'!$1:$9</definedName>
    <definedName name="_xlnm.Print_Titles" localSheetId="5">'Ⅴ 第２期入力'!$1:$9</definedName>
    <definedName name="_xlnm.Print_Titles" localSheetId="6">'Ⅵ 個人集計'!$2:$10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9" i="6" l="1"/>
  <c r="S9" i="6"/>
  <c r="R9" i="6"/>
  <c r="O9" i="6"/>
  <c r="N9" i="6"/>
  <c r="M9" i="6"/>
  <c r="J9" i="6"/>
  <c r="I9" i="6"/>
  <c r="H9" i="6"/>
  <c r="E9" i="6"/>
  <c r="D9" i="6"/>
  <c r="C9" i="6"/>
  <c r="T9" i="1"/>
  <c r="S9" i="1"/>
  <c r="R9" i="1"/>
  <c r="O9" i="1"/>
  <c r="N9" i="1"/>
  <c r="M9" i="1"/>
  <c r="J9" i="1"/>
  <c r="I9" i="1"/>
  <c r="H9" i="1"/>
  <c r="E9" i="1"/>
  <c r="D9" i="1"/>
  <c r="C9" i="1"/>
  <c r="O8" i="4" l="1"/>
  <c r="I8" i="4"/>
  <c r="C8" i="4"/>
  <c r="A17" i="11"/>
  <c r="A15" i="11"/>
  <c r="A13" i="11"/>
  <c r="G5" i="11"/>
  <c r="E5" i="11"/>
  <c r="C5" i="11"/>
  <c r="C6" i="4"/>
  <c r="E6" i="4"/>
  <c r="G5" i="4"/>
  <c r="E5" i="4"/>
  <c r="C5" i="4"/>
  <c r="V210" i="6" l="1"/>
  <c r="V210" i="1"/>
  <c r="Q210" i="6"/>
  <c r="Q210" i="1"/>
  <c r="L210" i="6"/>
  <c r="L210" i="1"/>
  <c r="G210" i="6"/>
  <c r="K21" i="11" s="1"/>
  <c r="G210" i="1"/>
  <c r="AB210" i="4"/>
  <c r="AA210" i="4"/>
  <c r="AB209" i="4"/>
  <c r="AA209" i="4"/>
  <c r="AB208" i="4"/>
  <c r="AA208" i="4"/>
  <c r="AB207" i="4"/>
  <c r="AA207" i="4"/>
  <c r="AB206" i="4"/>
  <c r="AA206" i="4"/>
  <c r="AB205" i="4"/>
  <c r="AA205" i="4"/>
  <c r="AB204" i="4"/>
  <c r="AA204" i="4"/>
  <c r="AB203" i="4"/>
  <c r="AA203" i="4"/>
  <c r="AB202" i="4"/>
  <c r="AA202" i="4"/>
  <c r="AB201" i="4"/>
  <c r="AA201" i="4"/>
  <c r="AB200" i="4"/>
  <c r="AA200" i="4"/>
  <c r="AB199" i="4"/>
  <c r="AA199" i="4"/>
  <c r="AB198" i="4"/>
  <c r="AA198" i="4"/>
  <c r="AB197" i="4"/>
  <c r="AA197" i="4"/>
  <c r="AB196" i="4"/>
  <c r="AA196" i="4"/>
  <c r="AB195" i="4"/>
  <c r="AA195" i="4"/>
  <c r="AB194" i="4"/>
  <c r="AA194" i="4"/>
  <c r="AB193" i="4"/>
  <c r="AA193" i="4"/>
  <c r="AB192" i="4"/>
  <c r="AA192" i="4"/>
  <c r="AB191" i="4"/>
  <c r="AA191" i="4"/>
  <c r="AB190" i="4"/>
  <c r="AA190" i="4"/>
  <c r="AB189" i="4"/>
  <c r="AA189" i="4"/>
  <c r="AB188" i="4"/>
  <c r="AA188" i="4"/>
  <c r="AB187" i="4"/>
  <c r="AA187" i="4"/>
  <c r="AB186" i="4"/>
  <c r="AA186" i="4"/>
  <c r="AB185" i="4"/>
  <c r="AA185" i="4"/>
  <c r="AB184" i="4"/>
  <c r="AA184" i="4"/>
  <c r="AB183" i="4"/>
  <c r="AA183" i="4"/>
  <c r="AB182" i="4"/>
  <c r="AA182" i="4"/>
  <c r="AB181" i="4"/>
  <c r="AA181" i="4"/>
  <c r="AB180" i="4"/>
  <c r="AA180" i="4"/>
  <c r="AB179" i="4"/>
  <c r="AA179" i="4"/>
  <c r="AB178" i="4"/>
  <c r="AA178" i="4"/>
  <c r="AB177" i="4"/>
  <c r="AA177" i="4"/>
  <c r="AB176" i="4"/>
  <c r="AA176" i="4"/>
  <c r="AB175" i="4"/>
  <c r="AA175" i="4"/>
  <c r="AB174" i="4"/>
  <c r="AA174" i="4"/>
  <c r="AB173" i="4"/>
  <c r="AA173" i="4"/>
  <c r="AB172" i="4"/>
  <c r="AA172" i="4"/>
  <c r="AB171" i="4"/>
  <c r="AA171" i="4"/>
  <c r="AB170" i="4"/>
  <c r="AA170" i="4"/>
  <c r="AB169" i="4"/>
  <c r="AA169" i="4"/>
  <c r="AB168" i="4"/>
  <c r="AA168" i="4"/>
  <c r="AB167" i="4"/>
  <c r="AA167" i="4"/>
  <c r="AB166" i="4"/>
  <c r="AA166" i="4"/>
  <c r="AB165" i="4"/>
  <c r="AA165" i="4"/>
  <c r="AB164" i="4"/>
  <c r="AA164" i="4"/>
  <c r="AB163" i="4"/>
  <c r="AA163" i="4"/>
  <c r="AB162" i="4"/>
  <c r="AA162" i="4"/>
  <c r="AB161" i="4"/>
  <c r="AA161" i="4"/>
  <c r="AB160" i="4"/>
  <c r="AA160" i="4"/>
  <c r="AB159" i="4"/>
  <c r="AA159" i="4"/>
  <c r="AB158" i="4"/>
  <c r="AA158" i="4"/>
  <c r="AB157" i="4"/>
  <c r="AA157" i="4"/>
  <c r="AB156" i="4"/>
  <c r="AA156" i="4"/>
  <c r="AB155" i="4"/>
  <c r="AA155" i="4"/>
  <c r="AB154" i="4"/>
  <c r="AA154" i="4"/>
  <c r="AB153" i="4"/>
  <c r="AA153" i="4"/>
  <c r="AB152" i="4"/>
  <c r="AA152" i="4"/>
  <c r="AB151" i="4"/>
  <c r="AA151" i="4"/>
  <c r="AB150" i="4"/>
  <c r="AA150" i="4"/>
  <c r="AB149" i="4"/>
  <c r="AA149" i="4"/>
  <c r="AB148" i="4"/>
  <c r="AA148" i="4"/>
  <c r="AB147" i="4"/>
  <c r="AA147" i="4"/>
  <c r="AB146" i="4"/>
  <c r="AA146" i="4"/>
  <c r="AB145" i="4"/>
  <c r="AA145" i="4"/>
  <c r="AB144" i="4"/>
  <c r="AA144" i="4"/>
  <c r="AB143" i="4"/>
  <c r="AA143" i="4"/>
  <c r="AB142" i="4"/>
  <c r="AA142" i="4"/>
  <c r="AB141" i="4"/>
  <c r="AA141" i="4"/>
  <c r="AB140" i="4"/>
  <c r="AA140" i="4"/>
  <c r="AB139" i="4"/>
  <c r="AA139" i="4"/>
  <c r="AB138" i="4"/>
  <c r="AA138" i="4"/>
  <c r="AB137" i="4"/>
  <c r="AA137" i="4"/>
  <c r="AB136" i="4"/>
  <c r="AA136" i="4"/>
  <c r="AB135" i="4"/>
  <c r="AA135" i="4"/>
  <c r="AB134" i="4"/>
  <c r="AA134" i="4"/>
  <c r="AB133" i="4"/>
  <c r="AA133" i="4"/>
  <c r="AB132" i="4"/>
  <c r="AA132" i="4"/>
  <c r="AB131" i="4"/>
  <c r="AA131" i="4"/>
  <c r="AB130" i="4"/>
  <c r="AA130" i="4"/>
  <c r="AB129" i="4"/>
  <c r="AA129" i="4"/>
  <c r="AB128" i="4"/>
  <c r="AA128" i="4"/>
  <c r="AB127" i="4"/>
  <c r="AA127" i="4"/>
  <c r="AB126" i="4"/>
  <c r="AA126" i="4"/>
  <c r="AB125" i="4"/>
  <c r="AA125" i="4"/>
  <c r="AB124" i="4"/>
  <c r="AA124" i="4"/>
  <c r="AB123" i="4"/>
  <c r="AA123" i="4"/>
  <c r="AB122" i="4"/>
  <c r="AA122" i="4"/>
  <c r="AB121" i="4"/>
  <c r="AA121" i="4"/>
  <c r="AB120" i="4"/>
  <c r="AA120" i="4"/>
  <c r="AB119" i="4"/>
  <c r="AA119" i="4"/>
  <c r="AB118" i="4"/>
  <c r="AA118" i="4"/>
  <c r="AB117" i="4"/>
  <c r="AA117" i="4"/>
  <c r="AB116" i="4"/>
  <c r="AA116" i="4"/>
  <c r="AB115" i="4"/>
  <c r="AA115" i="4"/>
  <c r="AB114" i="4"/>
  <c r="AA114" i="4"/>
  <c r="AB113" i="4"/>
  <c r="AA113" i="4"/>
  <c r="AB112" i="4"/>
  <c r="AA112" i="4"/>
  <c r="AB111" i="4"/>
  <c r="AA111" i="4"/>
  <c r="AB110" i="4"/>
  <c r="AA110" i="4"/>
  <c r="AB109" i="4"/>
  <c r="AA109" i="4"/>
  <c r="AB108" i="4"/>
  <c r="AA108" i="4"/>
  <c r="AB107" i="4"/>
  <c r="AA107" i="4"/>
  <c r="AB106" i="4"/>
  <c r="AA106" i="4"/>
  <c r="AB105" i="4"/>
  <c r="AA105" i="4"/>
  <c r="AB104" i="4"/>
  <c r="AA104" i="4"/>
  <c r="AB103" i="4"/>
  <c r="AA103" i="4"/>
  <c r="AB102" i="4"/>
  <c r="AA102" i="4"/>
  <c r="AB101" i="4"/>
  <c r="AA101" i="4"/>
  <c r="AB100" i="4"/>
  <c r="AA100" i="4"/>
  <c r="AB99" i="4"/>
  <c r="AA99" i="4"/>
  <c r="AB98" i="4"/>
  <c r="AA98" i="4"/>
  <c r="AB97" i="4"/>
  <c r="AA97" i="4"/>
  <c r="AB96" i="4"/>
  <c r="AA96" i="4"/>
  <c r="AB95" i="4"/>
  <c r="AA95" i="4"/>
  <c r="AB94" i="4"/>
  <c r="AA94" i="4"/>
  <c r="AB93" i="4"/>
  <c r="AA93" i="4"/>
  <c r="AB92" i="4"/>
  <c r="AA92" i="4"/>
  <c r="AB91" i="4"/>
  <c r="AA91" i="4"/>
  <c r="AB90" i="4"/>
  <c r="AA90" i="4"/>
  <c r="AB89" i="4"/>
  <c r="AA89" i="4"/>
  <c r="AB88" i="4"/>
  <c r="AA88" i="4"/>
  <c r="AB87" i="4"/>
  <c r="AA87" i="4"/>
  <c r="AB86" i="4"/>
  <c r="AA86" i="4"/>
  <c r="AB85" i="4"/>
  <c r="AA85" i="4"/>
  <c r="AB84" i="4"/>
  <c r="AA84" i="4"/>
  <c r="AB83" i="4"/>
  <c r="AA83" i="4"/>
  <c r="AB82" i="4"/>
  <c r="AA82" i="4"/>
  <c r="AB81" i="4"/>
  <c r="AA81" i="4"/>
  <c r="AB80" i="4"/>
  <c r="AA80" i="4"/>
  <c r="AB79" i="4"/>
  <c r="AA79" i="4"/>
  <c r="AB78" i="4"/>
  <c r="AA78" i="4"/>
  <c r="AB77" i="4"/>
  <c r="AA77" i="4"/>
  <c r="AB76" i="4"/>
  <c r="AA76" i="4"/>
  <c r="AB75" i="4"/>
  <c r="AA75" i="4"/>
  <c r="AB74" i="4"/>
  <c r="AA74" i="4"/>
  <c r="AB73" i="4"/>
  <c r="AA73" i="4"/>
  <c r="AB72" i="4"/>
  <c r="AA72" i="4"/>
  <c r="AB71" i="4"/>
  <c r="AA71" i="4"/>
  <c r="AB70" i="4"/>
  <c r="AA70" i="4"/>
  <c r="AB69" i="4"/>
  <c r="AA69" i="4"/>
  <c r="AB68" i="4"/>
  <c r="AA68" i="4"/>
  <c r="AB67" i="4"/>
  <c r="AA67" i="4"/>
  <c r="AB66" i="4"/>
  <c r="AA66" i="4"/>
  <c r="AB65" i="4"/>
  <c r="AA65" i="4"/>
  <c r="AB64" i="4"/>
  <c r="AA64" i="4"/>
  <c r="AB63" i="4"/>
  <c r="AA63" i="4"/>
  <c r="AB62" i="4"/>
  <c r="AA62" i="4"/>
  <c r="AB61" i="4"/>
  <c r="AA61" i="4"/>
  <c r="AB60" i="4"/>
  <c r="AA60" i="4"/>
  <c r="AB59" i="4"/>
  <c r="AA59" i="4"/>
  <c r="AB58" i="4"/>
  <c r="AA58" i="4"/>
  <c r="AB57" i="4"/>
  <c r="AA57" i="4"/>
  <c r="AB56" i="4"/>
  <c r="AA56" i="4"/>
  <c r="AB55" i="4"/>
  <c r="AA55" i="4"/>
  <c r="AB54" i="4"/>
  <c r="AA54" i="4"/>
  <c r="AB53" i="4"/>
  <c r="AA53" i="4"/>
  <c r="AB52" i="4"/>
  <c r="AA52" i="4"/>
  <c r="AB51" i="4"/>
  <c r="AA51" i="4"/>
  <c r="AB50" i="4"/>
  <c r="AA50" i="4"/>
  <c r="AB49" i="4"/>
  <c r="AA49" i="4"/>
  <c r="AB48" i="4"/>
  <c r="AA48" i="4"/>
  <c r="AB47" i="4"/>
  <c r="AA47" i="4"/>
  <c r="AB46" i="4"/>
  <c r="AA46" i="4"/>
  <c r="AB45" i="4"/>
  <c r="AA45" i="4"/>
  <c r="AB44" i="4"/>
  <c r="AA44" i="4"/>
  <c r="AB43" i="4"/>
  <c r="AA43" i="4"/>
  <c r="AB42" i="4"/>
  <c r="AA42" i="4"/>
  <c r="AB41" i="4"/>
  <c r="AA41" i="4"/>
  <c r="AB40" i="4"/>
  <c r="AA40" i="4"/>
  <c r="AB39" i="4"/>
  <c r="AA39" i="4"/>
  <c r="AB38" i="4"/>
  <c r="AA38" i="4"/>
  <c r="AB37" i="4"/>
  <c r="AA37" i="4"/>
  <c r="AB36" i="4"/>
  <c r="AA36" i="4"/>
  <c r="AB35" i="4"/>
  <c r="AA35" i="4"/>
  <c r="AB34" i="4"/>
  <c r="AA34" i="4"/>
  <c r="AB33" i="4"/>
  <c r="AA33" i="4"/>
  <c r="AB32" i="4"/>
  <c r="AA32" i="4"/>
  <c r="AB31" i="4"/>
  <c r="AA31" i="4"/>
  <c r="AB30" i="4"/>
  <c r="AA30" i="4"/>
  <c r="AB29" i="4"/>
  <c r="AA29" i="4"/>
  <c r="AB28" i="4"/>
  <c r="AA28" i="4"/>
  <c r="AB27" i="4"/>
  <c r="AA27" i="4"/>
  <c r="AB26" i="4"/>
  <c r="AA26" i="4"/>
  <c r="AB25" i="4"/>
  <c r="AA25" i="4"/>
  <c r="AB24" i="4"/>
  <c r="AA24" i="4"/>
  <c r="AB23" i="4"/>
  <c r="AA23" i="4"/>
  <c r="AB22" i="4"/>
  <c r="AA22" i="4"/>
  <c r="AB21" i="4"/>
  <c r="AA21" i="4"/>
  <c r="AB20" i="4"/>
  <c r="AA20" i="4"/>
  <c r="AB19" i="4"/>
  <c r="AA19" i="4"/>
  <c r="AB18" i="4"/>
  <c r="AA18" i="4"/>
  <c r="AB17" i="4"/>
  <c r="AA17" i="4"/>
  <c r="AB16" i="4"/>
  <c r="AA16" i="4"/>
  <c r="AB15" i="4"/>
  <c r="AA15" i="4"/>
  <c r="AB14" i="4"/>
  <c r="AA14" i="4"/>
  <c r="AB13" i="4"/>
  <c r="AA13" i="4"/>
  <c r="AB12" i="4"/>
  <c r="AA12" i="4"/>
  <c r="AB11" i="4"/>
  <c r="AA11" i="4"/>
  <c r="B21" i="11" l="1"/>
  <c r="C12" i="14"/>
  <c r="C13" i="14" s="1"/>
  <c r="C12" i="13"/>
  <c r="C13" i="13" s="1"/>
  <c r="D12" i="14" l="1"/>
  <c r="D12" i="13"/>
  <c r="A19" i="11"/>
  <c r="U9" i="6"/>
  <c r="P9" i="6"/>
  <c r="K9" i="6"/>
  <c r="F9" i="6"/>
  <c r="P9" i="1"/>
  <c r="U9" i="1"/>
  <c r="K9" i="1"/>
  <c r="F9" i="1"/>
  <c r="I5" i="11"/>
  <c r="U8" i="4"/>
  <c r="I5" i="4"/>
  <c r="F210" i="1"/>
  <c r="N35" i="4"/>
  <c r="H73" i="4"/>
  <c r="E12" i="14" l="1"/>
  <c r="D13" i="14"/>
  <c r="E12" i="13"/>
  <c r="D13" i="13"/>
  <c r="Z210" i="4"/>
  <c r="Z209" i="4"/>
  <c r="Z208" i="4"/>
  <c r="Z207" i="4"/>
  <c r="Z206" i="4"/>
  <c r="Z205" i="4"/>
  <c r="Z204" i="4"/>
  <c r="Z203" i="4"/>
  <c r="Z202" i="4"/>
  <c r="Z201" i="4"/>
  <c r="Z200" i="4"/>
  <c r="Z199" i="4"/>
  <c r="Z198" i="4"/>
  <c r="Z197" i="4"/>
  <c r="Z196" i="4"/>
  <c r="Z195" i="4"/>
  <c r="Z194" i="4"/>
  <c r="Z193" i="4"/>
  <c r="Z192" i="4"/>
  <c r="Z191" i="4"/>
  <c r="Z190" i="4"/>
  <c r="Z189" i="4"/>
  <c r="Z188" i="4"/>
  <c r="Z187" i="4"/>
  <c r="Z186" i="4"/>
  <c r="Z185" i="4"/>
  <c r="Z184" i="4"/>
  <c r="Z183" i="4"/>
  <c r="Z182" i="4"/>
  <c r="Z181" i="4"/>
  <c r="Z180" i="4"/>
  <c r="Z179" i="4"/>
  <c r="Z178" i="4"/>
  <c r="Z177" i="4"/>
  <c r="Z176" i="4"/>
  <c r="Z175" i="4"/>
  <c r="Z174" i="4"/>
  <c r="Z173" i="4"/>
  <c r="Z172" i="4"/>
  <c r="Z171" i="4"/>
  <c r="Z170" i="4"/>
  <c r="Z169" i="4"/>
  <c r="Z168" i="4"/>
  <c r="Z167" i="4"/>
  <c r="Z166" i="4"/>
  <c r="Z165" i="4"/>
  <c r="Z164" i="4"/>
  <c r="Z163" i="4"/>
  <c r="Z162" i="4"/>
  <c r="Z161" i="4"/>
  <c r="Z160" i="4"/>
  <c r="Z159" i="4"/>
  <c r="Z158" i="4"/>
  <c r="Z157" i="4"/>
  <c r="Z156" i="4"/>
  <c r="Z155" i="4"/>
  <c r="Z154" i="4"/>
  <c r="Z153" i="4"/>
  <c r="Z152" i="4"/>
  <c r="Z151" i="4"/>
  <c r="Z150" i="4"/>
  <c r="Z149" i="4"/>
  <c r="Z148" i="4"/>
  <c r="Z147" i="4"/>
  <c r="Z146" i="4"/>
  <c r="Z145" i="4"/>
  <c r="Z144" i="4"/>
  <c r="Z143" i="4"/>
  <c r="Z142" i="4"/>
  <c r="Z141" i="4"/>
  <c r="Z140" i="4"/>
  <c r="Z139" i="4"/>
  <c r="Z138" i="4"/>
  <c r="Z137" i="4"/>
  <c r="Z136" i="4"/>
  <c r="Z135" i="4"/>
  <c r="Z134" i="4"/>
  <c r="Z133" i="4"/>
  <c r="Z132" i="4"/>
  <c r="Z131" i="4"/>
  <c r="Z130" i="4"/>
  <c r="Z129" i="4"/>
  <c r="Z128" i="4"/>
  <c r="Z127" i="4"/>
  <c r="Z126" i="4"/>
  <c r="Z125" i="4"/>
  <c r="Z124" i="4"/>
  <c r="Z123" i="4"/>
  <c r="Z122" i="4"/>
  <c r="Z121" i="4"/>
  <c r="Z120" i="4"/>
  <c r="Z119" i="4"/>
  <c r="Z118" i="4"/>
  <c r="Z117" i="4"/>
  <c r="Z116" i="4"/>
  <c r="Z115" i="4"/>
  <c r="Z114" i="4"/>
  <c r="Z113" i="4"/>
  <c r="Z112" i="4"/>
  <c r="Z111" i="4"/>
  <c r="Z110" i="4"/>
  <c r="Z109" i="4"/>
  <c r="Z108" i="4"/>
  <c r="Z107" i="4"/>
  <c r="Z106" i="4"/>
  <c r="Z105" i="4"/>
  <c r="Z104" i="4"/>
  <c r="Z103" i="4"/>
  <c r="Z102" i="4"/>
  <c r="Z101" i="4"/>
  <c r="Z100" i="4"/>
  <c r="Z99" i="4"/>
  <c r="Z98" i="4"/>
  <c r="Z97" i="4"/>
  <c r="Z96" i="4"/>
  <c r="Z95" i="4"/>
  <c r="Z94" i="4"/>
  <c r="Z93" i="4"/>
  <c r="Z92" i="4"/>
  <c r="Z91" i="4"/>
  <c r="Z90" i="4"/>
  <c r="Z89" i="4"/>
  <c r="Z88" i="4"/>
  <c r="Z87" i="4"/>
  <c r="Z86" i="4"/>
  <c r="Z85" i="4"/>
  <c r="Z84" i="4"/>
  <c r="Z83" i="4"/>
  <c r="Z82" i="4"/>
  <c r="Z81" i="4"/>
  <c r="Z80" i="4"/>
  <c r="Z79" i="4"/>
  <c r="Z78" i="4"/>
  <c r="Z77" i="4"/>
  <c r="Z76" i="4"/>
  <c r="Z75" i="4"/>
  <c r="Z74" i="4"/>
  <c r="Z73" i="4"/>
  <c r="Z72" i="4"/>
  <c r="Z70" i="4"/>
  <c r="Z71" i="4"/>
  <c r="Z69" i="4"/>
  <c r="Z68" i="4"/>
  <c r="Z67" i="4"/>
  <c r="Z66" i="4"/>
  <c r="Z65" i="4"/>
  <c r="Z64" i="4"/>
  <c r="Z63" i="4"/>
  <c r="Z62" i="4"/>
  <c r="Z61" i="4"/>
  <c r="Z60" i="4"/>
  <c r="Z59" i="4"/>
  <c r="Z57" i="4"/>
  <c r="Z58" i="4"/>
  <c r="Z56" i="4"/>
  <c r="Z55" i="4"/>
  <c r="Z54" i="4"/>
  <c r="Z53" i="4"/>
  <c r="Z52" i="4"/>
  <c r="Z51" i="4"/>
  <c r="Z50" i="4"/>
  <c r="Z49" i="4"/>
  <c r="Z48" i="4"/>
  <c r="Z47" i="4"/>
  <c r="Z46" i="4"/>
  <c r="Z45" i="4"/>
  <c r="Z44" i="4"/>
  <c r="Z43" i="4"/>
  <c r="Z42" i="4"/>
  <c r="Z41" i="4"/>
  <c r="Z40" i="4"/>
  <c r="Z39" i="4"/>
  <c r="Z38" i="4"/>
  <c r="Z37" i="4"/>
  <c r="Z36" i="4"/>
  <c r="Z35" i="4"/>
  <c r="Z34" i="4"/>
  <c r="Z33" i="4"/>
  <c r="Z32" i="4"/>
  <c r="Z31" i="4"/>
  <c r="Z30" i="4"/>
  <c r="Z29" i="4"/>
  <c r="Z28" i="4"/>
  <c r="Z27" i="4"/>
  <c r="Z26" i="4"/>
  <c r="W210" i="4"/>
  <c r="W209" i="4"/>
  <c r="W208" i="4"/>
  <c r="W207" i="4"/>
  <c r="W206" i="4"/>
  <c r="W205" i="4"/>
  <c r="W204" i="4"/>
  <c r="W203" i="4"/>
  <c r="W202" i="4"/>
  <c r="W201" i="4"/>
  <c r="W200" i="4"/>
  <c r="W199" i="4"/>
  <c r="W198" i="4"/>
  <c r="W197" i="4"/>
  <c r="W196" i="4"/>
  <c r="W195" i="4"/>
  <c r="W194" i="4"/>
  <c r="W193" i="4"/>
  <c r="W192" i="4"/>
  <c r="W191" i="4"/>
  <c r="W190" i="4"/>
  <c r="W189" i="4"/>
  <c r="W188" i="4"/>
  <c r="W187" i="4"/>
  <c r="W186" i="4"/>
  <c r="W185" i="4"/>
  <c r="W184" i="4"/>
  <c r="W183" i="4"/>
  <c r="W182" i="4"/>
  <c r="W181" i="4"/>
  <c r="W180" i="4"/>
  <c r="W179" i="4"/>
  <c r="W178" i="4"/>
  <c r="W177" i="4"/>
  <c r="W176" i="4"/>
  <c r="W175" i="4"/>
  <c r="W174" i="4"/>
  <c r="W173" i="4"/>
  <c r="W172" i="4"/>
  <c r="W171" i="4"/>
  <c r="W170" i="4"/>
  <c r="W169" i="4"/>
  <c r="W168" i="4"/>
  <c r="W167" i="4"/>
  <c r="W166" i="4"/>
  <c r="W165" i="4"/>
  <c r="W164" i="4"/>
  <c r="W163" i="4"/>
  <c r="W162" i="4"/>
  <c r="W161" i="4"/>
  <c r="W160" i="4"/>
  <c r="W159" i="4"/>
  <c r="W158" i="4"/>
  <c r="W157" i="4"/>
  <c r="W156" i="4"/>
  <c r="W155" i="4"/>
  <c r="W154" i="4"/>
  <c r="W153" i="4"/>
  <c r="W152" i="4"/>
  <c r="W151" i="4"/>
  <c r="W150" i="4"/>
  <c r="W149" i="4"/>
  <c r="W148" i="4"/>
  <c r="W147" i="4"/>
  <c r="W146" i="4"/>
  <c r="W145" i="4"/>
  <c r="W144" i="4"/>
  <c r="W143" i="4"/>
  <c r="W142" i="4"/>
  <c r="W141" i="4"/>
  <c r="W140" i="4"/>
  <c r="W139" i="4"/>
  <c r="W138" i="4"/>
  <c r="W137" i="4"/>
  <c r="W136" i="4"/>
  <c r="W135" i="4"/>
  <c r="W134" i="4"/>
  <c r="W133" i="4"/>
  <c r="W132" i="4"/>
  <c r="W131" i="4"/>
  <c r="W130" i="4"/>
  <c r="W129" i="4"/>
  <c r="W128" i="4"/>
  <c r="W127" i="4"/>
  <c r="W126" i="4"/>
  <c r="W125" i="4"/>
  <c r="W124" i="4"/>
  <c r="W123" i="4"/>
  <c r="W122" i="4"/>
  <c r="W121" i="4"/>
  <c r="W120" i="4"/>
  <c r="W119" i="4"/>
  <c r="W118" i="4"/>
  <c r="W117" i="4"/>
  <c r="W116" i="4"/>
  <c r="W115" i="4"/>
  <c r="W114" i="4"/>
  <c r="W113" i="4"/>
  <c r="W112" i="4"/>
  <c r="W111" i="4"/>
  <c r="W110" i="4"/>
  <c r="W109" i="4"/>
  <c r="W108" i="4"/>
  <c r="W107" i="4"/>
  <c r="W106" i="4"/>
  <c r="W105" i="4"/>
  <c r="W104" i="4"/>
  <c r="W103" i="4"/>
  <c r="W102" i="4"/>
  <c r="W101" i="4"/>
  <c r="W100" i="4"/>
  <c r="W99" i="4"/>
  <c r="W98" i="4"/>
  <c r="W97" i="4"/>
  <c r="W96" i="4"/>
  <c r="W95" i="4"/>
  <c r="W94" i="4"/>
  <c r="W93" i="4"/>
  <c r="W92" i="4"/>
  <c r="W91" i="4"/>
  <c r="W90" i="4"/>
  <c r="W89" i="4"/>
  <c r="W88" i="4"/>
  <c r="W87" i="4"/>
  <c r="W86" i="4"/>
  <c r="W85" i="4"/>
  <c r="W84" i="4"/>
  <c r="W83" i="4"/>
  <c r="W82" i="4"/>
  <c r="W81" i="4"/>
  <c r="W80" i="4"/>
  <c r="W79" i="4"/>
  <c r="W78" i="4"/>
  <c r="W77" i="4"/>
  <c r="W76" i="4"/>
  <c r="W75" i="4"/>
  <c r="W74" i="4"/>
  <c r="W73" i="4"/>
  <c r="W72" i="4"/>
  <c r="W71" i="4"/>
  <c r="W70" i="4"/>
  <c r="W69" i="4"/>
  <c r="W68" i="4"/>
  <c r="W67" i="4"/>
  <c r="W66" i="4"/>
  <c r="W65" i="4"/>
  <c r="W64" i="4"/>
  <c r="W63" i="4"/>
  <c r="W62" i="4"/>
  <c r="W61" i="4"/>
  <c r="W60" i="4"/>
  <c r="W59" i="4"/>
  <c r="W58" i="4"/>
  <c r="W57" i="4"/>
  <c r="W56" i="4"/>
  <c r="W55" i="4"/>
  <c r="W54" i="4"/>
  <c r="W53" i="4"/>
  <c r="W52" i="4"/>
  <c r="W51" i="4"/>
  <c r="W50" i="4"/>
  <c r="W49" i="4"/>
  <c r="W48" i="4"/>
  <c r="W47" i="4"/>
  <c r="W46" i="4"/>
  <c r="W45" i="4"/>
  <c r="W44" i="4"/>
  <c r="W43" i="4"/>
  <c r="W42" i="4"/>
  <c r="W41" i="4"/>
  <c r="W40" i="4"/>
  <c r="W39" i="4"/>
  <c r="W38" i="4"/>
  <c r="W37" i="4"/>
  <c r="W36" i="4"/>
  <c r="W35" i="4"/>
  <c r="W34" i="4"/>
  <c r="W33" i="4"/>
  <c r="W32" i="4"/>
  <c r="W31" i="4"/>
  <c r="W30" i="4"/>
  <c r="W29" i="4"/>
  <c r="W28" i="4"/>
  <c r="W27" i="4"/>
  <c r="W26" i="4"/>
  <c r="T210" i="4"/>
  <c r="T209" i="4"/>
  <c r="T208" i="4"/>
  <c r="T207" i="4"/>
  <c r="T206" i="4"/>
  <c r="T205" i="4"/>
  <c r="T204" i="4"/>
  <c r="T203" i="4"/>
  <c r="T202" i="4"/>
  <c r="T201" i="4"/>
  <c r="T200" i="4"/>
  <c r="T199" i="4"/>
  <c r="T198" i="4"/>
  <c r="T197" i="4"/>
  <c r="T196" i="4"/>
  <c r="T195" i="4"/>
  <c r="T194" i="4"/>
  <c r="T193" i="4"/>
  <c r="T192" i="4"/>
  <c r="T191" i="4"/>
  <c r="T190" i="4"/>
  <c r="T189" i="4"/>
  <c r="T188" i="4"/>
  <c r="T187" i="4"/>
  <c r="T186" i="4"/>
  <c r="T185" i="4"/>
  <c r="T184" i="4"/>
  <c r="T183" i="4"/>
  <c r="T182" i="4"/>
  <c r="T181" i="4"/>
  <c r="T180" i="4"/>
  <c r="T179" i="4"/>
  <c r="T178" i="4"/>
  <c r="T177" i="4"/>
  <c r="T176" i="4"/>
  <c r="T175" i="4"/>
  <c r="T174" i="4"/>
  <c r="T173" i="4"/>
  <c r="T172" i="4"/>
  <c r="T171" i="4"/>
  <c r="T170" i="4"/>
  <c r="T169" i="4"/>
  <c r="T168" i="4"/>
  <c r="T167" i="4"/>
  <c r="N163" i="4"/>
  <c r="N162" i="4"/>
  <c r="T166" i="4"/>
  <c r="T165" i="4"/>
  <c r="T164" i="4"/>
  <c r="T163" i="4"/>
  <c r="T162" i="4"/>
  <c r="T161" i="4"/>
  <c r="T160" i="4"/>
  <c r="T159" i="4"/>
  <c r="T158" i="4"/>
  <c r="T157" i="4"/>
  <c r="T156" i="4"/>
  <c r="T155" i="4"/>
  <c r="T154" i="4"/>
  <c r="T153" i="4"/>
  <c r="T152" i="4"/>
  <c r="T151" i="4"/>
  <c r="T150" i="4"/>
  <c r="T149" i="4"/>
  <c r="T148" i="4"/>
  <c r="T147" i="4"/>
  <c r="T146" i="4"/>
  <c r="T145" i="4"/>
  <c r="T144" i="4"/>
  <c r="T143" i="4"/>
  <c r="T142" i="4"/>
  <c r="T141" i="4"/>
  <c r="T140" i="4"/>
  <c r="T139" i="4"/>
  <c r="T138" i="4"/>
  <c r="T137" i="4"/>
  <c r="T136" i="4"/>
  <c r="T135" i="4"/>
  <c r="T134" i="4"/>
  <c r="T133" i="4"/>
  <c r="T132" i="4"/>
  <c r="T131" i="4"/>
  <c r="T130" i="4"/>
  <c r="T129" i="4"/>
  <c r="T128" i="4"/>
  <c r="T127" i="4"/>
  <c r="T126" i="4"/>
  <c r="T125" i="4"/>
  <c r="T124" i="4"/>
  <c r="T123" i="4"/>
  <c r="T122" i="4"/>
  <c r="T121" i="4"/>
  <c r="T120" i="4"/>
  <c r="T119" i="4"/>
  <c r="T118" i="4"/>
  <c r="T117" i="4"/>
  <c r="T116" i="4"/>
  <c r="T115" i="4"/>
  <c r="T114" i="4"/>
  <c r="T113" i="4"/>
  <c r="T112" i="4"/>
  <c r="T111" i="4"/>
  <c r="T110" i="4"/>
  <c r="T109" i="4"/>
  <c r="T107" i="4"/>
  <c r="T108" i="4"/>
  <c r="T106" i="4"/>
  <c r="T105" i="4"/>
  <c r="T104" i="4"/>
  <c r="T103" i="4"/>
  <c r="T102" i="4"/>
  <c r="T101" i="4"/>
  <c r="T100" i="4"/>
  <c r="T99" i="4"/>
  <c r="T98" i="4"/>
  <c r="T97" i="4"/>
  <c r="T96" i="4"/>
  <c r="T95" i="4"/>
  <c r="T94" i="4"/>
  <c r="T93" i="4"/>
  <c r="T92" i="4"/>
  <c r="T91" i="4"/>
  <c r="T90" i="4"/>
  <c r="T89" i="4"/>
  <c r="T88" i="4"/>
  <c r="T87" i="4"/>
  <c r="T86" i="4"/>
  <c r="T85" i="4"/>
  <c r="T84" i="4"/>
  <c r="T83" i="4"/>
  <c r="T82" i="4"/>
  <c r="T81" i="4"/>
  <c r="T80" i="4"/>
  <c r="T79" i="4"/>
  <c r="T78" i="4"/>
  <c r="T77" i="4"/>
  <c r="T76" i="4"/>
  <c r="T75" i="4"/>
  <c r="T74" i="4"/>
  <c r="T73" i="4"/>
  <c r="T72" i="4"/>
  <c r="T71" i="4"/>
  <c r="T70" i="4"/>
  <c r="T69" i="4"/>
  <c r="T68" i="4"/>
  <c r="T67" i="4"/>
  <c r="T66" i="4"/>
  <c r="T65" i="4"/>
  <c r="T64" i="4"/>
  <c r="T63" i="4"/>
  <c r="T62" i="4"/>
  <c r="T61" i="4"/>
  <c r="T60" i="4"/>
  <c r="T59" i="4"/>
  <c r="T58" i="4"/>
  <c r="T57" i="4"/>
  <c r="T56" i="4"/>
  <c r="T55" i="4"/>
  <c r="T54" i="4"/>
  <c r="T53" i="4"/>
  <c r="T52" i="4"/>
  <c r="T51" i="4"/>
  <c r="T50" i="4"/>
  <c r="T49" i="4"/>
  <c r="T48" i="4"/>
  <c r="T47" i="4"/>
  <c r="T46" i="4"/>
  <c r="T45" i="4"/>
  <c r="T44" i="4"/>
  <c r="T43" i="4"/>
  <c r="T42" i="4"/>
  <c r="T41" i="4"/>
  <c r="T40" i="4"/>
  <c r="T39" i="4"/>
  <c r="T38" i="4"/>
  <c r="T37" i="4"/>
  <c r="T36" i="4"/>
  <c r="T35" i="4"/>
  <c r="T34" i="4"/>
  <c r="T33" i="4"/>
  <c r="T32" i="4"/>
  <c r="T31" i="4"/>
  <c r="T30" i="4"/>
  <c r="T29" i="4"/>
  <c r="T28" i="4"/>
  <c r="T27" i="4"/>
  <c r="T26" i="4"/>
  <c r="Q210" i="4"/>
  <c r="Q209" i="4"/>
  <c r="Q208" i="4"/>
  <c r="Q207" i="4"/>
  <c r="Q206" i="4"/>
  <c r="Q205" i="4"/>
  <c r="Q204" i="4"/>
  <c r="Q203" i="4"/>
  <c r="Q202" i="4"/>
  <c r="Q201" i="4"/>
  <c r="Q200" i="4"/>
  <c r="Q199" i="4"/>
  <c r="Q198" i="4"/>
  <c r="Q197" i="4"/>
  <c r="Q196" i="4"/>
  <c r="Q195" i="4"/>
  <c r="Q194" i="4"/>
  <c r="Q193" i="4"/>
  <c r="Q192" i="4"/>
  <c r="Q191" i="4"/>
  <c r="Q190" i="4"/>
  <c r="Q189" i="4"/>
  <c r="Q188" i="4"/>
  <c r="Q187" i="4"/>
  <c r="Q186" i="4"/>
  <c r="Q185" i="4"/>
  <c r="Q184" i="4"/>
  <c r="Q183" i="4"/>
  <c r="Q182" i="4"/>
  <c r="Q181" i="4"/>
  <c r="Q180" i="4"/>
  <c r="Q179" i="4"/>
  <c r="Q178" i="4"/>
  <c r="Q177" i="4"/>
  <c r="Q176" i="4"/>
  <c r="Q175" i="4"/>
  <c r="Q174" i="4"/>
  <c r="Q173" i="4"/>
  <c r="Q172" i="4"/>
  <c r="Q171" i="4"/>
  <c r="Q170" i="4"/>
  <c r="Q169" i="4"/>
  <c r="Q168" i="4"/>
  <c r="Q167" i="4"/>
  <c r="Q166" i="4"/>
  <c r="Q165" i="4"/>
  <c r="Q164" i="4"/>
  <c r="Q163" i="4"/>
  <c r="Q162" i="4"/>
  <c r="Q161" i="4"/>
  <c r="Q160" i="4"/>
  <c r="Q159" i="4"/>
  <c r="Q158" i="4"/>
  <c r="Q157" i="4"/>
  <c r="Q156" i="4"/>
  <c r="Q155" i="4"/>
  <c r="Q154" i="4"/>
  <c r="Q153" i="4"/>
  <c r="Q152" i="4"/>
  <c r="Q151" i="4"/>
  <c r="Q150" i="4"/>
  <c r="Q149" i="4"/>
  <c r="Q148" i="4"/>
  <c r="Q147" i="4"/>
  <c r="Q146" i="4"/>
  <c r="Q145" i="4"/>
  <c r="Q144" i="4"/>
  <c r="Q143" i="4"/>
  <c r="Q142" i="4"/>
  <c r="Q141" i="4"/>
  <c r="Q140" i="4"/>
  <c r="Q139" i="4"/>
  <c r="Q138" i="4"/>
  <c r="Q137" i="4"/>
  <c r="Q136" i="4"/>
  <c r="Q135" i="4"/>
  <c r="Q134" i="4"/>
  <c r="Q133" i="4"/>
  <c r="Q132" i="4"/>
  <c r="Q131" i="4"/>
  <c r="Q130" i="4"/>
  <c r="Q129" i="4"/>
  <c r="Q128" i="4"/>
  <c r="Q127" i="4"/>
  <c r="Q126" i="4"/>
  <c r="Q125" i="4"/>
  <c r="Q124" i="4"/>
  <c r="Q123" i="4"/>
  <c r="Q122" i="4"/>
  <c r="Q121" i="4"/>
  <c r="Q120" i="4"/>
  <c r="Q119" i="4"/>
  <c r="Q118" i="4"/>
  <c r="Q117" i="4"/>
  <c r="Q116" i="4"/>
  <c r="Q115" i="4"/>
  <c r="Q114" i="4"/>
  <c r="Q113" i="4"/>
  <c r="Q112" i="4"/>
  <c r="Q111" i="4"/>
  <c r="Q110" i="4"/>
  <c r="Q109" i="4"/>
  <c r="Q108" i="4"/>
  <c r="Q107" i="4"/>
  <c r="Q106" i="4"/>
  <c r="Q105" i="4"/>
  <c r="Q104" i="4"/>
  <c r="Q103" i="4"/>
  <c r="Q102" i="4"/>
  <c r="Q101" i="4"/>
  <c r="Q100" i="4"/>
  <c r="Q99" i="4"/>
  <c r="Q98" i="4"/>
  <c r="Q97" i="4"/>
  <c r="Q96" i="4"/>
  <c r="Q95" i="4"/>
  <c r="Q94" i="4"/>
  <c r="Q93" i="4"/>
  <c r="Q92" i="4"/>
  <c r="Q91" i="4"/>
  <c r="Q90" i="4"/>
  <c r="Q89" i="4"/>
  <c r="Q88" i="4"/>
  <c r="Q87" i="4"/>
  <c r="Q86" i="4"/>
  <c r="Q85" i="4"/>
  <c r="Q84" i="4"/>
  <c r="Q83" i="4"/>
  <c r="Q82" i="4"/>
  <c r="Q81" i="4"/>
  <c r="Q80" i="4"/>
  <c r="Q79" i="4"/>
  <c r="Q78" i="4"/>
  <c r="Q77" i="4"/>
  <c r="Q76" i="4"/>
  <c r="Q75" i="4"/>
  <c r="Q74" i="4"/>
  <c r="Q73" i="4"/>
  <c r="Q72" i="4"/>
  <c r="Q71" i="4"/>
  <c r="Q70" i="4"/>
  <c r="Q69" i="4"/>
  <c r="Q68" i="4"/>
  <c r="Q67" i="4"/>
  <c r="Q66" i="4"/>
  <c r="Q65" i="4"/>
  <c r="Q64" i="4"/>
  <c r="Q63" i="4"/>
  <c r="Q62" i="4"/>
  <c r="Q61" i="4"/>
  <c r="Q60" i="4"/>
  <c r="Q59" i="4"/>
  <c r="Q58" i="4"/>
  <c r="Q57" i="4"/>
  <c r="Q56" i="4"/>
  <c r="Q55" i="4"/>
  <c r="Q54" i="4"/>
  <c r="Q53" i="4"/>
  <c r="Q52" i="4"/>
  <c r="Q51" i="4"/>
  <c r="Q50" i="4"/>
  <c r="Q49" i="4"/>
  <c r="Q48" i="4"/>
  <c r="Q47" i="4"/>
  <c r="Q46" i="4"/>
  <c r="Q45" i="4"/>
  <c r="Q44" i="4"/>
  <c r="Q43" i="4"/>
  <c r="Q42" i="4"/>
  <c r="Q41" i="4"/>
  <c r="Q40" i="4"/>
  <c r="Q39" i="4"/>
  <c r="Q38" i="4"/>
  <c r="Q37" i="4"/>
  <c r="Q36" i="4"/>
  <c r="Q35" i="4"/>
  <c r="Q34" i="4"/>
  <c r="Q33" i="4"/>
  <c r="Q32" i="4"/>
  <c r="Q31" i="4"/>
  <c r="Q30" i="4"/>
  <c r="Q29" i="4"/>
  <c r="Q28" i="4"/>
  <c r="Q27" i="4"/>
  <c r="Q26" i="4"/>
  <c r="N210" i="4"/>
  <c r="N209" i="4"/>
  <c r="N208" i="4"/>
  <c r="N207" i="4"/>
  <c r="N206" i="4"/>
  <c r="N205" i="4"/>
  <c r="N204" i="4"/>
  <c r="N203" i="4"/>
  <c r="N202" i="4"/>
  <c r="N201" i="4"/>
  <c r="N200" i="4"/>
  <c r="N199" i="4"/>
  <c r="N198" i="4"/>
  <c r="N197" i="4"/>
  <c r="N196" i="4"/>
  <c r="N195" i="4"/>
  <c r="N194" i="4"/>
  <c r="N193" i="4"/>
  <c r="N192" i="4"/>
  <c r="N191" i="4"/>
  <c r="N190" i="4"/>
  <c r="N189" i="4"/>
  <c r="N188" i="4"/>
  <c r="N187" i="4"/>
  <c r="N186" i="4"/>
  <c r="N185" i="4"/>
  <c r="N184" i="4"/>
  <c r="N183" i="4"/>
  <c r="N182" i="4"/>
  <c r="N181" i="4"/>
  <c r="N180" i="4"/>
  <c r="N179" i="4"/>
  <c r="N178" i="4"/>
  <c r="N177" i="4"/>
  <c r="N176" i="4"/>
  <c r="N175" i="4"/>
  <c r="N174" i="4"/>
  <c r="N173" i="4"/>
  <c r="N172" i="4"/>
  <c r="N171" i="4"/>
  <c r="N170" i="4"/>
  <c r="N169" i="4"/>
  <c r="N167" i="4"/>
  <c r="N168" i="4"/>
  <c r="N166" i="4"/>
  <c r="N165" i="4"/>
  <c r="N164" i="4"/>
  <c r="N161" i="4"/>
  <c r="N160" i="4"/>
  <c r="N159" i="4"/>
  <c r="N158" i="4"/>
  <c r="N157" i="4"/>
  <c r="N156" i="4"/>
  <c r="N155" i="4"/>
  <c r="N154" i="4"/>
  <c r="N153" i="4"/>
  <c r="N152" i="4"/>
  <c r="N151" i="4"/>
  <c r="N150" i="4"/>
  <c r="N149" i="4"/>
  <c r="N148" i="4"/>
  <c r="N147" i="4"/>
  <c r="N146" i="4"/>
  <c r="N145" i="4"/>
  <c r="N144" i="4"/>
  <c r="N143" i="4"/>
  <c r="N142" i="4"/>
  <c r="N141" i="4"/>
  <c r="N140" i="4"/>
  <c r="N139" i="4"/>
  <c r="N138" i="4"/>
  <c r="N137" i="4"/>
  <c r="N136" i="4"/>
  <c r="N135" i="4"/>
  <c r="N134" i="4"/>
  <c r="N133" i="4"/>
  <c r="N132" i="4"/>
  <c r="N131" i="4"/>
  <c r="N130" i="4"/>
  <c r="N129" i="4"/>
  <c r="N128" i="4"/>
  <c r="N127" i="4"/>
  <c r="N126" i="4"/>
  <c r="N125" i="4"/>
  <c r="N124" i="4"/>
  <c r="N123" i="4"/>
  <c r="N122" i="4"/>
  <c r="N121" i="4"/>
  <c r="N120" i="4"/>
  <c r="N119" i="4"/>
  <c r="N118" i="4"/>
  <c r="N117" i="4"/>
  <c r="N116" i="4"/>
  <c r="N115" i="4"/>
  <c r="N114" i="4"/>
  <c r="N113" i="4"/>
  <c r="N112" i="4"/>
  <c r="N111" i="4"/>
  <c r="N110" i="4"/>
  <c r="N109" i="4"/>
  <c r="N108" i="4"/>
  <c r="N107" i="4"/>
  <c r="N106" i="4"/>
  <c r="N105" i="4"/>
  <c r="N104" i="4"/>
  <c r="N103" i="4"/>
  <c r="N102" i="4"/>
  <c r="N101" i="4"/>
  <c r="N100" i="4"/>
  <c r="N99" i="4"/>
  <c r="N98" i="4"/>
  <c r="N97" i="4"/>
  <c r="N96" i="4"/>
  <c r="N95" i="4"/>
  <c r="N94" i="4"/>
  <c r="N93" i="4"/>
  <c r="N92" i="4"/>
  <c r="N91" i="4"/>
  <c r="N90" i="4"/>
  <c r="N89" i="4"/>
  <c r="N88" i="4"/>
  <c r="N87" i="4"/>
  <c r="N86" i="4"/>
  <c r="N85" i="4"/>
  <c r="N84" i="4"/>
  <c r="N83" i="4"/>
  <c r="N82" i="4"/>
  <c r="N81" i="4"/>
  <c r="N80" i="4"/>
  <c r="N79" i="4"/>
  <c r="N78" i="4"/>
  <c r="N77" i="4"/>
  <c r="N76" i="4"/>
  <c r="N75" i="4"/>
  <c r="N74" i="4"/>
  <c r="N73" i="4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4" i="4"/>
  <c r="N33" i="4"/>
  <c r="N32" i="4"/>
  <c r="N31" i="4"/>
  <c r="N30" i="4"/>
  <c r="N29" i="4"/>
  <c r="N28" i="4"/>
  <c r="N27" i="4"/>
  <c r="N26" i="4"/>
  <c r="K210" i="4"/>
  <c r="K209" i="4"/>
  <c r="K208" i="4"/>
  <c r="K207" i="4"/>
  <c r="K206" i="4"/>
  <c r="K205" i="4"/>
  <c r="K204" i="4"/>
  <c r="K203" i="4"/>
  <c r="K202" i="4"/>
  <c r="K201" i="4"/>
  <c r="K200" i="4"/>
  <c r="K199" i="4"/>
  <c r="K198" i="4"/>
  <c r="K197" i="4"/>
  <c r="K196" i="4"/>
  <c r="K195" i="4"/>
  <c r="K194" i="4"/>
  <c r="K193" i="4"/>
  <c r="K192" i="4"/>
  <c r="K191" i="4"/>
  <c r="K190" i="4"/>
  <c r="K189" i="4"/>
  <c r="K188" i="4"/>
  <c r="K187" i="4"/>
  <c r="K186" i="4"/>
  <c r="K185" i="4"/>
  <c r="K184" i="4"/>
  <c r="K183" i="4"/>
  <c r="K182" i="4"/>
  <c r="K181" i="4"/>
  <c r="K180" i="4"/>
  <c r="K179" i="4"/>
  <c r="K178" i="4"/>
  <c r="K177" i="4"/>
  <c r="K176" i="4"/>
  <c r="K175" i="4"/>
  <c r="K174" i="4"/>
  <c r="K173" i="4"/>
  <c r="K172" i="4"/>
  <c r="K171" i="4"/>
  <c r="K170" i="4"/>
  <c r="K169" i="4"/>
  <c r="K168" i="4"/>
  <c r="K167" i="4"/>
  <c r="K166" i="4"/>
  <c r="K165" i="4"/>
  <c r="K164" i="4"/>
  <c r="K163" i="4"/>
  <c r="K162" i="4"/>
  <c r="K161" i="4"/>
  <c r="K160" i="4"/>
  <c r="K159" i="4"/>
  <c r="K158" i="4"/>
  <c r="K157" i="4"/>
  <c r="K156" i="4"/>
  <c r="K155" i="4"/>
  <c r="K154" i="4"/>
  <c r="K153" i="4"/>
  <c r="K152" i="4"/>
  <c r="K151" i="4"/>
  <c r="K150" i="4"/>
  <c r="K149" i="4"/>
  <c r="K148" i="4"/>
  <c r="K147" i="4"/>
  <c r="K146" i="4"/>
  <c r="K145" i="4"/>
  <c r="K144" i="4"/>
  <c r="K143" i="4"/>
  <c r="K142" i="4"/>
  <c r="K141" i="4"/>
  <c r="K140" i="4"/>
  <c r="K139" i="4"/>
  <c r="K138" i="4"/>
  <c r="K137" i="4"/>
  <c r="K136" i="4"/>
  <c r="K135" i="4"/>
  <c r="K134" i="4"/>
  <c r="K133" i="4"/>
  <c r="K132" i="4"/>
  <c r="K131" i="4"/>
  <c r="K130" i="4"/>
  <c r="K129" i="4"/>
  <c r="K128" i="4"/>
  <c r="K127" i="4"/>
  <c r="K126" i="4"/>
  <c r="K125" i="4"/>
  <c r="K124" i="4"/>
  <c r="K123" i="4"/>
  <c r="K122" i="4"/>
  <c r="K121" i="4"/>
  <c r="K120" i="4"/>
  <c r="K119" i="4"/>
  <c r="K118" i="4"/>
  <c r="K117" i="4"/>
  <c r="K116" i="4"/>
  <c r="K115" i="4"/>
  <c r="K114" i="4"/>
  <c r="K113" i="4"/>
  <c r="K112" i="4"/>
  <c r="K111" i="4"/>
  <c r="K110" i="4"/>
  <c r="K109" i="4"/>
  <c r="K108" i="4"/>
  <c r="K107" i="4"/>
  <c r="K106" i="4"/>
  <c r="K105" i="4"/>
  <c r="K104" i="4"/>
  <c r="K103" i="4"/>
  <c r="K102" i="4"/>
  <c r="K101" i="4"/>
  <c r="K100" i="4"/>
  <c r="K99" i="4"/>
  <c r="K98" i="4"/>
  <c r="K97" i="4"/>
  <c r="K96" i="4"/>
  <c r="K95" i="4"/>
  <c r="K94" i="4"/>
  <c r="K93" i="4"/>
  <c r="K92" i="4"/>
  <c r="K91" i="4"/>
  <c r="K90" i="4"/>
  <c r="K89" i="4"/>
  <c r="K88" i="4"/>
  <c r="K87" i="4"/>
  <c r="K86" i="4"/>
  <c r="K85" i="4"/>
  <c r="K84" i="4"/>
  <c r="K83" i="4"/>
  <c r="K82" i="4"/>
  <c r="K81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H210" i="4"/>
  <c r="H209" i="4"/>
  <c r="H208" i="4"/>
  <c r="H207" i="4"/>
  <c r="H206" i="4"/>
  <c r="H205" i="4"/>
  <c r="H204" i="4"/>
  <c r="H203" i="4"/>
  <c r="H202" i="4"/>
  <c r="H201" i="4"/>
  <c r="H200" i="4"/>
  <c r="H199" i="4"/>
  <c r="H198" i="4"/>
  <c r="H197" i="4"/>
  <c r="H196" i="4"/>
  <c r="H195" i="4"/>
  <c r="H194" i="4"/>
  <c r="H193" i="4"/>
  <c r="H192" i="4"/>
  <c r="H191" i="4"/>
  <c r="H190" i="4"/>
  <c r="H189" i="4"/>
  <c r="H188" i="4"/>
  <c r="H187" i="4"/>
  <c r="H186" i="4"/>
  <c r="H185" i="4"/>
  <c r="H184" i="4"/>
  <c r="H183" i="4"/>
  <c r="H182" i="4"/>
  <c r="H181" i="4"/>
  <c r="H180" i="4"/>
  <c r="H179" i="4"/>
  <c r="H178" i="4"/>
  <c r="H177" i="4"/>
  <c r="H176" i="4"/>
  <c r="H175" i="4"/>
  <c r="H174" i="4"/>
  <c r="H173" i="4"/>
  <c r="H172" i="4"/>
  <c r="H171" i="4"/>
  <c r="H170" i="4"/>
  <c r="H169" i="4"/>
  <c r="H168" i="4"/>
  <c r="H167" i="4"/>
  <c r="H166" i="4"/>
  <c r="H165" i="4"/>
  <c r="H164" i="4"/>
  <c r="H163" i="4"/>
  <c r="H162" i="4"/>
  <c r="H161" i="4"/>
  <c r="H160" i="4"/>
  <c r="H159" i="4"/>
  <c r="H158" i="4"/>
  <c r="H157" i="4"/>
  <c r="H156" i="4"/>
  <c r="H155" i="4"/>
  <c r="H154" i="4"/>
  <c r="H153" i="4"/>
  <c r="H152" i="4"/>
  <c r="H151" i="4"/>
  <c r="H150" i="4"/>
  <c r="H149" i="4"/>
  <c r="H148" i="4"/>
  <c r="H147" i="4"/>
  <c r="H146" i="4"/>
  <c r="H145" i="4"/>
  <c r="H144" i="4"/>
  <c r="H143" i="4"/>
  <c r="H142" i="4"/>
  <c r="H141" i="4"/>
  <c r="H140" i="4"/>
  <c r="H139" i="4"/>
  <c r="H138" i="4"/>
  <c r="H137" i="4"/>
  <c r="H136" i="4"/>
  <c r="H135" i="4"/>
  <c r="H134" i="4"/>
  <c r="H133" i="4"/>
  <c r="H13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F12" i="14" l="1"/>
  <c r="E13" i="14"/>
  <c r="F12" i="13"/>
  <c r="E13" i="13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F13" i="14" l="1"/>
  <c r="G12" i="14"/>
  <c r="F13" i="13"/>
  <c r="G12" i="13"/>
  <c r="I6" i="4"/>
  <c r="G6" i="4"/>
  <c r="G13" i="14" l="1"/>
  <c r="H12" i="14"/>
  <c r="G13" i="13"/>
  <c r="H12" i="13"/>
  <c r="Z19" i="4"/>
  <c r="Z14" i="4"/>
  <c r="W20" i="4"/>
  <c r="N18" i="4"/>
  <c r="I11" i="4"/>
  <c r="J11" i="4"/>
  <c r="K11" i="4" s="1"/>
  <c r="L11" i="4"/>
  <c r="M11" i="4"/>
  <c r="N11" i="4" s="1"/>
  <c r="O11" i="4"/>
  <c r="P11" i="4"/>
  <c r="Q11" i="4" s="1"/>
  <c r="R11" i="4"/>
  <c r="S11" i="4"/>
  <c r="T11" i="4" s="1"/>
  <c r="U11" i="4"/>
  <c r="V11" i="4"/>
  <c r="W11" i="4" s="1"/>
  <c r="X11" i="4"/>
  <c r="Y11" i="4"/>
  <c r="Z11" i="4" s="1"/>
  <c r="E210" i="4"/>
  <c r="E209" i="4"/>
  <c r="E208" i="4"/>
  <c r="E207" i="4"/>
  <c r="E206" i="4"/>
  <c r="E205" i="4"/>
  <c r="E204" i="4"/>
  <c r="E203" i="4"/>
  <c r="E202" i="4"/>
  <c r="E201" i="4"/>
  <c r="E200" i="4"/>
  <c r="E199" i="4"/>
  <c r="E198" i="4"/>
  <c r="E197" i="4"/>
  <c r="E196" i="4"/>
  <c r="E195" i="4"/>
  <c r="E194" i="4"/>
  <c r="E193" i="4"/>
  <c r="E192" i="4"/>
  <c r="E191" i="4"/>
  <c r="E190" i="4"/>
  <c r="E189" i="4"/>
  <c r="E188" i="4"/>
  <c r="E187" i="4"/>
  <c r="E186" i="4"/>
  <c r="E185" i="4"/>
  <c r="E184" i="4"/>
  <c r="E183" i="4"/>
  <c r="E182" i="4"/>
  <c r="E181" i="4"/>
  <c r="E180" i="4"/>
  <c r="E179" i="4"/>
  <c r="E178" i="4"/>
  <c r="E177" i="4"/>
  <c r="E176" i="4"/>
  <c r="E175" i="4"/>
  <c r="E174" i="4"/>
  <c r="E173" i="4"/>
  <c r="E172" i="4"/>
  <c r="E171" i="4"/>
  <c r="E170" i="4"/>
  <c r="E169" i="4"/>
  <c r="E168" i="4"/>
  <c r="E167" i="4"/>
  <c r="E166" i="4"/>
  <c r="E165" i="4"/>
  <c r="E164" i="4"/>
  <c r="E163" i="4"/>
  <c r="E162" i="4"/>
  <c r="E161" i="4"/>
  <c r="E160" i="4"/>
  <c r="E159" i="4"/>
  <c r="E158" i="4"/>
  <c r="E157" i="4"/>
  <c r="E156" i="4"/>
  <c r="E155" i="4"/>
  <c r="E154" i="4"/>
  <c r="E153" i="4"/>
  <c r="E152" i="4"/>
  <c r="E151" i="4"/>
  <c r="E150" i="4"/>
  <c r="E149" i="4"/>
  <c r="E148" i="4"/>
  <c r="E147" i="4"/>
  <c r="E146" i="4"/>
  <c r="E145" i="4"/>
  <c r="E144" i="4"/>
  <c r="E143" i="4"/>
  <c r="E142" i="4"/>
  <c r="E141" i="4"/>
  <c r="E140" i="4"/>
  <c r="E139" i="4"/>
  <c r="E138" i="4"/>
  <c r="E137" i="4"/>
  <c r="E136" i="4"/>
  <c r="E135" i="4"/>
  <c r="E134" i="4"/>
  <c r="E133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Y13" i="4"/>
  <c r="Z13" i="4" s="1"/>
  <c r="Y14" i="4"/>
  <c r="Y15" i="4"/>
  <c r="Z15" i="4" s="1"/>
  <c r="Y16" i="4"/>
  <c r="Z16" i="4" s="1"/>
  <c r="Y17" i="4"/>
  <c r="Z17" i="4" s="1"/>
  <c r="Y18" i="4"/>
  <c r="Z18" i="4" s="1"/>
  <c r="Y19" i="4"/>
  <c r="Y20" i="4"/>
  <c r="Z20" i="4" s="1"/>
  <c r="Y21" i="4"/>
  <c r="Z21" i="4" s="1"/>
  <c r="Y22" i="4"/>
  <c r="Z22" i="4" s="1"/>
  <c r="Y23" i="4"/>
  <c r="Z23" i="4" s="1"/>
  <c r="Y24" i="4"/>
  <c r="Z24" i="4" s="1"/>
  <c r="Y25" i="4"/>
  <c r="Z25" i="4" s="1"/>
  <c r="Y26" i="4"/>
  <c r="Y27" i="4"/>
  <c r="Y28" i="4"/>
  <c r="Y29" i="4"/>
  <c r="Y30" i="4"/>
  <c r="Y31" i="4"/>
  <c r="Y32" i="4"/>
  <c r="Y33" i="4"/>
  <c r="Y34" i="4"/>
  <c r="Y35" i="4"/>
  <c r="Y36" i="4"/>
  <c r="Y37" i="4"/>
  <c r="Y38" i="4"/>
  <c r="Y39" i="4"/>
  <c r="Y40" i="4"/>
  <c r="Y41" i="4"/>
  <c r="Y42" i="4"/>
  <c r="Y43" i="4"/>
  <c r="Y44" i="4"/>
  <c r="Y45" i="4"/>
  <c r="Y46" i="4"/>
  <c r="Y47" i="4"/>
  <c r="Y48" i="4"/>
  <c r="Y49" i="4"/>
  <c r="Y50" i="4"/>
  <c r="Y51" i="4"/>
  <c r="Y52" i="4"/>
  <c r="Y53" i="4"/>
  <c r="Y54" i="4"/>
  <c r="Y55" i="4"/>
  <c r="Y56" i="4"/>
  <c r="Y57" i="4"/>
  <c r="Y58" i="4"/>
  <c r="Y59" i="4"/>
  <c r="Y60" i="4"/>
  <c r="Y61" i="4"/>
  <c r="Y62" i="4"/>
  <c r="Y63" i="4"/>
  <c r="Y64" i="4"/>
  <c r="Y65" i="4"/>
  <c r="Y66" i="4"/>
  <c r="Y67" i="4"/>
  <c r="Y68" i="4"/>
  <c r="Y69" i="4"/>
  <c r="Y70" i="4"/>
  <c r="Y71" i="4"/>
  <c r="Y72" i="4"/>
  <c r="Y73" i="4"/>
  <c r="Y74" i="4"/>
  <c r="Y75" i="4"/>
  <c r="Y76" i="4"/>
  <c r="Y77" i="4"/>
  <c r="Y78" i="4"/>
  <c r="Y79" i="4"/>
  <c r="Y80" i="4"/>
  <c r="Y81" i="4"/>
  <c r="Y82" i="4"/>
  <c r="Y83" i="4"/>
  <c r="Y84" i="4"/>
  <c r="Y85" i="4"/>
  <c r="Y86" i="4"/>
  <c r="Y87" i="4"/>
  <c r="Y88" i="4"/>
  <c r="Y89" i="4"/>
  <c r="Y90" i="4"/>
  <c r="Y91" i="4"/>
  <c r="Y92" i="4"/>
  <c r="Y93" i="4"/>
  <c r="Y94" i="4"/>
  <c r="Y95" i="4"/>
  <c r="Y96" i="4"/>
  <c r="Y97" i="4"/>
  <c r="Y98" i="4"/>
  <c r="Y99" i="4"/>
  <c r="Y100" i="4"/>
  <c r="Y101" i="4"/>
  <c r="Y102" i="4"/>
  <c r="Y103" i="4"/>
  <c r="Y104" i="4"/>
  <c r="Y105" i="4"/>
  <c r="Y106" i="4"/>
  <c r="Y107" i="4"/>
  <c r="Y108" i="4"/>
  <c r="Y109" i="4"/>
  <c r="Y110" i="4"/>
  <c r="Y111" i="4"/>
  <c r="Y112" i="4"/>
  <c r="Y113" i="4"/>
  <c r="Y114" i="4"/>
  <c r="Y115" i="4"/>
  <c r="Y116" i="4"/>
  <c r="Y117" i="4"/>
  <c r="Y118" i="4"/>
  <c r="Y119" i="4"/>
  <c r="Y120" i="4"/>
  <c r="Y121" i="4"/>
  <c r="Y122" i="4"/>
  <c r="Y123" i="4"/>
  <c r="Y124" i="4"/>
  <c r="Y125" i="4"/>
  <c r="Y126" i="4"/>
  <c r="Y127" i="4"/>
  <c r="Y128" i="4"/>
  <c r="Y129" i="4"/>
  <c r="Y130" i="4"/>
  <c r="Y131" i="4"/>
  <c r="Y132" i="4"/>
  <c r="Y133" i="4"/>
  <c r="Y134" i="4"/>
  <c r="Y135" i="4"/>
  <c r="Y136" i="4"/>
  <c r="Y137" i="4"/>
  <c r="Y138" i="4"/>
  <c r="Y139" i="4"/>
  <c r="Y140" i="4"/>
  <c r="Y141" i="4"/>
  <c r="Y142" i="4"/>
  <c r="Y143" i="4"/>
  <c r="Y144" i="4"/>
  <c r="Y145" i="4"/>
  <c r="Y146" i="4"/>
  <c r="Y147" i="4"/>
  <c r="Y148" i="4"/>
  <c r="Y149" i="4"/>
  <c r="Y150" i="4"/>
  <c r="Y151" i="4"/>
  <c r="Y152" i="4"/>
  <c r="Y153" i="4"/>
  <c r="Y154" i="4"/>
  <c r="Y155" i="4"/>
  <c r="Y156" i="4"/>
  <c r="Y157" i="4"/>
  <c r="Y158" i="4"/>
  <c r="Y159" i="4"/>
  <c r="Y160" i="4"/>
  <c r="Y161" i="4"/>
  <c r="Y162" i="4"/>
  <c r="Y163" i="4"/>
  <c r="Y164" i="4"/>
  <c r="Y165" i="4"/>
  <c r="Y166" i="4"/>
  <c r="Y167" i="4"/>
  <c r="Y168" i="4"/>
  <c r="Y169" i="4"/>
  <c r="Y170" i="4"/>
  <c r="Y171" i="4"/>
  <c r="Y172" i="4"/>
  <c r="Y173" i="4"/>
  <c r="Y174" i="4"/>
  <c r="Y175" i="4"/>
  <c r="Y176" i="4"/>
  <c r="Y177" i="4"/>
  <c r="Y178" i="4"/>
  <c r="Y179" i="4"/>
  <c r="Y180" i="4"/>
  <c r="Y181" i="4"/>
  <c r="Y182" i="4"/>
  <c r="Y183" i="4"/>
  <c r="Y184" i="4"/>
  <c r="Y185" i="4"/>
  <c r="Y186" i="4"/>
  <c r="Y187" i="4"/>
  <c r="Y188" i="4"/>
  <c r="Y189" i="4"/>
  <c r="Y190" i="4"/>
  <c r="Y191" i="4"/>
  <c r="Y192" i="4"/>
  <c r="Y193" i="4"/>
  <c r="Y194" i="4"/>
  <c r="Y195" i="4"/>
  <c r="Y196" i="4"/>
  <c r="Y197" i="4"/>
  <c r="Y198" i="4"/>
  <c r="Y199" i="4"/>
  <c r="Y200" i="4"/>
  <c r="Y201" i="4"/>
  <c r="Y202" i="4"/>
  <c r="Y203" i="4"/>
  <c r="Y204" i="4"/>
  <c r="Y205" i="4"/>
  <c r="Y206" i="4"/>
  <c r="Y207" i="4"/>
  <c r="Y208" i="4"/>
  <c r="Y209" i="4"/>
  <c r="Y210" i="4"/>
  <c r="Y12" i="4"/>
  <c r="Z12" i="4" s="1"/>
  <c r="V13" i="4"/>
  <c r="W13" i="4" s="1"/>
  <c r="V14" i="4"/>
  <c r="W14" i="4" s="1"/>
  <c r="V15" i="4"/>
  <c r="W15" i="4" s="1"/>
  <c r="V16" i="4"/>
  <c r="W16" i="4" s="1"/>
  <c r="V17" i="4"/>
  <c r="W17" i="4" s="1"/>
  <c r="V18" i="4"/>
  <c r="W18" i="4" s="1"/>
  <c r="V19" i="4"/>
  <c r="W19" i="4" s="1"/>
  <c r="V20" i="4"/>
  <c r="V21" i="4"/>
  <c r="W21" i="4" s="1"/>
  <c r="V22" i="4"/>
  <c r="W22" i="4" s="1"/>
  <c r="V23" i="4"/>
  <c r="W23" i="4" s="1"/>
  <c r="V24" i="4"/>
  <c r="W24" i="4" s="1"/>
  <c r="V25" i="4"/>
  <c r="W25" i="4" s="1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51" i="4"/>
  <c r="V52" i="4"/>
  <c r="V53" i="4"/>
  <c r="V54" i="4"/>
  <c r="V55" i="4"/>
  <c r="V56" i="4"/>
  <c r="V57" i="4"/>
  <c r="V58" i="4"/>
  <c r="V59" i="4"/>
  <c r="V60" i="4"/>
  <c r="V61" i="4"/>
  <c r="V62" i="4"/>
  <c r="V63" i="4"/>
  <c r="V64" i="4"/>
  <c r="V65" i="4"/>
  <c r="V66" i="4"/>
  <c r="V67" i="4"/>
  <c r="V68" i="4"/>
  <c r="V69" i="4"/>
  <c r="V70" i="4"/>
  <c r="V71" i="4"/>
  <c r="V72" i="4"/>
  <c r="V73" i="4"/>
  <c r="V74" i="4"/>
  <c r="V75" i="4"/>
  <c r="V76" i="4"/>
  <c r="V77" i="4"/>
  <c r="V78" i="4"/>
  <c r="V79" i="4"/>
  <c r="V80" i="4"/>
  <c r="V81" i="4"/>
  <c r="V82" i="4"/>
  <c r="V83" i="4"/>
  <c r="V84" i="4"/>
  <c r="V85" i="4"/>
  <c r="V86" i="4"/>
  <c r="V87" i="4"/>
  <c r="V88" i="4"/>
  <c r="V89" i="4"/>
  <c r="V90" i="4"/>
  <c r="V91" i="4"/>
  <c r="V92" i="4"/>
  <c r="V93" i="4"/>
  <c r="V94" i="4"/>
  <c r="V95" i="4"/>
  <c r="V96" i="4"/>
  <c r="V97" i="4"/>
  <c r="V98" i="4"/>
  <c r="V99" i="4"/>
  <c r="V100" i="4"/>
  <c r="V101" i="4"/>
  <c r="V102" i="4"/>
  <c r="V103" i="4"/>
  <c r="V104" i="4"/>
  <c r="V105" i="4"/>
  <c r="V106" i="4"/>
  <c r="V107" i="4"/>
  <c r="V108" i="4"/>
  <c r="V109" i="4"/>
  <c r="V110" i="4"/>
  <c r="V111" i="4"/>
  <c r="V112" i="4"/>
  <c r="V113" i="4"/>
  <c r="V114" i="4"/>
  <c r="V115" i="4"/>
  <c r="V116" i="4"/>
  <c r="V117" i="4"/>
  <c r="V118" i="4"/>
  <c r="V119" i="4"/>
  <c r="V120" i="4"/>
  <c r="V121" i="4"/>
  <c r="V122" i="4"/>
  <c r="V123" i="4"/>
  <c r="V124" i="4"/>
  <c r="V125" i="4"/>
  <c r="V126" i="4"/>
  <c r="V127" i="4"/>
  <c r="V128" i="4"/>
  <c r="V129" i="4"/>
  <c r="V130" i="4"/>
  <c r="V131" i="4"/>
  <c r="V132" i="4"/>
  <c r="V133" i="4"/>
  <c r="V134" i="4"/>
  <c r="V135" i="4"/>
  <c r="V136" i="4"/>
  <c r="V137" i="4"/>
  <c r="V138" i="4"/>
  <c r="V139" i="4"/>
  <c r="V140" i="4"/>
  <c r="V141" i="4"/>
  <c r="V142" i="4"/>
  <c r="V143" i="4"/>
  <c r="V144" i="4"/>
  <c r="V145" i="4"/>
  <c r="V146" i="4"/>
  <c r="V147" i="4"/>
  <c r="V148" i="4"/>
  <c r="V149" i="4"/>
  <c r="V150" i="4"/>
  <c r="V151" i="4"/>
  <c r="V152" i="4"/>
  <c r="V153" i="4"/>
  <c r="V154" i="4"/>
  <c r="V155" i="4"/>
  <c r="V156" i="4"/>
  <c r="V157" i="4"/>
  <c r="V158" i="4"/>
  <c r="V159" i="4"/>
  <c r="V160" i="4"/>
  <c r="V161" i="4"/>
  <c r="V162" i="4"/>
  <c r="V163" i="4"/>
  <c r="V164" i="4"/>
  <c r="V165" i="4"/>
  <c r="V166" i="4"/>
  <c r="V167" i="4"/>
  <c r="V168" i="4"/>
  <c r="V169" i="4"/>
  <c r="V170" i="4"/>
  <c r="V171" i="4"/>
  <c r="V172" i="4"/>
  <c r="V173" i="4"/>
  <c r="V174" i="4"/>
  <c r="V175" i="4"/>
  <c r="V176" i="4"/>
  <c r="V177" i="4"/>
  <c r="V178" i="4"/>
  <c r="V179" i="4"/>
  <c r="V180" i="4"/>
  <c r="V181" i="4"/>
  <c r="V182" i="4"/>
  <c r="V183" i="4"/>
  <c r="V184" i="4"/>
  <c r="V185" i="4"/>
  <c r="V186" i="4"/>
  <c r="V187" i="4"/>
  <c r="V188" i="4"/>
  <c r="V189" i="4"/>
  <c r="V190" i="4"/>
  <c r="V191" i="4"/>
  <c r="V192" i="4"/>
  <c r="V193" i="4"/>
  <c r="V194" i="4"/>
  <c r="V195" i="4"/>
  <c r="V196" i="4"/>
  <c r="V197" i="4"/>
  <c r="V198" i="4"/>
  <c r="V199" i="4"/>
  <c r="V200" i="4"/>
  <c r="V201" i="4"/>
  <c r="V202" i="4"/>
  <c r="V203" i="4"/>
  <c r="V204" i="4"/>
  <c r="V205" i="4"/>
  <c r="V206" i="4"/>
  <c r="V207" i="4"/>
  <c r="V208" i="4"/>
  <c r="V209" i="4"/>
  <c r="V210" i="4"/>
  <c r="V12" i="4"/>
  <c r="W12" i="4" s="1"/>
  <c r="S13" i="4"/>
  <c r="T13" i="4" s="1"/>
  <c r="S14" i="4"/>
  <c r="T14" i="4" s="1"/>
  <c r="S15" i="4"/>
  <c r="T15" i="4" s="1"/>
  <c r="S16" i="4"/>
  <c r="T16" i="4" s="1"/>
  <c r="S17" i="4"/>
  <c r="T17" i="4" s="1"/>
  <c r="S18" i="4"/>
  <c r="T18" i="4" s="1"/>
  <c r="S19" i="4"/>
  <c r="T19" i="4" s="1"/>
  <c r="S20" i="4"/>
  <c r="T20" i="4" s="1"/>
  <c r="S21" i="4"/>
  <c r="T21" i="4" s="1"/>
  <c r="S22" i="4"/>
  <c r="T22" i="4" s="1"/>
  <c r="S23" i="4"/>
  <c r="T23" i="4" s="1"/>
  <c r="S24" i="4"/>
  <c r="T24" i="4" s="1"/>
  <c r="S25" i="4"/>
  <c r="T25" i="4" s="1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3" i="4"/>
  <c r="S54" i="4"/>
  <c r="S55" i="4"/>
  <c r="S56" i="4"/>
  <c r="S57" i="4"/>
  <c r="S58" i="4"/>
  <c r="S59" i="4"/>
  <c r="S60" i="4"/>
  <c r="S61" i="4"/>
  <c r="S62" i="4"/>
  <c r="S63" i="4"/>
  <c r="S64" i="4"/>
  <c r="S65" i="4"/>
  <c r="S66" i="4"/>
  <c r="S67" i="4"/>
  <c r="S68" i="4"/>
  <c r="S69" i="4"/>
  <c r="S70" i="4"/>
  <c r="S71" i="4"/>
  <c r="S72" i="4"/>
  <c r="S73" i="4"/>
  <c r="S74" i="4"/>
  <c r="S75" i="4"/>
  <c r="S76" i="4"/>
  <c r="S77" i="4"/>
  <c r="S78" i="4"/>
  <c r="S79" i="4"/>
  <c r="S80" i="4"/>
  <c r="S81" i="4"/>
  <c r="S82" i="4"/>
  <c r="S83" i="4"/>
  <c r="S84" i="4"/>
  <c r="S85" i="4"/>
  <c r="S86" i="4"/>
  <c r="S87" i="4"/>
  <c r="S88" i="4"/>
  <c r="S89" i="4"/>
  <c r="S90" i="4"/>
  <c r="S91" i="4"/>
  <c r="S92" i="4"/>
  <c r="S93" i="4"/>
  <c r="S94" i="4"/>
  <c r="S95" i="4"/>
  <c r="S96" i="4"/>
  <c r="S97" i="4"/>
  <c r="S98" i="4"/>
  <c r="S99" i="4"/>
  <c r="S100" i="4"/>
  <c r="S101" i="4"/>
  <c r="S102" i="4"/>
  <c r="S103" i="4"/>
  <c r="S104" i="4"/>
  <c r="S105" i="4"/>
  <c r="S106" i="4"/>
  <c r="S107" i="4"/>
  <c r="S108" i="4"/>
  <c r="S109" i="4"/>
  <c r="S110" i="4"/>
  <c r="S111" i="4"/>
  <c r="S112" i="4"/>
  <c r="S113" i="4"/>
  <c r="S114" i="4"/>
  <c r="S115" i="4"/>
  <c r="S116" i="4"/>
  <c r="S117" i="4"/>
  <c r="S118" i="4"/>
  <c r="S119" i="4"/>
  <c r="S120" i="4"/>
  <c r="S121" i="4"/>
  <c r="S122" i="4"/>
  <c r="S123" i="4"/>
  <c r="S124" i="4"/>
  <c r="S125" i="4"/>
  <c r="S126" i="4"/>
  <c r="S127" i="4"/>
  <c r="S128" i="4"/>
  <c r="S129" i="4"/>
  <c r="S130" i="4"/>
  <c r="S131" i="4"/>
  <c r="S132" i="4"/>
  <c r="S133" i="4"/>
  <c r="S134" i="4"/>
  <c r="S135" i="4"/>
  <c r="S136" i="4"/>
  <c r="S137" i="4"/>
  <c r="S138" i="4"/>
  <c r="S139" i="4"/>
  <c r="S140" i="4"/>
  <c r="S141" i="4"/>
  <c r="S142" i="4"/>
  <c r="S143" i="4"/>
  <c r="S144" i="4"/>
  <c r="S145" i="4"/>
  <c r="S146" i="4"/>
  <c r="S147" i="4"/>
  <c r="S148" i="4"/>
  <c r="S149" i="4"/>
  <c r="S150" i="4"/>
  <c r="S151" i="4"/>
  <c r="S152" i="4"/>
  <c r="S153" i="4"/>
  <c r="S154" i="4"/>
  <c r="S155" i="4"/>
  <c r="S156" i="4"/>
  <c r="S157" i="4"/>
  <c r="S158" i="4"/>
  <c r="S159" i="4"/>
  <c r="S160" i="4"/>
  <c r="S161" i="4"/>
  <c r="S162" i="4"/>
  <c r="S163" i="4"/>
  <c r="S164" i="4"/>
  <c r="S165" i="4"/>
  <c r="S166" i="4"/>
  <c r="S167" i="4"/>
  <c r="S168" i="4"/>
  <c r="S169" i="4"/>
  <c r="S170" i="4"/>
  <c r="S171" i="4"/>
  <c r="S172" i="4"/>
  <c r="S173" i="4"/>
  <c r="S174" i="4"/>
  <c r="S175" i="4"/>
  <c r="S176" i="4"/>
  <c r="S177" i="4"/>
  <c r="S178" i="4"/>
  <c r="S179" i="4"/>
  <c r="S180" i="4"/>
  <c r="S181" i="4"/>
  <c r="S182" i="4"/>
  <c r="S183" i="4"/>
  <c r="S184" i="4"/>
  <c r="S185" i="4"/>
  <c r="S186" i="4"/>
  <c r="S187" i="4"/>
  <c r="S188" i="4"/>
  <c r="S189" i="4"/>
  <c r="S190" i="4"/>
  <c r="S191" i="4"/>
  <c r="S192" i="4"/>
  <c r="S193" i="4"/>
  <c r="S194" i="4"/>
  <c r="S195" i="4"/>
  <c r="S196" i="4"/>
  <c r="S197" i="4"/>
  <c r="S198" i="4"/>
  <c r="S199" i="4"/>
  <c r="S200" i="4"/>
  <c r="S201" i="4"/>
  <c r="S202" i="4"/>
  <c r="S203" i="4"/>
  <c r="S204" i="4"/>
  <c r="S205" i="4"/>
  <c r="S206" i="4"/>
  <c r="S207" i="4"/>
  <c r="S208" i="4"/>
  <c r="S209" i="4"/>
  <c r="S210" i="4"/>
  <c r="S12" i="4"/>
  <c r="T12" i="4" s="1"/>
  <c r="P13" i="4"/>
  <c r="Q13" i="4" s="1"/>
  <c r="P14" i="4"/>
  <c r="Q14" i="4" s="1"/>
  <c r="P15" i="4"/>
  <c r="Q15" i="4" s="1"/>
  <c r="P16" i="4"/>
  <c r="Q16" i="4" s="1"/>
  <c r="P17" i="4"/>
  <c r="Q17" i="4" s="1"/>
  <c r="P18" i="4"/>
  <c r="Q18" i="4" s="1"/>
  <c r="P19" i="4"/>
  <c r="Q19" i="4" s="1"/>
  <c r="P20" i="4"/>
  <c r="Q20" i="4" s="1"/>
  <c r="P21" i="4"/>
  <c r="Q21" i="4" s="1"/>
  <c r="P22" i="4"/>
  <c r="Q22" i="4" s="1"/>
  <c r="P23" i="4"/>
  <c r="Q23" i="4" s="1"/>
  <c r="P24" i="4"/>
  <c r="Q24" i="4" s="1"/>
  <c r="P25" i="4"/>
  <c r="Q25" i="4" s="1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60" i="4"/>
  <c r="P61" i="4"/>
  <c r="P62" i="4"/>
  <c r="P63" i="4"/>
  <c r="P64" i="4"/>
  <c r="P65" i="4"/>
  <c r="P66" i="4"/>
  <c r="P67" i="4"/>
  <c r="P68" i="4"/>
  <c r="P69" i="4"/>
  <c r="P70" i="4"/>
  <c r="P71" i="4"/>
  <c r="P72" i="4"/>
  <c r="P73" i="4"/>
  <c r="P74" i="4"/>
  <c r="P75" i="4"/>
  <c r="P76" i="4"/>
  <c r="P77" i="4"/>
  <c r="P78" i="4"/>
  <c r="P79" i="4"/>
  <c r="P80" i="4"/>
  <c r="P81" i="4"/>
  <c r="P82" i="4"/>
  <c r="P83" i="4"/>
  <c r="P84" i="4"/>
  <c r="P85" i="4"/>
  <c r="P86" i="4"/>
  <c r="P87" i="4"/>
  <c r="P88" i="4"/>
  <c r="P89" i="4"/>
  <c r="P90" i="4"/>
  <c r="P91" i="4"/>
  <c r="P92" i="4"/>
  <c r="P93" i="4"/>
  <c r="P94" i="4"/>
  <c r="P95" i="4"/>
  <c r="P96" i="4"/>
  <c r="P97" i="4"/>
  <c r="P98" i="4"/>
  <c r="P99" i="4"/>
  <c r="P100" i="4"/>
  <c r="P101" i="4"/>
  <c r="P102" i="4"/>
  <c r="P103" i="4"/>
  <c r="P104" i="4"/>
  <c r="P105" i="4"/>
  <c r="P106" i="4"/>
  <c r="P107" i="4"/>
  <c r="P108" i="4"/>
  <c r="P109" i="4"/>
  <c r="P110" i="4"/>
  <c r="P111" i="4"/>
  <c r="P112" i="4"/>
  <c r="P113" i="4"/>
  <c r="P114" i="4"/>
  <c r="P115" i="4"/>
  <c r="P116" i="4"/>
  <c r="P117" i="4"/>
  <c r="P118" i="4"/>
  <c r="P119" i="4"/>
  <c r="P120" i="4"/>
  <c r="P121" i="4"/>
  <c r="P122" i="4"/>
  <c r="P123" i="4"/>
  <c r="P124" i="4"/>
  <c r="P125" i="4"/>
  <c r="P126" i="4"/>
  <c r="P127" i="4"/>
  <c r="P128" i="4"/>
  <c r="P129" i="4"/>
  <c r="P130" i="4"/>
  <c r="P131" i="4"/>
  <c r="P132" i="4"/>
  <c r="P133" i="4"/>
  <c r="P134" i="4"/>
  <c r="P135" i="4"/>
  <c r="P136" i="4"/>
  <c r="P137" i="4"/>
  <c r="P138" i="4"/>
  <c r="P139" i="4"/>
  <c r="P140" i="4"/>
  <c r="P141" i="4"/>
  <c r="P142" i="4"/>
  <c r="P143" i="4"/>
  <c r="P144" i="4"/>
  <c r="P145" i="4"/>
  <c r="P146" i="4"/>
  <c r="P147" i="4"/>
  <c r="P148" i="4"/>
  <c r="P149" i="4"/>
  <c r="P150" i="4"/>
  <c r="P151" i="4"/>
  <c r="P152" i="4"/>
  <c r="P153" i="4"/>
  <c r="P154" i="4"/>
  <c r="P155" i="4"/>
  <c r="P156" i="4"/>
  <c r="P157" i="4"/>
  <c r="P158" i="4"/>
  <c r="P159" i="4"/>
  <c r="P160" i="4"/>
  <c r="P161" i="4"/>
  <c r="P162" i="4"/>
  <c r="P163" i="4"/>
  <c r="P164" i="4"/>
  <c r="P165" i="4"/>
  <c r="P166" i="4"/>
  <c r="P167" i="4"/>
  <c r="P168" i="4"/>
  <c r="P169" i="4"/>
  <c r="P170" i="4"/>
  <c r="P171" i="4"/>
  <c r="P172" i="4"/>
  <c r="P173" i="4"/>
  <c r="P174" i="4"/>
  <c r="P175" i="4"/>
  <c r="P176" i="4"/>
  <c r="P177" i="4"/>
  <c r="P178" i="4"/>
  <c r="P179" i="4"/>
  <c r="P180" i="4"/>
  <c r="P181" i="4"/>
  <c r="P182" i="4"/>
  <c r="P183" i="4"/>
  <c r="P184" i="4"/>
  <c r="P185" i="4"/>
  <c r="P186" i="4"/>
  <c r="P187" i="4"/>
  <c r="P188" i="4"/>
  <c r="P189" i="4"/>
  <c r="P190" i="4"/>
  <c r="P191" i="4"/>
  <c r="P192" i="4"/>
  <c r="P193" i="4"/>
  <c r="P194" i="4"/>
  <c r="P195" i="4"/>
  <c r="P196" i="4"/>
  <c r="P197" i="4"/>
  <c r="P198" i="4"/>
  <c r="P199" i="4"/>
  <c r="P200" i="4"/>
  <c r="P201" i="4"/>
  <c r="P202" i="4"/>
  <c r="P203" i="4"/>
  <c r="P204" i="4"/>
  <c r="P205" i="4"/>
  <c r="P206" i="4"/>
  <c r="P207" i="4"/>
  <c r="P208" i="4"/>
  <c r="P209" i="4"/>
  <c r="P210" i="4"/>
  <c r="P12" i="4"/>
  <c r="Q12" i="4" s="1"/>
  <c r="G13" i="4"/>
  <c r="H13" i="4" s="1"/>
  <c r="G14" i="4"/>
  <c r="H14" i="4" s="1"/>
  <c r="G15" i="4"/>
  <c r="H15" i="4" s="1"/>
  <c r="G16" i="4"/>
  <c r="H16" i="4" s="1"/>
  <c r="G17" i="4"/>
  <c r="H17" i="4" s="1"/>
  <c r="G18" i="4"/>
  <c r="H18" i="4" s="1"/>
  <c r="G19" i="4"/>
  <c r="H19" i="4" s="1"/>
  <c r="G20" i="4"/>
  <c r="H20" i="4" s="1"/>
  <c r="G21" i="4"/>
  <c r="H21" i="4" s="1"/>
  <c r="G22" i="4"/>
  <c r="H22" i="4" s="1"/>
  <c r="G23" i="4"/>
  <c r="H23" i="4" s="1"/>
  <c r="G24" i="4"/>
  <c r="H24" i="4" s="1"/>
  <c r="G25" i="4"/>
  <c r="H25" i="4" s="1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12" i="4"/>
  <c r="H12" i="4" s="1"/>
  <c r="G11" i="4"/>
  <c r="H11" i="4" s="1"/>
  <c r="M13" i="4"/>
  <c r="N13" i="4" s="1"/>
  <c r="M14" i="4"/>
  <c r="N14" i="4" s="1"/>
  <c r="M15" i="4"/>
  <c r="N15" i="4" s="1"/>
  <c r="M16" i="4"/>
  <c r="N16" i="4" s="1"/>
  <c r="M17" i="4"/>
  <c r="N17" i="4" s="1"/>
  <c r="M18" i="4"/>
  <c r="M19" i="4"/>
  <c r="N19" i="4" s="1"/>
  <c r="M20" i="4"/>
  <c r="N20" i="4" s="1"/>
  <c r="M21" i="4"/>
  <c r="N21" i="4" s="1"/>
  <c r="M22" i="4"/>
  <c r="N22" i="4" s="1"/>
  <c r="M23" i="4"/>
  <c r="N23" i="4" s="1"/>
  <c r="M24" i="4"/>
  <c r="N24" i="4" s="1"/>
  <c r="M25" i="4"/>
  <c r="N25" i="4" s="1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M150" i="4"/>
  <c r="M151" i="4"/>
  <c r="M152" i="4"/>
  <c r="M153" i="4"/>
  <c r="M154" i="4"/>
  <c r="M155" i="4"/>
  <c r="M156" i="4"/>
  <c r="M157" i="4"/>
  <c r="M158" i="4"/>
  <c r="M159" i="4"/>
  <c r="M160" i="4"/>
  <c r="M161" i="4"/>
  <c r="M162" i="4"/>
  <c r="M163" i="4"/>
  <c r="M164" i="4"/>
  <c r="M165" i="4"/>
  <c r="M166" i="4"/>
  <c r="M167" i="4"/>
  <c r="M168" i="4"/>
  <c r="M169" i="4"/>
  <c r="M170" i="4"/>
  <c r="M171" i="4"/>
  <c r="M172" i="4"/>
  <c r="M173" i="4"/>
  <c r="M174" i="4"/>
  <c r="M175" i="4"/>
  <c r="M176" i="4"/>
  <c r="M177" i="4"/>
  <c r="M178" i="4"/>
  <c r="M179" i="4"/>
  <c r="M180" i="4"/>
  <c r="M181" i="4"/>
  <c r="M182" i="4"/>
  <c r="M183" i="4"/>
  <c r="M184" i="4"/>
  <c r="M185" i="4"/>
  <c r="M186" i="4"/>
  <c r="M187" i="4"/>
  <c r="M188" i="4"/>
  <c r="M189" i="4"/>
  <c r="M190" i="4"/>
  <c r="M191" i="4"/>
  <c r="M192" i="4"/>
  <c r="M193" i="4"/>
  <c r="M194" i="4"/>
  <c r="M195" i="4"/>
  <c r="M196" i="4"/>
  <c r="M197" i="4"/>
  <c r="M198" i="4"/>
  <c r="M199" i="4"/>
  <c r="M200" i="4"/>
  <c r="M201" i="4"/>
  <c r="M202" i="4"/>
  <c r="M203" i="4"/>
  <c r="M204" i="4"/>
  <c r="M205" i="4"/>
  <c r="M206" i="4"/>
  <c r="M207" i="4"/>
  <c r="M208" i="4"/>
  <c r="M209" i="4"/>
  <c r="M210" i="4"/>
  <c r="M12" i="4"/>
  <c r="N12" i="4" s="1"/>
  <c r="J13" i="4"/>
  <c r="K13" i="4" s="1"/>
  <c r="J14" i="4"/>
  <c r="K14" i="4" s="1"/>
  <c r="J15" i="4"/>
  <c r="K15" i="4" s="1"/>
  <c r="J16" i="4"/>
  <c r="K16" i="4" s="1"/>
  <c r="J17" i="4"/>
  <c r="K17" i="4" s="1"/>
  <c r="J18" i="4"/>
  <c r="K18" i="4" s="1"/>
  <c r="J19" i="4"/>
  <c r="K19" i="4" s="1"/>
  <c r="J20" i="4"/>
  <c r="K20" i="4" s="1"/>
  <c r="J21" i="4"/>
  <c r="K21" i="4" s="1"/>
  <c r="J22" i="4"/>
  <c r="K22" i="4" s="1"/>
  <c r="J23" i="4"/>
  <c r="K23" i="4" s="1"/>
  <c r="J24" i="4"/>
  <c r="K24" i="4" s="1"/>
  <c r="J25" i="4"/>
  <c r="K25" i="4" s="1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12" i="4"/>
  <c r="K12" i="4" s="1"/>
  <c r="C13" i="4"/>
  <c r="D13" i="4"/>
  <c r="E13" i="4" s="1"/>
  <c r="F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D21" i="4"/>
  <c r="E21" i="4" s="1"/>
  <c r="D22" i="4"/>
  <c r="E22" i="4" s="1"/>
  <c r="D23" i="4"/>
  <c r="E23" i="4" s="1"/>
  <c r="D24" i="4"/>
  <c r="E24" i="4" s="1"/>
  <c r="D25" i="4"/>
  <c r="E25" i="4" s="1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15" i="4"/>
  <c r="E15" i="4" s="1"/>
  <c r="D16" i="4"/>
  <c r="E16" i="4" s="1"/>
  <c r="D17" i="4"/>
  <c r="E17" i="4" s="1"/>
  <c r="D18" i="4"/>
  <c r="E18" i="4" s="1"/>
  <c r="D19" i="4"/>
  <c r="E19" i="4" s="1"/>
  <c r="D20" i="4"/>
  <c r="E20" i="4" s="1"/>
  <c r="D14" i="4"/>
  <c r="E14" i="4" s="1"/>
  <c r="D12" i="4"/>
  <c r="E12" i="4" s="1"/>
  <c r="D11" i="4"/>
  <c r="B10" i="1"/>
  <c r="B11" i="1"/>
  <c r="B12" i="1"/>
  <c r="B13" i="1"/>
  <c r="B14" i="1"/>
  <c r="B15" i="1"/>
  <c r="B17" i="1"/>
  <c r="B18" i="1"/>
  <c r="B16" i="1"/>
  <c r="B19" i="1"/>
  <c r="B20" i="1"/>
  <c r="B21" i="1"/>
  <c r="B22" i="1"/>
  <c r="B23" i="1"/>
  <c r="B24" i="1"/>
  <c r="I12" i="14" l="1"/>
  <c r="H13" i="14"/>
  <c r="I12" i="13"/>
  <c r="H13" i="13"/>
  <c r="D14" i="8"/>
  <c r="C39" i="14" l="1"/>
  <c r="I13" i="14"/>
  <c r="C39" i="13"/>
  <c r="I13" i="13"/>
  <c r="D12" i="8"/>
  <c r="D39" i="14" l="1"/>
  <c r="C40" i="14"/>
  <c r="D39" i="13"/>
  <c r="C40" i="13"/>
  <c r="D210" i="6"/>
  <c r="E210" i="6"/>
  <c r="F210" i="6"/>
  <c r="H210" i="6"/>
  <c r="I210" i="6"/>
  <c r="J210" i="6"/>
  <c r="K210" i="6"/>
  <c r="M210" i="6"/>
  <c r="N210" i="6"/>
  <c r="O210" i="6"/>
  <c r="P210" i="6"/>
  <c r="R210" i="6"/>
  <c r="S210" i="6"/>
  <c r="T210" i="6"/>
  <c r="U210" i="6"/>
  <c r="D210" i="1"/>
  <c r="E210" i="1"/>
  <c r="H210" i="1"/>
  <c r="I210" i="1"/>
  <c r="J210" i="1"/>
  <c r="K210" i="1"/>
  <c r="M210" i="1"/>
  <c r="N210" i="1"/>
  <c r="O210" i="1"/>
  <c r="P210" i="1"/>
  <c r="R210" i="1"/>
  <c r="S210" i="1"/>
  <c r="T210" i="1"/>
  <c r="U210" i="1"/>
  <c r="C210" i="6"/>
  <c r="C210" i="1"/>
  <c r="M9" i="11"/>
  <c r="A9" i="11"/>
  <c r="I6" i="11"/>
  <c r="G6" i="11"/>
  <c r="E6" i="11"/>
  <c r="C6" i="11"/>
  <c r="X210" i="4"/>
  <c r="U210" i="4"/>
  <c r="R210" i="4"/>
  <c r="O210" i="4"/>
  <c r="L210" i="4"/>
  <c r="I210" i="4"/>
  <c r="F210" i="4"/>
  <c r="X209" i="4"/>
  <c r="U209" i="4"/>
  <c r="R209" i="4"/>
  <c r="O209" i="4"/>
  <c r="L209" i="4"/>
  <c r="I209" i="4"/>
  <c r="F209" i="4"/>
  <c r="X208" i="4"/>
  <c r="U208" i="4"/>
  <c r="R208" i="4"/>
  <c r="O208" i="4"/>
  <c r="L208" i="4"/>
  <c r="I208" i="4"/>
  <c r="F208" i="4"/>
  <c r="X207" i="4"/>
  <c r="U207" i="4"/>
  <c r="R207" i="4"/>
  <c r="O207" i="4"/>
  <c r="L207" i="4"/>
  <c r="I207" i="4"/>
  <c r="F207" i="4"/>
  <c r="X206" i="4"/>
  <c r="U206" i="4"/>
  <c r="R206" i="4"/>
  <c r="O206" i="4"/>
  <c r="L206" i="4"/>
  <c r="I206" i="4"/>
  <c r="F206" i="4"/>
  <c r="X205" i="4"/>
  <c r="U205" i="4"/>
  <c r="R205" i="4"/>
  <c r="O205" i="4"/>
  <c r="L205" i="4"/>
  <c r="I205" i="4"/>
  <c r="F205" i="4"/>
  <c r="X204" i="4"/>
  <c r="U204" i="4"/>
  <c r="R204" i="4"/>
  <c r="O204" i="4"/>
  <c r="L204" i="4"/>
  <c r="I204" i="4"/>
  <c r="F204" i="4"/>
  <c r="X203" i="4"/>
  <c r="U203" i="4"/>
  <c r="R203" i="4"/>
  <c r="O203" i="4"/>
  <c r="L203" i="4"/>
  <c r="I203" i="4"/>
  <c r="F203" i="4"/>
  <c r="X202" i="4"/>
  <c r="U202" i="4"/>
  <c r="R202" i="4"/>
  <c r="O202" i="4"/>
  <c r="L202" i="4"/>
  <c r="I202" i="4"/>
  <c r="F202" i="4"/>
  <c r="X201" i="4"/>
  <c r="U201" i="4"/>
  <c r="R201" i="4"/>
  <c r="O201" i="4"/>
  <c r="L201" i="4"/>
  <c r="I201" i="4"/>
  <c r="F201" i="4"/>
  <c r="X200" i="4"/>
  <c r="U200" i="4"/>
  <c r="R200" i="4"/>
  <c r="O200" i="4"/>
  <c r="L200" i="4"/>
  <c r="I200" i="4"/>
  <c r="F200" i="4"/>
  <c r="X199" i="4"/>
  <c r="U199" i="4"/>
  <c r="R199" i="4"/>
  <c r="O199" i="4"/>
  <c r="L199" i="4"/>
  <c r="I199" i="4"/>
  <c r="F199" i="4"/>
  <c r="X198" i="4"/>
  <c r="U198" i="4"/>
  <c r="R198" i="4"/>
  <c r="O198" i="4"/>
  <c r="L198" i="4"/>
  <c r="I198" i="4"/>
  <c r="F198" i="4"/>
  <c r="X197" i="4"/>
  <c r="U197" i="4"/>
  <c r="R197" i="4"/>
  <c r="O197" i="4"/>
  <c r="L197" i="4"/>
  <c r="I197" i="4"/>
  <c r="F197" i="4"/>
  <c r="X196" i="4"/>
  <c r="U196" i="4"/>
  <c r="R196" i="4"/>
  <c r="O196" i="4"/>
  <c r="L196" i="4"/>
  <c r="I196" i="4"/>
  <c r="F196" i="4"/>
  <c r="X195" i="4"/>
  <c r="U195" i="4"/>
  <c r="R195" i="4"/>
  <c r="O195" i="4"/>
  <c r="L195" i="4"/>
  <c r="I195" i="4"/>
  <c r="F195" i="4"/>
  <c r="X194" i="4"/>
  <c r="U194" i="4"/>
  <c r="R194" i="4"/>
  <c r="O194" i="4"/>
  <c r="L194" i="4"/>
  <c r="I194" i="4"/>
  <c r="F194" i="4"/>
  <c r="X193" i="4"/>
  <c r="U193" i="4"/>
  <c r="R193" i="4"/>
  <c r="O193" i="4"/>
  <c r="L193" i="4"/>
  <c r="I193" i="4"/>
  <c r="F193" i="4"/>
  <c r="X192" i="4"/>
  <c r="U192" i="4"/>
  <c r="R192" i="4"/>
  <c r="O192" i="4"/>
  <c r="L192" i="4"/>
  <c r="I192" i="4"/>
  <c r="F192" i="4"/>
  <c r="X191" i="4"/>
  <c r="U191" i="4"/>
  <c r="R191" i="4"/>
  <c r="O191" i="4"/>
  <c r="L191" i="4"/>
  <c r="I191" i="4"/>
  <c r="F191" i="4"/>
  <c r="X190" i="4"/>
  <c r="U190" i="4"/>
  <c r="R190" i="4"/>
  <c r="O190" i="4"/>
  <c r="L190" i="4"/>
  <c r="I190" i="4"/>
  <c r="F190" i="4"/>
  <c r="X189" i="4"/>
  <c r="U189" i="4"/>
  <c r="R189" i="4"/>
  <c r="O189" i="4"/>
  <c r="L189" i="4"/>
  <c r="I189" i="4"/>
  <c r="F189" i="4"/>
  <c r="X188" i="4"/>
  <c r="U188" i="4"/>
  <c r="R188" i="4"/>
  <c r="O188" i="4"/>
  <c r="L188" i="4"/>
  <c r="I188" i="4"/>
  <c r="F188" i="4"/>
  <c r="X187" i="4"/>
  <c r="U187" i="4"/>
  <c r="R187" i="4"/>
  <c r="O187" i="4"/>
  <c r="L187" i="4"/>
  <c r="I187" i="4"/>
  <c r="F187" i="4"/>
  <c r="X186" i="4"/>
  <c r="U186" i="4"/>
  <c r="R186" i="4"/>
  <c r="O186" i="4"/>
  <c r="L186" i="4"/>
  <c r="I186" i="4"/>
  <c r="F186" i="4"/>
  <c r="X185" i="4"/>
  <c r="U185" i="4"/>
  <c r="R185" i="4"/>
  <c r="O185" i="4"/>
  <c r="L185" i="4"/>
  <c r="I185" i="4"/>
  <c r="F185" i="4"/>
  <c r="X184" i="4"/>
  <c r="U184" i="4"/>
  <c r="R184" i="4"/>
  <c r="O184" i="4"/>
  <c r="L184" i="4"/>
  <c r="I184" i="4"/>
  <c r="F184" i="4"/>
  <c r="X183" i="4"/>
  <c r="U183" i="4"/>
  <c r="R183" i="4"/>
  <c r="O183" i="4"/>
  <c r="L183" i="4"/>
  <c r="I183" i="4"/>
  <c r="F183" i="4"/>
  <c r="X182" i="4"/>
  <c r="U182" i="4"/>
  <c r="R182" i="4"/>
  <c r="O182" i="4"/>
  <c r="L182" i="4"/>
  <c r="I182" i="4"/>
  <c r="F182" i="4"/>
  <c r="X181" i="4"/>
  <c r="U181" i="4"/>
  <c r="R181" i="4"/>
  <c r="O181" i="4"/>
  <c r="L181" i="4"/>
  <c r="I181" i="4"/>
  <c r="F181" i="4"/>
  <c r="X180" i="4"/>
  <c r="U180" i="4"/>
  <c r="R180" i="4"/>
  <c r="O180" i="4"/>
  <c r="L180" i="4"/>
  <c r="I180" i="4"/>
  <c r="F180" i="4"/>
  <c r="X179" i="4"/>
  <c r="U179" i="4"/>
  <c r="R179" i="4"/>
  <c r="O179" i="4"/>
  <c r="L179" i="4"/>
  <c r="I179" i="4"/>
  <c r="F179" i="4"/>
  <c r="X178" i="4"/>
  <c r="U178" i="4"/>
  <c r="R178" i="4"/>
  <c r="O178" i="4"/>
  <c r="L178" i="4"/>
  <c r="I178" i="4"/>
  <c r="F178" i="4"/>
  <c r="X177" i="4"/>
  <c r="U177" i="4"/>
  <c r="R177" i="4"/>
  <c r="O177" i="4"/>
  <c r="L177" i="4"/>
  <c r="I177" i="4"/>
  <c r="F177" i="4"/>
  <c r="X176" i="4"/>
  <c r="U176" i="4"/>
  <c r="R176" i="4"/>
  <c r="O176" i="4"/>
  <c r="L176" i="4"/>
  <c r="I176" i="4"/>
  <c r="F176" i="4"/>
  <c r="X175" i="4"/>
  <c r="U175" i="4"/>
  <c r="R175" i="4"/>
  <c r="O175" i="4"/>
  <c r="L175" i="4"/>
  <c r="I175" i="4"/>
  <c r="F175" i="4"/>
  <c r="X174" i="4"/>
  <c r="U174" i="4"/>
  <c r="R174" i="4"/>
  <c r="O174" i="4"/>
  <c r="L174" i="4"/>
  <c r="I174" i="4"/>
  <c r="F174" i="4"/>
  <c r="X173" i="4"/>
  <c r="U173" i="4"/>
  <c r="R173" i="4"/>
  <c r="O173" i="4"/>
  <c r="L173" i="4"/>
  <c r="I173" i="4"/>
  <c r="F173" i="4"/>
  <c r="X172" i="4"/>
  <c r="U172" i="4"/>
  <c r="R172" i="4"/>
  <c r="O172" i="4"/>
  <c r="L172" i="4"/>
  <c r="I172" i="4"/>
  <c r="F172" i="4"/>
  <c r="X171" i="4"/>
  <c r="U171" i="4"/>
  <c r="R171" i="4"/>
  <c r="O171" i="4"/>
  <c r="L171" i="4"/>
  <c r="I171" i="4"/>
  <c r="F171" i="4"/>
  <c r="X170" i="4"/>
  <c r="U170" i="4"/>
  <c r="R170" i="4"/>
  <c r="O170" i="4"/>
  <c r="L170" i="4"/>
  <c r="I170" i="4"/>
  <c r="F170" i="4"/>
  <c r="X169" i="4"/>
  <c r="U169" i="4"/>
  <c r="R169" i="4"/>
  <c r="O169" i="4"/>
  <c r="L169" i="4"/>
  <c r="I169" i="4"/>
  <c r="F169" i="4"/>
  <c r="X168" i="4"/>
  <c r="U168" i="4"/>
  <c r="R168" i="4"/>
  <c r="O168" i="4"/>
  <c r="L168" i="4"/>
  <c r="I168" i="4"/>
  <c r="F168" i="4"/>
  <c r="X167" i="4"/>
  <c r="U167" i="4"/>
  <c r="R167" i="4"/>
  <c r="O167" i="4"/>
  <c r="L167" i="4"/>
  <c r="I167" i="4"/>
  <c r="F167" i="4"/>
  <c r="X166" i="4"/>
  <c r="U166" i="4"/>
  <c r="R166" i="4"/>
  <c r="O166" i="4"/>
  <c r="L166" i="4"/>
  <c r="I166" i="4"/>
  <c r="F166" i="4"/>
  <c r="X165" i="4"/>
  <c r="U165" i="4"/>
  <c r="R165" i="4"/>
  <c r="O165" i="4"/>
  <c r="L165" i="4"/>
  <c r="I165" i="4"/>
  <c r="F165" i="4"/>
  <c r="X164" i="4"/>
  <c r="U164" i="4"/>
  <c r="R164" i="4"/>
  <c r="O164" i="4"/>
  <c r="L164" i="4"/>
  <c r="I164" i="4"/>
  <c r="F164" i="4"/>
  <c r="X163" i="4"/>
  <c r="U163" i="4"/>
  <c r="R163" i="4"/>
  <c r="O163" i="4"/>
  <c r="L163" i="4"/>
  <c r="I163" i="4"/>
  <c r="F163" i="4"/>
  <c r="X162" i="4"/>
  <c r="U162" i="4"/>
  <c r="R162" i="4"/>
  <c r="O162" i="4"/>
  <c r="L162" i="4"/>
  <c r="I162" i="4"/>
  <c r="F162" i="4"/>
  <c r="X161" i="4"/>
  <c r="U161" i="4"/>
  <c r="R161" i="4"/>
  <c r="O161" i="4"/>
  <c r="L161" i="4"/>
  <c r="I161" i="4"/>
  <c r="F161" i="4"/>
  <c r="X160" i="4"/>
  <c r="U160" i="4"/>
  <c r="R160" i="4"/>
  <c r="O160" i="4"/>
  <c r="L160" i="4"/>
  <c r="I160" i="4"/>
  <c r="F160" i="4"/>
  <c r="X159" i="4"/>
  <c r="U159" i="4"/>
  <c r="R159" i="4"/>
  <c r="O159" i="4"/>
  <c r="L159" i="4"/>
  <c r="I159" i="4"/>
  <c r="F159" i="4"/>
  <c r="X158" i="4"/>
  <c r="U158" i="4"/>
  <c r="R158" i="4"/>
  <c r="O158" i="4"/>
  <c r="L158" i="4"/>
  <c r="I158" i="4"/>
  <c r="F158" i="4"/>
  <c r="X157" i="4"/>
  <c r="U157" i="4"/>
  <c r="R157" i="4"/>
  <c r="O157" i="4"/>
  <c r="L157" i="4"/>
  <c r="I157" i="4"/>
  <c r="F157" i="4"/>
  <c r="X156" i="4"/>
  <c r="U156" i="4"/>
  <c r="R156" i="4"/>
  <c r="O156" i="4"/>
  <c r="L156" i="4"/>
  <c r="I156" i="4"/>
  <c r="F156" i="4"/>
  <c r="X155" i="4"/>
  <c r="U155" i="4"/>
  <c r="R155" i="4"/>
  <c r="O155" i="4"/>
  <c r="L155" i="4"/>
  <c r="I155" i="4"/>
  <c r="F155" i="4"/>
  <c r="X154" i="4"/>
  <c r="U154" i="4"/>
  <c r="R154" i="4"/>
  <c r="O154" i="4"/>
  <c r="L154" i="4"/>
  <c r="I154" i="4"/>
  <c r="F154" i="4"/>
  <c r="X153" i="4"/>
  <c r="U153" i="4"/>
  <c r="R153" i="4"/>
  <c r="O153" i="4"/>
  <c r="L153" i="4"/>
  <c r="I153" i="4"/>
  <c r="F153" i="4"/>
  <c r="X152" i="4"/>
  <c r="U152" i="4"/>
  <c r="R152" i="4"/>
  <c r="O152" i="4"/>
  <c r="L152" i="4"/>
  <c r="I152" i="4"/>
  <c r="F152" i="4"/>
  <c r="X151" i="4"/>
  <c r="U151" i="4"/>
  <c r="R151" i="4"/>
  <c r="O151" i="4"/>
  <c r="L151" i="4"/>
  <c r="I151" i="4"/>
  <c r="F151" i="4"/>
  <c r="X150" i="4"/>
  <c r="U150" i="4"/>
  <c r="R150" i="4"/>
  <c r="O150" i="4"/>
  <c r="L150" i="4"/>
  <c r="I150" i="4"/>
  <c r="F150" i="4"/>
  <c r="X149" i="4"/>
  <c r="U149" i="4"/>
  <c r="R149" i="4"/>
  <c r="O149" i="4"/>
  <c r="L149" i="4"/>
  <c r="I149" i="4"/>
  <c r="F149" i="4"/>
  <c r="X148" i="4"/>
  <c r="U148" i="4"/>
  <c r="R148" i="4"/>
  <c r="O148" i="4"/>
  <c r="L148" i="4"/>
  <c r="I148" i="4"/>
  <c r="F148" i="4"/>
  <c r="X147" i="4"/>
  <c r="U147" i="4"/>
  <c r="R147" i="4"/>
  <c r="O147" i="4"/>
  <c r="L147" i="4"/>
  <c r="I147" i="4"/>
  <c r="F147" i="4"/>
  <c r="X146" i="4"/>
  <c r="U146" i="4"/>
  <c r="R146" i="4"/>
  <c r="O146" i="4"/>
  <c r="L146" i="4"/>
  <c r="I146" i="4"/>
  <c r="F146" i="4"/>
  <c r="X145" i="4"/>
  <c r="U145" i="4"/>
  <c r="R145" i="4"/>
  <c r="O145" i="4"/>
  <c r="L145" i="4"/>
  <c r="I145" i="4"/>
  <c r="F145" i="4"/>
  <c r="X144" i="4"/>
  <c r="U144" i="4"/>
  <c r="R144" i="4"/>
  <c r="O144" i="4"/>
  <c r="L144" i="4"/>
  <c r="I144" i="4"/>
  <c r="F144" i="4"/>
  <c r="X143" i="4"/>
  <c r="U143" i="4"/>
  <c r="R143" i="4"/>
  <c r="O143" i="4"/>
  <c r="L143" i="4"/>
  <c r="I143" i="4"/>
  <c r="F143" i="4"/>
  <c r="X142" i="4"/>
  <c r="U142" i="4"/>
  <c r="R142" i="4"/>
  <c r="O142" i="4"/>
  <c r="L142" i="4"/>
  <c r="I142" i="4"/>
  <c r="F142" i="4"/>
  <c r="X141" i="4"/>
  <c r="U141" i="4"/>
  <c r="R141" i="4"/>
  <c r="O141" i="4"/>
  <c r="L141" i="4"/>
  <c r="I141" i="4"/>
  <c r="F141" i="4"/>
  <c r="X140" i="4"/>
  <c r="U140" i="4"/>
  <c r="R140" i="4"/>
  <c r="O140" i="4"/>
  <c r="L140" i="4"/>
  <c r="I140" i="4"/>
  <c r="F140" i="4"/>
  <c r="X139" i="4"/>
  <c r="U139" i="4"/>
  <c r="R139" i="4"/>
  <c r="O139" i="4"/>
  <c r="L139" i="4"/>
  <c r="I139" i="4"/>
  <c r="F139" i="4"/>
  <c r="X138" i="4"/>
  <c r="U138" i="4"/>
  <c r="R138" i="4"/>
  <c r="O138" i="4"/>
  <c r="L138" i="4"/>
  <c r="I138" i="4"/>
  <c r="F138" i="4"/>
  <c r="X137" i="4"/>
  <c r="U137" i="4"/>
  <c r="R137" i="4"/>
  <c r="O137" i="4"/>
  <c r="L137" i="4"/>
  <c r="I137" i="4"/>
  <c r="F137" i="4"/>
  <c r="X136" i="4"/>
  <c r="U136" i="4"/>
  <c r="R136" i="4"/>
  <c r="O136" i="4"/>
  <c r="L136" i="4"/>
  <c r="I136" i="4"/>
  <c r="F136" i="4"/>
  <c r="X135" i="4"/>
  <c r="U135" i="4"/>
  <c r="R135" i="4"/>
  <c r="O135" i="4"/>
  <c r="L135" i="4"/>
  <c r="I135" i="4"/>
  <c r="F135" i="4"/>
  <c r="X134" i="4"/>
  <c r="U134" i="4"/>
  <c r="R134" i="4"/>
  <c r="O134" i="4"/>
  <c r="L134" i="4"/>
  <c r="I134" i="4"/>
  <c r="F134" i="4"/>
  <c r="X133" i="4"/>
  <c r="U133" i="4"/>
  <c r="R133" i="4"/>
  <c r="O133" i="4"/>
  <c r="L133" i="4"/>
  <c r="I133" i="4"/>
  <c r="F133" i="4"/>
  <c r="X132" i="4"/>
  <c r="U132" i="4"/>
  <c r="R132" i="4"/>
  <c r="O132" i="4"/>
  <c r="L132" i="4"/>
  <c r="I132" i="4"/>
  <c r="F132" i="4"/>
  <c r="X131" i="4"/>
  <c r="U131" i="4"/>
  <c r="R131" i="4"/>
  <c r="O131" i="4"/>
  <c r="L131" i="4"/>
  <c r="I131" i="4"/>
  <c r="F131" i="4"/>
  <c r="X130" i="4"/>
  <c r="U130" i="4"/>
  <c r="R130" i="4"/>
  <c r="O130" i="4"/>
  <c r="L130" i="4"/>
  <c r="I130" i="4"/>
  <c r="F130" i="4"/>
  <c r="X129" i="4"/>
  <c r="U129" i="4"/>
  <c r="R129" i="4"/>
  <c r="O129" i="4"/>
  <c r="L129" i="4"/>
  <c r="I129" i="4"/>
  <c r="F129" i="4"/>
  <c r="X128" i="4"/>
  <c r="U128" i="4"/>
  <c r="R128" i="4"/>
  <c r="O128" i="4"/>
  <c r="L128" i="4"/>
  <c r="I128" i="4"/>
  <c r="F128" i="4"/>
  <c r="X127" i="4"/>
  <c r="U127" i="4"/>
  <c r="R127" i="4"/>
  <c r="O127" i="4"/>
  <c r="L127" i="4"/>
  <c r="I127" i="4"/>
  <c r="F127" i="4"/>
  <c r="X126" i="4"/>
  <c r="U126" i="4"/>
  <c r="R126" i="4"/>
  <c r="O126" i="4"/>
  <c r="L126" i="4"/>
  <c r="I126" i="4"/>
  <c r="F126" i="4"/>
  <c r="X125" i="4"/>
  <c r="U125" i="4"/>
  <c r="R125" i="4"/>
  <c r="O125" i="4"/>
  <c r="L125" i="4"/>
  <c r="I125" i="4"/>
  <c r="F125" i="4"/>
  <c r="X124" i="4"/>
  <c r="U124" i="4"/>
  <c r="R124" i="4"/>
  <c r="O124" i="4"/>
  <c r="L124" i="4"/>
  <c r="I124" i="4"/>
  <c r="F124" i="4"/>
  <c r="X123" i="4"/>
  <c r="U123" i="4"/>
  <c r="R123" i="4"/>
  <c r="O123" i="4"/>
  <c r="L123" i="4"/>
  <c r="I123" i="4"/>
  <c r="F123" i="4"/>
  <c r="X122" i="4"/>
  <c r="U122" i="4"/>
  <c r="R122" i="4"/>
  <c r="O122" i="4"/>
  <c r="L122" i="4"/>
  <c r="I122" i="4"/>
  <c r="F122" i="4"/>
  <c r="X121" i="4"/>
  <c r="U121" i="4"/>
  <c r="R121" i="4"/>
  <c r="O121" i="4"/>
  <c r="L121" i="4"/>
  <c r="I121" i="4"/>
  <c r="F121" i="4"/>
  <c r="X120" i="4"/>
  <c r="U120" i="4"/>
  <c r="R120" i="4"/>
  <c r="O120" i="4"/>
  <c r="L120" i="4"/>
  <c r="I120" i="4"/>
  <c r="F120" i="4"/>
  <c r="X119" i="4"/>
  <c r="U119" i="4"/>
  <c r="R119" i="4"/>
  <c r="O119" i="4"/>
  <c r="L119" i="4"/>
  <c r="I119" i="4"/>
  <c r="F119" i="4"/>
  <c r="X118" i="4"/>
  <c r="U118" i="4"/>
  <c r="R118" i="4"/>
  <c r="O118" i="4"/>
  <c r="L118" i="4"/>
  <c r="I118" i="4"/>
  <c r="F118" i="4"/>
  <c r="X117" i="4"/>
  <c r="U117" i="4"/>
  <c r="R117" i="4"/>
  <c r="O117" i="4"/>
  <c r="L117" i="4"/>
  <c r="I117" i="4"/>
  <c r="F117" i="4"/>
  <c r="X116" i="4"/>
  <c r="U116" i="4"/>
  <c r="R116" i="4"/>
  <c r="O116" i="4"/>
  <c r="L116" i="4"/>
  <c r="I116" i="4"/>
  <c r="F116" i="4"/>
  <c r="X115" i="4"/>
  <c r="U115" i="4"/>
  <c r="R115" i="4"/>
  <c r="O115" i="4"/>
  <c r="L115" i="4"/>
  <c r="I115" i="4"/>
  <c r="F115" i="4"/>
  <c r="X114" i="4"/>
  <c r="U114" i="4"/>
  <c r="R114" i="4"/>
  <c r="O114" i="4"/>
  <c r="L114" i="4"/>
  <c r="I114" i="4"/>
  <c r="F114" i="4"/>
  <c r="X113" i="4"/>
  <c r="U113" i="4"/>
  <c r="R113" i="4"/>
  <c r="O113" i="4"/>
  <c r="L113" i="4"/>
  <c r="I113" i="4"/>
  <c r="F113" i="4"/>
  <c r="X112" i="4"/>
  <c r="U112" i="4"/>
  <c r="R112" i="4"/>
  <c r="O112" i="4"/>
  <c r="L112" i="4"/>
  <c r="I112" i="4"/>
  <c r="F112" i="4"/>
  <c r="X111" i="4"/>
  <c r="U111" i="4"/>
  <c r="R111" i="4"/>
  <c r="O111" i="4"/>
  <c r="L111" i="4"/>
  <c r="I111" i="4"/>
  <c r="F111" i="4"/>
  <c r="X110" i="4"/>
  <c r="U110" i="4"/>
  <c r="R110" i="4"/>
  <c r="O110" i="4"/>
  <c r="L110" i="4"/>
  <c r="I110" i="4"/>
  <c r="F110" i="4"/>
  <c r="X109" i="4"/>
  <c r="U109" i="4"/>
  <c r="R109" i="4"/>
  <c r="O109" i="4"/>
  <c r="L109" i="4"/>
  <c r="I109" i="4"/>
  <c r="F109" i="4"/>
  <c r="X108" i="4"/>
  <c r="U108" i="4"/>
  <c r="R108" i="4"/>
  <c r="O108" i="4"/>
  <c r="L108" i="4"/>
  <c r="I108" i="4"/>
  <c r="F108" i="4"/>
  <c r="X107" i="4"/>
  <c r="U107" i="4"/>
  <c r="R107" i="4"/>
  <c r="O107" i="4"/>
  <c r="L107" i="4"/>
  <c r="I107" i="4"/>
  <c r="F107" i="4"/>
  <c r="X106" i="4"/>
  <c r="U106" i="4"/>
  <c r="R106" i="4"/>
  <c r="O106" i="4"/>
  <c r="L106" i="4"/>
  <c r="I106" i="4"/>
  <c r="F106" i="4"/>
  <c r="X105" i="4"/>
  <c r="U105" i="4"/>
  <c r="R105" i="4"/>
  <c r="O105" i="4"/>
  <c r="L105" i="4"/>
  <c r="I105" i="4"/>
  <c r="F105" i="4"/>
  <c r="X104" i="4"/>
  <c r="U104" i="4"/>
  <c r="R104" i="4"/>
  <c r="O104" i="4"/>
  <c r="L104" i="4"/>
  <c r="I104" i="4"/>
  <c r="F104" i="4"/>
  <c r="X103" i="4"/>
  <c r="U103" i="4"/>
  <c r="R103" i="4"/>
  <c r="O103" i="4"/>
  <c r="L103" i="4"/>
  <c r="I103" i="4"/>
  <c r="F103" i="4"/>
  <c r="X102" i="4"/>
  <c r="U102" i="4"/>
  <c r="R102" i="4"/>
  <c r="O102" i="4"/>
  <c r="L102" i="4"/>
  <c r="I102" i="4"/>
  <c r="F102" i="4"/>
  <c r="X101" i="4"/>
  <c r="U101" i="4"/>
  <c r="R101" i="4"/>
  <c r="O101" i="4"/>
  <c r="L101" i="4"/>
  <c r="I101" i="4"/>
  <c r="F101" i="4"/>
  <c r="X100" i="4"/>
  <c r="U100" i="4"/>
  <c r="R100" i="4"/>
  <c r="O100" i="4"/>
  <c r="L100" i="4"/>
  <c r="I100" i="4"/>
  <c r="F100" i="4"/>
  <c r="X99" i="4"/>
  <c r="U99" i="4"/>
  <c r="R99" i="4"/>
  <c r="O99" i="4"/>
  <c r="L99" i="4"/>
  <c r="I99" i="4"/>
  <c r="F99" i="4"/>
  <c r="X98" i="4"/>
  <c r="U98" i="4"/>
  <c r="R98" i="4"/>
  <c r="O98" i="4"/>
  <c r="L98" i="4"/>
  <c r="I98" i="4"/>
  <c r="F98" i="4"/>
  <c r="X97" i="4"/>
  <c r="U97" i="4"/>
  <c r="R97" i="4"/>
  <c r="O97" i="4"/>
  <c r="L97" i="4"/>
  <c r="I97" i="4"/>
  <c r="F97" i="4"/>
  <c r="X96" i="4"/>
  <c r="U96" i="4"/>
  <c r="R96" i="4"/>
  <c r="O96" i="4"/>
  <c r="L96" i="4"/>
  <c r="I96" i="4"/>
  <c r="F96" i="4"/>
  <c r="X95" i="4"/>
  <c r="U95" i="4"/>
  <c r="R95" i="4"/>
  <c r="O95" i="4"/>
  <c r="L95" i="4"/>
  <c r="I95" i="4"/>
  <c r="F95" i="4"/>
  <c r="X94" i="4"/>
  <c r="U94" i="4"/>
  <c r="R94" i="4"/>
  <c r="O94" i="4"/>
  <c r="L94" i="4"/>
  <c r="I94" i="4"/>
  <c r="F94" i="4"/>
  <c r="X93" i="4"/>
  <c r="U93" i="4"/>
  <c r="R93" i="4"/>
  <c r="O93" i="4"/>
  <c r="L93" i="4"/>
  <c r="I93" i="4"/>
  <c r="F93" i="4"/>
  <c r="X92" i="4"/>
  <c r="U92" i="4"/>
  <c r="R92" i="4"/>
  <c r="O92" i="4"/>
  <c r="L92" i="4"/>
  <c r="I92" i="4"/>
  <c r="F92" i="4"/>
  <c r="X91" i="4"/>
  <c r="U91" i="4"/>
  <c r="R91" i="4"/>
  <c r="O91" i="4"/>
  <c r="L91" i="4"/>
  <c r="I91" i="4"/>
  <c r="F91" i="4"/>
  <c r="X90" i="4"/>
  <c r="U90" i="4"/>
  <c r="R90" i="4"/>
  <c r="O90" i="4"/>
  <c r="L90" i="4"/>
  <c r="I90" i="4"/>
  <c r="F90" i="4"/>
  <c r="X89" i="4"/>
  <c r="U89" i="4"/>
  <c r="R89" i="4"/>
  <c r="O89" i="4"/>
  <c r="L89" i="4"/>
  <c r="I89" i="4"/>
  <c r="F89" i="4"/>
  <c r="X88" i="4"/>
  <c r="U88" i="4"/>
  <c r="R88" i="4"/>
  <c r="O88" i="4"/>
  <c r="L88" i="4"/>
  <c r="I88" i="4"/>
  <c r="F88" i="4"/>
  <c r="X87" i="4"/>
  <c r="U87" i="4"/>
  <c r="R87" i="4"/>
  <c r="O87" i="4"/>
  <c r="L87" i="4"/>
  <c r="I87" i="4"/>
  <c r="F87" i="4"/>
  <c r="X86" i="4"/>
  <c r="U86" i="4"/>
  <c r="R86" i="4"/>
  <c r="O86" i="4"/>
  <c r="L86" i="4"/>
  <c r="I86" i="4"/>
  <c r="F86" i="4"/>
  <c r="X85" i="4"/>
  <c r="U85" i="4"/>
  <c r="R85" i="4"/>
  <c r="O85" i="4"/>
  <c r="L85" i="4"/>
  <c r="I85" i="4"/>
  <c r="F85" i="4"/>
  <c r="X84" i="4"/>
  <c r="U84" i="4"/>
  <c r="R84" i="4"/>
  <c r="O84" i="4"/>
  <c r="L84" i="4"/>
  <c r="I84" i="4"/>
  <c r="F84" i="4"/>
  <c r="X83" i="4"/>
  <c r="U83" i="4"/>
  <c r="R83" i="4"/>
  <c r="O83" i="4"/>
  <c r="L83" i="4"/>
  <c r="I83" i="4"/>
  <c r="F83" i="4"/>
  <c r="X82" i="4"/>
  <c r="U82" i="4"/>
  <c r="R82" i="4"/>
  <c r="O82" i="4"/>
  <c r="L82" i="4"/>
  <c r="I82" i="4"/>
  <c r="F82" i="4"/>
  <c r="X81" i="4"/>
  <c r="U81" i="4"/>
  <c r="R81" i="4"/>
  <c r="O81" i="4"/>
  <c r="L81" i="4"/>
  <c r="I81" i="4"/>
  <c r="F81" i="4"/>
  <c r="X80" i="4"/>
  <c r="U80" i="4"/>
  <c r="R80" i="4"/>
  <c r="O80" i="4"/>
  <c r="L80" i="4"/>
  <c r="I80" i="4"/>
  <c r="F80" i="4"/>
  <c r="X79" i="4"/>
  <c r="U79" i="4"/>
  <c r="R79" i="4"/>
  <c r="O79" i="4"/>
  <c r="L79" i="4"/>
  <c r="I79" i="4"/>
  <c r="F79" i="4"/>
  <c r="X78" i="4"/>
  <c r="U78" i="4"/>
  <c r="R78" i="4"/>
  <c r="O78" i="4"/>
  <c r="L78" i="4"/>
  <c r="I78" i="4"/>
  <c r="F78" i="4"/>
  <c r="X77" i="4"/>
  <c r="U77" i="4"/>
  <c r="R77" i="4"/>
  <c r="O77" i="4"/>
  <c r="L77" i="4"/>
  <c r="I77" i="4"/>
  <c r="F77" i="4"/>
  <c r="X76" i="4"/>
  <c r="U76" i="4"/>
  <c r="R76" i="4"/>
  <c r="O76" i="4"/>
  <c r="L76" i="4"/>
  <c r="I76" i="4"/>
  <c r="F76" i="4"/>
  <c r="X75" i="4"/>
  <c r="U75" i="4"/>
  <c r="R75" i="4"/>
  <c r="O75" i="4"/>
  <c r="L75" i="4"/>
  <c r="I75" i="4"/>
  <c r="F75" i="4"/>
  <c r="X74" i="4"/>
  <c r="U74" i="4"/>
  <c r="R74" i="4"/>
  <c r="O74" i="4"/>
  <c r="L74" i="4"/>
  <c r="I74" i="4"/>
  <c r="F74" i="4"/>
  <c r="X73" i="4"/>
  <c r="U73" i="4"/>
  <c r="R73" i="4"/>
  <c r="O73" i="4"/>
  <c r="L73" i="4"/>
  <c r="I73" i="4"/>
  <c r="F73" i="4"/>
  <c r="X72" i="4"/>
  <c r="U72" i="4"/>
  <c r="R72" i="4"/>
  <c r="O72" i="4"/>
  <c r="L72" i="4"/>
  <c r="I72" i="4"/>
  <c r="F72" i="4"/>
  <c r="X71" i="4"/>
  <c r="U71" i="4"/>
  <c r="R71" i="4"/>
  <c r="O71" i="4"/>
  <c r="L71" i="4"/>
  <c r="I71" i="4"/>
  <c r="F71" i="4"/>
  <c r="X70" i="4"/>
  <c r="U70" i="4"/>
  <c r="R70" i="4"/>
  <c r="O70" i="4"/>
  <c r="L70" i="4"/>
  <c r="I70" i="4"/>
  <c r="F70" i="4"/>
  <c r="X69" i="4"/>
  <c r="U69" i="4"/>
  <c r="R69" i="4"/>
  <c r="O69" i="4"/>
  <c r="L69" i="4"/>
  <c r="I69" i="4"/>
  <c r="F69" i="4"/>
  <c r="X68" i="4"/>
  <c r="U68" i="4"/>
  <c r="R68" i="4"/>
  <c r="O68" i="4"/>
  <c r="L68" i="4"/>
  <c r="I68" i="4"/>
  <c r="F68" i="4"/>
  <c r="X67" i="4"/>
  <c r="U67" i="4"/>
  <c r="R67" i="4"/>
  <c r="O67" i="4"/>
  <c r="L67" i="4"/>
  <c r="I67" i="4"/>
  <c r="F67" i="4"/>
  <c r="X66" i="4"/>
  <c r="U66" i="4"/>
  <c r="R66" i="4"/>
  <c r="O66" i="4"/>
  <c r="L66" i="4"/>
  <c r="I66" i="4"/>
  <c r="F66" i="4"/>
  <c r="X65" i="4"/>
  <c r="U65" i="4"/>
  <c r="R65" i="4"/>
  <c r="O65" i="4"/>
  <c r="L65" i="4"/>
  <c r="I65" i="4"/>
  <c r="F65" i="4"/>
  <c r="X64" i="4"/>
  <c r="U64" i="4"/>
  <c r="R64" i="4"/>
  <c r="O64" i="4"/>
  <c r="L64" i="4"/>
  <c r="I64" i="4"/>
  <c r="F64" i="4"/>
  <c r="X63" i="4"/>
  <c r="U63" i="4"/>
  <c r="R63" i="4"/>
  <c r="O63" i="4"/>
  <c r="L63" i="4"/>
  <c r="I63" i="4"/>
  <c r="F63" i="4"/>
  <c r="X62" i="4"/>
  <c r="U62" i="4"/>
  <c r="R62" i="4"/>
  <c r="O62" i="4"/>
  <c r="L62" i="4"/>
  <c r="I62" i="4"/>
  <c r="F62" i="4"/>
  <c r="X61" i="4"/>
  <c r="U61" i="4"/>
  <c r="R61" i="4"/>
  <c r="O61" i="4"/>
  <c r="L61" i="4"/>
  <c r="I61" i="4"/>
  <c r="F61" i="4"/>
  <c r="X60" i="4"/>
  <c r="U60" i="4"/>
  <c r="R60" i="4"/>
  <c r="O60" i="4"/>
  <c r="L60" i="4"/>
  <c r="I60" i="4"/>
  <c r="F60" i="4"/>
  <c r="X59" i="4"/>
  <c r="U59" i="4"/>
  <c r="R59" i="4"/>
  <c r="O59" i="4"/>
  <c r="L59" i="4"/>
  <c r="I59" i="4"/>
  <c r="F59" i="4"/>
  <c r="X58" i="4"/>
  <c r="U58" i="4"/>
  <c r="R58" i="4"/>
  <c r="O58" i="4"/>
  <c r="L58" i="4"/>
  <c r="I58" i="4"/>
  <c r="F58" i="4"/>
  <c r="X57" i="4"/>
  <c r="U57" i="4"/>
  <c r="R57" i="4"/>
  <c r="O57" i="4"/>
  <c r="L57" i="4"/>
  <c r="I57" i="4"/>
  <c r="F57" i="4"/>
  <c r="X56" i="4"/>
  <c r="U56" i="4"/>
  <c r="R56" i="4"/>
  <c r="O56" i="4"/>
  <c r="L56" i="4"/>
  <c r="I56" i="4"/>
  <c r="F56" i="4"/>
  <c r="X55" i="4"/>
  <c r="U55" i="4"/>
  <c r="R55" i="4"/>
  <c r="O55" i="4"/>
  <c r="L55" i="4"/>
  <c r="I55" i="4"/>
  <c r="F55" i="4"/>
  <c r="X54" i="4"/>
  <c r="U54" i="4"/>
  <c r="R54" i="4"/>
  <c r="O54" i="4"/>
  <c r="L54" i="4"/>
  <c r="I54" i="4"/>
  <c r="F54" i="4"/>
  <c r="X53" i="4"/>
  <c r="U53" i="4"/>
  <c r="R53" i="4"/>
  <c r="O53" i="4"/>
  <c r="L53" i="4"/>
  <c r="I53" i="4"/>
  <c r="F53" i="4"/>
  <c r="X52" i="4"/>
  <c r="U52" i="4"/>
  <c r="R52" i="4"/>
  <c r="O52" i="4"/>
  <c r="L52" i="4"/>
  <c r="I52" i="4"/>
  <c r="F52" i="4"/>
  <c r="X51" i="4"/>
  <c r="U51" i="4"/>
  <c r="R51" i="4"/>
  <c r="O51" i="4"/>
  <c r="L51" i="4"/>
  <c r="I51" i="4"/>
  <c r="F51" i="4"/>
  <c r="X50" i="4"/>
  <c r="U50" i="4"/>
  <c r="R50" i="4"/>
  <c r="O50" i="4"/>
  <c r="L50" i="4"/>
  <c r="I50" i="4"/>
  <c r="F50" i="4"/>
  <c r="X49" i="4"/>
  <c r="U49" i="4"/>
  <c r="R49" i="4"/>
  <c r="O49" i="4"/>
  <c r="L49" i="4"/>
  <c r="I49" i="4"/>
  <c r="F49" i="4"/>
  <c r="X48" i="4"/>
  <c r="U48" i="4"/>
  <c r="R48" i="4"/>
  <c r="O48" i="4"/>
  <c r="L48" i="4"/>
  <c r="I48" i="4"/>
  <c r="F48" i="4"/>
  <c r="X47" i="4"/>
  <c r="U47" i="4"/>
  <c r="R47" i="4"/>
  <c r="O47" i="4"/>
  <c r="L47" i="4"/>
  <c r="I47" i="4"/>
  <c r="F47" i="4"/>
  <c r="X46" i="4"/>
  <c r="U46" i="4"/>
  <c r="R46" i="4"/>
  <c r="O46" i="4"/>
  <c r="L46" i="4"/>
  <c r="I46" i="4"/>
  <c r="F46" i="4"/>
  <c r="X45" i="4"/>
  <c r="U45" i="4"/>
  <c r="R45" i="4"/>
  <c r="O45" i="4"/>
  <c r="L45" i="4"/>
  <c r="I45" i="4"/>
  <c r="F45" i="4"/>
  <c r="X44" i="4"/>
  <c r="U44" i="4"/>
  <c r="R44" i="4"/>
  <c r="O44" i="4"/>
  <c r="L44" i="4"/>
  <c r="I44" i="4"/>
  <c r="F44" i="4"/>
  <c r="X43" i="4"/>
  <c r="U43" i="4"/>
  <c r="R43" i="4"/>
  <c r="O43" i="4"/>
  <c r="L43" i="4"/>
  <c r="I43" i="4"/>
  <c r="F43" i="4"/>
  <c r="X42" i="4"/>
  <c r="U42" i="4"/>
  <c r="R42" i="4"/>
  <c r="O42" i="4"/>
  <c r="L42" i="4"/>
  <c r="I42" i="4"/>
  <c r="F42" i="4"/>
  <c r="X41" i="4"/>
  <c r="U41" i="4"/>
  <c r="R41" i="4"/>
  <c r="O41" i="4"/>
  <c r="L41" i="4"/>
  <c r="I41" i="4"/>
  <c r="F41" i="4"/>
  <c r="X40" i="4"/>
  <c r="U40" i="4"/>
  <c r="R40" i="4"/>
  <c r="O40" i="4"/>
  <c r="L40" i="4"/>
  <c r="I40" i="4"/>
  <c r="F40" i="4"/>
  <c r="X39" i="4"/>
  <c r="U39" i="4"/>
  <c r="R39" i="4"/>
  <c r="O39" i="4"/>
  <c r="L39" i="4"/>
  <c r="I39" i="4"/>
  <c r="F39" i="4"/>
  <c r="X38" i="4"/>
  <c r="U38" i="4"/>
  <c r="R38" i="4"/>
  <c r="O38" i="4"/>
  <c r="L38" i="4"/>
  <c r="I38" i="4"/>
  <c r="F38" i="4"/>
  <c r="X37" i="4"/>
  <c r="U37" i="4"/>
  <c r="R37" i="4"/>
  <c r="O37" i="4"/>
  <c r="L37" i="4"/>
  <c r="I37" i="4"/>
  <c r="F37" i="4"/>
  <c r="X36" i="4"/>
  <c r="U36" i="4"/>
  <c r="R36" i="4"/>
  <c r="O36" i="4"/>
  <c r="L36" i="4"/>
  <c r="I36" i="4"/>
  <c r="F36" i="4"/>
  <c r="X35" i="4"/>
  <c r="U35" i="4"/>
  <c r="R35" i="4"/>
  <c r="O35" i="4"/>
  <c r="L35" i="4"/>
  <c r="I35" i="4"/>
  <c r="F35" i="4"/>
  <c r="X34" i="4"/>
  <c r="U34" i="4"/>
  <c r="R34" i="4"/>
  <c r="O34" i="4"/>
  <c r="L34" i="4"/>
  <c r="I34" i="4"/>
  <c r="F34" i="4"/>
  <c r="X33" i="4"/>
  <c r="U33" i="4"/>
  <c r="R33" i="4"/>
  <c r="O33" i="4"/>
  <c r="L33" i="4"/>
  <c r="I33" i="4"/>
  <c r="F33" i="4"/>
  <c r="X32" i="4"/>
  <c r="U32" i="4"/>
  <c r="R32" i="4"/>
  <c r="O32" i="4"/>
  <c r="L32" i="4"/>
  <c r="I32" i="4"/>
  <c r="F32" i="4"/>
  <c r="X31" i="4"/>
  <c r="U31" i="4"/>
  <c r="R31" i="4"/>
  <c r="O31" i="4"/>
  <c r="L31" i="4"/>
  <c r="I31" i="4"/>
  <c r="F31" i="4"/>
  <c r="X30" i="4"/>
  <c r="U30" i="4"/>
  <c r="R30" i="4"/>
  <c r="O30" i="4"/>
  <c r="L30" i="4"/>
  <c r="I30" i="4"/>
  <c r="F30" i="4"/>
  <c r="X29" i="4"/>
  <c r="U29" i="4"/>
  <c r="R29" i="4"/>
  <c r="O29" i="4"/>
  <c r="L29" i="4"/>
  <c r="I29" i="4"/>
  <c r="F29" i="4"/>
  <c r="X28" i="4"/>
  <c r="U28" i="4"/>
  <c r="R28" i="4"/>
  <c r="O28" i="4"/>
  <c r="L28" i="4"/>
  <c r="I28" i="4"/>
  <c r="F28" i="4"/>
  <c r="X27" i="4"/>
  <c r="U27" i="4"/>
  <c r="R27" i="4"/>
  <c r="O27" i="4"/>
  <c r="L27" i="4"/>
  <c r="I27" i="4"/>
  <c r="F27" i="4"/>
  <c r="X26" i="4"/>
  <c r="U26" i="4"/>
  <c r="R26" i="4"/>
  <c r="O26" i="4"/>
  <c r="L26" i="4"/>
  <c r="I26" i="4"/>
  <c r="F26" i="4"/>
  <c r="X25" i="4"/>
  <c r="U25" i="4"/>
  <c r="R25" i="4"/>
  <c r="O25" i="4"/>
  <c r="L25" i="4"/>
  <c r="I25" i="4"/>
  <c r="F25" i="4"/>
  <c r="X24" i="4"/>
  <c r="U24" i="4"/>
  <c r="R24" i="4"/>
  <c r="O24" i="4"/>
  <c r="L24" i="4"/>
  <c r="I24" i="4"/>
  <c r="F24" i="4"/>
  <c r="X23" i="4"/>
  <c r="U23" i="4"/>
  <c r="R23" i="4"/>
  <c r="O23" i="4"/>
  <c r="L23" i="4"/>
  <c r="I23" i="4"/>
  <c r="F23" i="4"/>
  <c r="X22" i="4"/>
  <c r="U22" i="4"/>
  <c r="R22" i="4"/>
  <c r="O22" i="4"/>
  <c r="L22" i="4"/>
  <c r="I22" i="4"/>
  <c r="F22" i="4"/>
  <c r="X21" i="4"/>
  <c r="U21" i="4"/>
  <c r="R21" i="4"/>
  <c r="O21" i="4"/>
  <c r="L21" i="4"/>
  <c r="I21" i="4"/>
  <c r="F21" i="4"/>
  <c r="X20" i="4"/>
  <c r="U20" i="4"/>
  <c r="R20" i="4"/>
  <c r="O20" i="4"/>
  <c r="L20" i="4"/>
  <c r="I20" i="4"/>
  <c r="F20" i="4"/>
  <c r="X19" i="4"/>
  <c r="U19" i="4"/>
  <c r="R19" i="4"/>
  <c r="O19" i="4"/>
  <c r="L19" i="4"/>
  <c r="I19" i="4"/>
  <c r="F19" i="4"/>
  <c r="X18" i="4"/>
  <c r="U18" i="4"/>
  <c r="R18" i="4"/>
  <c r="O18" i="4"/>
  <c r="L18" i="4"/>
  <c r="I18" i="4"/>
  <c r="F18" i="4"/>
  <c r="X17" i="4"/>
  <c r="U17" i="4"/>
  <c r="R17" i="4"/>
  <c r="O17" i="4"/>
  <c r="L17" i="4"/>
  <c r="I17" i="4"/>
  <c r="F17" i="4"/>
  <c r="X16" i="4"/>
  <c r="U16" i="4"/>
  <c r="R16" i="4"/>
  <c r="O16" i="4"/>
  <c r="L16" i="4"/>
  <c r="I16" i="4"/>
  <c r="F16" i="4"/>
  <c r="X15" i="4"/>
  <c r="U15" i="4"/>
  <c r="R15" i="4"/>
  <c r="O15" i="4"/>
  <c r="L15" i="4"/>
  <c r="I15" i="4"/>
  <c r="F15" i="4"/>
  <c r="X14" i="4"/>
  <c r="U14" i="4"/>
  <c r="R14" i="4"/>
  <c r="O14" i="4"/>
  <c r="L14" i="4"/>
  <c r="I14" i="4"/>
  <c r="F14" i="4"/>
  <c r="X13" i="4"/>
  <c r="U13" i="4"/>
  <c r="R13" i="4"/>
  <c r="O13" i="4"/>
  <c r="L13" i="4"/>
  <c r="I13" i="4"/>
  <c r="X12" i="4"/>
  <c r="U12" i="4"/>
  <c r="R12" i="4"/>
  <c r="O12" i="4"/>
  <c r="L12" i="4"/>
  <c r="I12" i="4"/>
  <c r="F12" i="4"/>
  <c r="C12" i="4"/>
  <c r="F11" i="4"/>
  <c r="C11" i="4"/>
  <c r="G5" i="1"/>
  <c r="C5" i="1"/>
  <c r="G5" i="6"/>
  <c r="C5" i="6"/>
  <c r="B209" i="1"/>
  <c r="B209" i="6" s="1"/>
  <c r="B210" i="4" s="1"/>
  <c r="B208" i="1"/>
  <c r="B208" i="6" s="1"/>
  <c r="B209" i="4" s="1"/>
  <c r="B207" i="1"/>
  <c r="B207" i="6" s="1"/>
  <c r="B208" i="4" s="1"/>
  <c r="B206" i="1"/>
  <c r="B206" i="6" s="1"/>
  <c r="B207" i="4" s="1"/>
  <c r="B205" i="1"/>
  <c r="B205" i="6" s="1"/>
  <c r="B206" i="4" s="1"/>
  <c r="B204" i="1"/>
  <c r="B204" i="6" s="1"/>
  <c r="B205" i="4" s="1"/>
  <c r="B203" i="1"/>
  <c r="B203" i="6" s="1"/>
  <c r="B204" i="4" s="1"/>
  <c r="B202" i="1"/>
  <c r="B202" i="6" s="1"/>
  <c r="B203" i="4" s="1"/>
  <c r="B201" i="1"/>
  <c r="B201" i="6" s="1"/>
  <c r="B202" i="4" s="1"/>
  <c r="B200" i="1"/>
  <c r="B200" i="6" s="1"/>
  <c r="B201" i="4" s="1"/>
  <c r="B199" i="1"/>
  <c r="B199" i="6" s="1"/>
  <c r="B200" i="4" s="1"/>
  <c r="B198" i="1"/>
  <c r="B198" i="6" s="1"/>
  <c r="B199" i="4" s="1"/>
  <c r="B197" i="1"/>
  <c r="B197" i="6" s="1"/>
  <c r="B198" i="4" s="1"/>
  <c r="B196" i="1"/>
  <c r="B196" i="6" s="1"/>
  <c r="B197" i="4" s="1"/>
  <c r="B195" i="1"/>
  <c r="B195" i="6" s="1"/>
  <c r="B196" i="4" s="1"/>
  <c r="B194" i="1"/>
  <c r="B194" i="6" s="1"/>
  <c r="B195" i="4" s="1"/>
  <c r="B193" i="1"/>
  <c r="B193" i="6" s="1"/>
  <c r="B194" i="4" s="1"/>
  <c r="B192" i="1"/>
  <c r="B192" i="6" s="1"/>
  <c r="B193" i="4" s="1"/>
  <c r="B191" i="1"/>
  <c r="B191" i="6" s="1"/>
  <c r="B192" i="4" s="1"/>
  <c r="B190" i="1"/>
  <c r="B190" i="6" s="1"/>
  <c r="B191" i="4" s="1"/>
  <c r="B189" i="1"/>
  <c r="B189" i="6" s="1"/>
  <c r="B190" i="4" s="1"/>
  <c r="B188" i="1"/>
  <c r="B188" i="6" s="1"/>
  <c r="B189" i="4" s="1"/>
  <c r="B187" i="1"/>
  <c r="B187" i="6" s="1"/>
  <c r="B188" i="4" s="1"/>
  <c r="B186" i="1"/>
  <c r="B186" i="6" s="1"/>
  <c r="B187" i="4" s="1"/>
  <c r="B185" i="1"/>
  <c r="B185" i="6" s="1"/>
  <c r="B186" i="4" s="1"/>
  <c r="B184" i="1"/>
  <c r="B184" i="6" s="1"/>
  <c r="B185" i="4" s="1"/>
  <c r="B183" i="1"/>
  <c r="B183" i="6" s="1"/>
  <c r="B184" i="4" s="1"/>
  <c r="B182" i="1"/>
  <c r="B182" i="6" s="1"/>
  <c r="B183" i="4" s="1"/>
  <c r="B181" i="1"/>
  <c r="B181" i="6" s="1"/>
  <c r="B182" i="4" s="1"/>
  <c r="B180" i="1"/>
  <c r="B180" i="6" s="1"/>
  <c r="B181" i="4" s="1"/>
  <c r="B179" i="1"/>
  <c r="B179" i="6" s="1"/>
  <c r="B180" i="4" s="1"/>
  <c r="B178" i="1"/>
  <c r="B178" i="6" s="1"/>
  <c r="B179" i="4" s="1"/>
  <c r="B177" i="1"/>
  <c r="B177" i="6" s="1"/>
  <c r="B178" i="4" s="1"/>
  <c r="B176" i="1"/>
  <c r="B176" i="6" s="1"/>
  <c r="B177" i="4" s="1"/>
  <c r="B175" i="1"/>
  <c r="B175" i="6" s="1"/>
  <c r="B176" i="4" s="1"/>
  <c r="B174" i="1"/>
  <c r="B174" i="6" s="1"/>
  <c r="B175" i="4" s="1"/>
  <c r="B173" i="1"/>
  <c r="B173" i="6" s="1"/>
  <c r="B174" i="4" s="1"/>
  <c r="B172" i="1"/>
  <c r="B172" i="6" s="1"/>
  <c r="B173" i="4" s="1"/>
  <c r="B171" i="1"/>
  <c r="B171" i="6" s="1"/>
  <c r="B172" i="4" s="1"/>
  <c r="B170" i="1"/>
  <c r="B170" i="6" s="1"/>
  <c r="B171" i="4" s="1"/>
  <c r="B169" i="1"/>
  <c r="B169" i="6" s="1"/>
  <c r="B170" i="4" s="1"/>
  <c r="B168" i="1"/>
  <c r="B168" i="6" s="1"/>
  <c r="B169" i="4" s="1"/>
  <c r="B167" i="1"/>
  <c r="B167" i="6" s="1"/>
  <c r="B168" i="4" s="1"/>
  <c r="B166" i="1"/>
  <c r="B166" i="6" s="1"/>
  <c r="B167" i="4" s="1"/>
  <c r="B165" i="1"/>
  <c r="B165" i="6" s="1"/>
  <c r="B166" i="4" s="1"/>
  <c r="B164" i="1"/>
  <c r="B164" i="6" s="1"/>
  <c r="B165" i="4" s="1"/>
  <c r="B163" i="1"/>
  <c r="B163" i="6" s="1"/>
  <c r="B164" i="4" s="1"/>
  <c r="B162" i="1"/>
  <c r="B162" i="6" s="1"/>
  <c r="B163" i="4" s="1"/>
  <c r="B161" i="1"/>
  <c r="B161" i="6" s="1"/>
  <c r="B162" i="4" s="1"/>
  <c r="B160" i="1"/>
  <c r="B160" i="6" s="1"/>
  <c r="B161" i="4" s="1"/>
  <c r="B159" i="1"/>
  <c r="B159" i="6" s="1"/>
  <c r="B160" i="4" s="1"/>
  <c r="B158" i="1"/>
  <c r="B158" i="6" s="1"/>
  <c r="B159" i="4" s="1"/>
  <c r="B157" i="1"/>
  <c r="B157" i="6" s="1"/>
  <c r="B158" i="4" s="1"/>
  <c r="B156" i="1"/>
  <c r="B156" i="6" s="1"/>
  <c r="B157" i="4" s="1"/>
  <c r="B155" i="1"/>
  <c r="B155" i="6" s="1"/>
  <c r="B156" i="4" s="1"/>
  <c r="B154" i="1"/>
  <c r="B154" i="6" s="1"/>
  <c r="B155" i="4" s="1"/>
  <c r="B153" i="1"/>
  <c r="B153" i="6" s="1"/>
  <c r="B154" i="4" s="1"/>
  <c r="B152" i="1"/>
  <c r="B152" i="6" s="1"/>
  <c r="B153" i="4" s="1"/>
  <c r="B151" i="1"/>
  <c r="B151" i="6" s="1"/>
  <c r="B152" i="4" s="1"/>
  <c r="B150" i="1"/>
  <c r="B150" i="6" s="1"/>
  <c r="B151" i="4" s="1"/>
  <c r="B149" i="1"/>
  <c r="B149" i="6" s="1"/>
  <c r="B150" i="4" s="1"/>
  <c r="B148" i="1"/>
  <c r="B148" i="6" s="1"/>
  <c r="B149" i="4" s="1"/>
  <c r="B147" i="1"/>
  <c r="B147" i="6" s="1"/>
  <c r="B148" i="4" s="1"/>
  <c r="B146" i="1"/>
  <c r="B146" i="6" s="1"/>
  <c r="B147" i="4" s="1"/>
  <c r="B145" i="1"/>
  <c r="B145" i="6" s="1"/>
  <c r="B146" i="4" s="1"/>
  <c r="B144" i="1"/>
  <c r="B144" i="6" s="1"/>
  <c r="B145" i="4" s="1"/>
  <c r="B143" i="1"/>
  <c r="B143" i="6" s="1"/>
  <c r="B144" i="4" s="1"/>
  <c r="B142" i="1"/>
  <c r="B142" i="6" s="1"/>
  <c r="B143" i="4" s="1"/>
  <c r="B141" i="1"/>
  <c r="B141" i="6" s="1"/>
  <c r="B142" i="4" s="1"/>
  <c r="B140" i="1"/>
  <c r="B140" i="6" s="1"/>
  <c r="B141" i="4" s="1"/>
  <c r="B139" i="1"/>
  <c r="B139" i="6" s="1"/>
  <c r="B140" i="4" s="1"/>
  <c r="B138" i="1"/>
  <c r="B138" i="6" s="1"/>
  <c r="B139" i="4" s="1"/>
  <c r="B137" i="1"/>
  <c r="B137" i="6" s="1"/>
  <c r="B138" i="4" s="1"/>
  <c r="B136" i="1"/>
  <c r="B136" i="6" s="1"/>
  <c r="B137" i="4" s="1"/>
  <c r="B135" i="1"/>
  <c r="B135" i="6" s="1"/>
  <c r="B136" i="4" s="1"/>
  <c r="B134" i="1"/>
  <c r="B134" i="6" s="1"/>
  <c r="B135" i="4" s="1"/>
  <c r="B133" i="1"/>
  <c r="B133" i="6" s="1"/>
  <c r="B134" i="4" s="1"/>
  <c r="B132" i="1"/>
  <c r="B132" i="6" s="1"/>
  <c r="B133" i="4" s="1"/>
  <c r="B131" i="1"/>
  <c r="B131" i="6" s="1"/>
  <c r="B132" i="4" s="1"/>
  <c r="B130" i="1"/>
  <c r="B130" i="6" s="1"/>
  <c r="B131" i="4" s="1"/>
  <c r="B129" i="1"/>
  <c r="B129" i="6" s="1"/>
  <c r="B130" i="4" s="1"/>
  <c r="B128" i="1"/>
  <c r="B128" i="6" s="1"/>
  <c r="B129" i="4" s="1"/>
  <c r="B127" i="1"/>
  <c r="B127" i="6" s="1"/>
  <c r="B128" i="4" s="1"/>
  <c r="B126" i="1"/>
  <c r="B126" i="6" s="1"/>
  <c r="B127" i="4" s="1"/>
  <c r="B125" i="1"/>
  <c r="B125" i="6" s="1"/>
  <c r="B126" i="4" s="1"/>
  <c r="B124" i="1"/>
  <c r="B124" i="6" s="1"/>
  <c r="B125" i="4" s="1"/>
  <c r="B123" i="1"/>
  <c r="B123" i="6" s="1"/>
  <c r="B124" i="4" s="1"/>
  <c r="B122" i="1"/>
  <c r="B122" i="6" s="1"/>
  <c r="B123" i="4" s="1"/>
  <c r="B121" i="1"/>
  <c r="B121" i="6" s="1"/>
  <c r="B122" i="4" s="1"/>
  <c r="B120" i="1"/>
  <c r="B120" i="6" s="1"/>
  <c r="B121" i="4" s="1"/>
  <c r="B119" i="1"/>
  <c r="B119" i="6" s="1"/>
  <c r="B120" i="4" s="1"/>
  <c r="B118" i="1"/>
  <c r="B118" i="6" s="1"/>
  <c r="B119" i="4" s="1"/>
  <c r="B117" i="1"/>
  <c r="B117" i="6" s="1"/>
  <c r="B118" i="4" s="1"/>
  <c r="B116" i="1"/>
  <c r="B116" i="6" s="1"/>
  <c r="B117" i="4" s="1"/>
  <c r="B115" i="1"/>
  <c r="B115" i="6" s="1"/>
  <c r="B116" i="4" s="1"/>
  <c r="B114" i="1"/>
  <c r="B114" i="6" s="1"/>
  <c r="B115" i="4" s="1"/>
  <c r="B113" i="1"/>
  <c r="B113" i="6" s="1"/>
  <c r="B114" i="4" s="1"/>
  <c r="B112" i="1"/>
  <c r="B112" i="6" s="1"/>
  <c r="B113" i="4" s="1"/>
  <c r="B111" i="1"/>
  <c r="B111" i="6" s="1"/>
  <c r="B112" i="4" s="1"/>
  <c r="B110" i="1"/>
  <c r="B110" i="6" s="1"/>
  <c r="B111" i="4" s="1"/>
  <c r="B109" i="1"/>
  <c r="B109" i="6" s="1"/>
  <c r="B108" i="1"/>
  <c r="B108" i="6" s="1"/>
  <c r="B107" i="1"/>
  <c r="B107" i="6" s="1"/>
  <c r="B106" i="1"/>
  <c r="B106" i="6" s="1"/>
  <c r="B105" i="1"/>
  <c r="B105" i="6" s="1"/>
  <c r="B104" i="1"/>
  <c r="B104" i="6" s="1"/>
  <c r="B103" i="1"/>
  <c r="B103" i="6" s="1"/>
  <c r="B102" i="1"/>
  <c r="B102" i="6" s="1"/>
  <c r="B101" i="1"/>
  <c r="B101" i="6" s="1"/>
  <c r="B100" i="1"/>
  <c r="B100" i="6" s="1"/>
  <c r="B99" i="1"/>
  <c r="B99" i="6" s="1"/>
  <c r="B98" i="1"/>
  <c r="B98" i="6" s="1"/>
  <c r="B97" i="1"/>
  <c r="B97" i="6" s="1"/>
  <c r="B96" i="1"/>
  <c r="B96" i="6" s="1"/>
  <c r="B95" i="1"/>
  <c r="B95" i="6" s="1"/>
  <c r="B94" i="1"/>
  <c r="B94" i="6" s="1"/>
  <c r="B93" i="1"/>
  <c r="B93" i="6" s="1"/>
  <c r="B92" i="1"/>
  <c r="B92" i="6" s="1"/>
  <c r="B91" i="1"/>
  <c r="B91" i="6" s="1"/>
  <c r="B90" i="1"/>
  <c r="B90" i="6" s="1"/>
  <c r="B89" i="1"/>
  <c r="B89" i="6" s="1"/>
  <c r="B88" i="1"/>
  <c r="B88" i="6" s="1"/>
  <c r="B87" i="1"/>
  <c r="B87" i="6" s="1"/>
  <c r="B86" i="1"/>
  <c r="B86" i="6" s="1"/>
  <c r="B85" i="1"/>
  <c r="B85" i="6" s="1"/>
  <c r="B84" i="1"/>
  <c r="B84" i="6" s="1"/>
  <c r="B83" i="1"/>
  <c r="B83" i="6" s="1"/>
  <c r="B82" i="1"/>
  <c r="B82" i="6" s="1"/>
  <c r="B81" i="1"/>
  <c r="B81" i="6" s="1"/>
  <c r="B80" i="1"/>
  <c r="B80" i="6" s="1"/>
  <c r="B79" i="1"/>
  <c r="B79" i="6" s="1"/>
  <c r="B78" i="1"/>
  <c r="B78" i="6" s="1"/>
  <c r="B77" i="1"/>
  <c r="B77" i="6" s="1"/>
  <c r="B76" i="1"/>
  <c r="B76" i="6" s="1"/>
  <c r="B75" i="1"/>
  <c r="B75" i="6" s="1"/>
  <c r="B74" i="1"/>
  <c r="B74" i="6" s="1"/>
  <c r="B73" i="1"/>
  <c r="B73" i="6" s="1"/>
  <c r="B72" i="1"/>
  <c r="B72" i="6" s="1"/>
  <c r="B71" i="1"/>
  <c r="B71" i="6" s="1"/>
  <c r="B70" i="1"/>
  <c r="B70" i="6" s="1"/>
  <c r="B69" i="1"/>
  <c r="B69" i="6" s="1"/>
  <c r="B68" i="1"/>
  <c r="B68" i="6" s="1"/>
  <c r="B67" i="1"/>
  <c r="B67" i="6" s="1"/>
  <c r="B66" i="1"/>
  <c r="B66" i="6" s="1"/>
  <c r="B65" i="1"/>
  <c r="B65" i="6" s="1"/>
  <c r="B64" i="1"/>
  <c r="B64" i="6" s="1"/>
  <c r="B63" i="1"/>
  <c r="B63" i="6" s="1"/>
  <c r="B62" i="1"/>
  <c r="B62" i="6" s="1"/>
  <c r="B61" i="1"/>
  <c r="B61" i="6" s="1"/>
  <c r="B60" i="1"/>
  <c r="B60" i="6" s="1"/>
  <c r="B59" i="1"/>
  <c r="B59" i="6" s="1"/>
  <c r="B58" i="1"/>
  <c r="B58" i="6" s="1"/>
  <c r="B57" i="1"/>
  <c r="B57" i="6" s="1"/>
  <c r="B56" i="1"/>
  <c r="B56" i="6" s="1"/>
  <c r="B55" i="1"/>
  <c r="B55" i="6" s="1"/>
  <c r="B54" i="1"/>
  <c r="B54" i="6" s="1"/>
  <c r="B53" i="1"/>
  <c r="B53" i="6" s="1"/>
  <c r="B52" i="1"/>
  <c r="B52" i="6" s="1"/>
  <c r="B51" i="1"/>
  <c r="B51" i="6" s="1"/>
  <c r="B50" i="1"/>
  <c r="B50" i="6" s="1"/>
  <c r="B49" i="1"/>
  <c r="B49" i="6" s="1"/>
  <c r="B48" i="1"/>
  <c r="B48" i="6" s="1"/>
  <c r="B47" i="1"/>
  <c r="B47" i="6" s="1"/>
  <c r="B46" i="1"/>
  <c r="B46" i="6" s="1"/>
  <c r="B45" i="1"/>
  <c r="B45" i="6" s="1"/>
  <c r="B44" i="1"/>
  <c r="B44" i="6" s="1"/>
  <c r="B43" i="1"/>
  <c r="B43" i="6" s="1"/>
  <c r="B42" i="1"/>
  <c r="B42" i="6" s="1"/>
  <c r="B41" i="1"/>
  <c r="B41" i="6" s="1"/>
  <c r="B40" i="1"/>
  <c r="B40" i="6" s="1"/>
  <c r="B39" i="1"/>
  <c r="B39" i="6" s="1"/>
  <c r="B38" i="1"/>
  <c r="B38" i="6" s="1"/>
  <c r="B37" i="1"/>
  <c r="B37" i="6" s="1"/>
  <c r="B36" i="1"/>
  <c r="B36" i="6" s="1"/>
  <c r="B35" i="1"/>
  <c r="B35" i="6" s="1"/>
  <c r="B34" i="1"/>
  <c r="B34" i="6" s="1"/>
  <c r="B33" i="1"/>
  <c r="B33" i="6" s="1"/>
  <c r="B32" i="1"/>
  <c r="B32" i="6" s="1"/>
  <c r="B31" i="1"/>
  <c r="B31" i="6" s="1"/>
  <c r="B30" i="1"/>
  <c r="B30" i="6" s="1"/>
  <c r="B29" i="1"/>
  <c r="B29" i="6" s="1"/>
  <c r="B28" i="1"/>
  <c r="B28" i="6" s="1"/>
  <c r="B27" i="1"/>
  <c r="B27" i="6" s="1"/>
  <c r="B26" i="1"/>
  <c r="B26" i="6" s="1"/>
  <c r="B25" i="1"/>
  <c r="B25" i="6" s="1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M19" i="11" l="1"/>
  <c r="K19" i="11"/>
  <c r="B13" i="11"/>
  <c r="D40" i="14"/>
  <c r="E39" i="14"/>
  <c r="D40" i="13"/>
  <c r="E39" i="13"/>
  <c r="M15" i="11"/>
  <c r="O15" i="11" s="1"/>
  <c r="K15" i="11"/>
  <c r="M13" i="11"/>
  <c r="K13" i="11"/>
  <c r="M17" i="11"/>
  <c r="O17" i="11" s="1"/>
  <c r="K17" i="11"/>
  <c r="D19" i="11"/>
  <c r="F19" i="11" s="1"/>
  <c r="D17" i="11"/>
  <c r="F17" i="11" s="1"/>
  <c r="D15" i="11"/>
  <c r="F15" i="11" s="1"/>
  <c r="D13" i="11"/>
  <c r="F13" i="11" s="1"/>
  <c r="B19" i="11"/>
  <c r="B17" i="11"/>
  <c r="B15" i="11"/>
  <c r="O19" i="11"/>
  <c r="O13" i="11"/>
  <c r="E11" i="4"/>
  <c r="B82" i="4"/>
  <c r="B34" i="4"/>
  <c r="B26" i="4"/>
  <c r="B22" i="4"/>
  <c r="B19" i="4"/>
  <c r="B15" i="4"/>
  <c r="B14" i="4"/>
  <c r="B10" i="6"/>
  <c r="E40" i="14" l="1"/>
  <c r="F39" i="14"/>
  <c r="E40" i="13"/>
  <c r="F39" i="13"/>
  <c r="B23" i="4"/>
  <c r="B27" i="4"/>
  <c r="B35" i="4"/>
  <c r="B39" i="4"/>
  <c r="B43" i="4"/>
  <c r="B47" i="4"/>
  <c r="B51" i="4"/>
  <c r="B55" i="4"/>
  <c r="B59" i="4"/>
  <c r="B67" i="4"/>
  <c r="B75" i="4"/>
  <c r="B87" i="4"/>
  <c r="B103" i="4"/>
  <c r="B18" i="4"/>
  <c r="B62" i="4"/>
  <c r="B70" i="4"/>
  <c r="B90" i="4"/>
  <c r="B98" i="4"/>
  <c r="B106" i="4"/>
  <c r="B71" i="4"/>
  <c r="B79" i="4"/>
  <c r="B91" i="4"/>
  <c r="B95" i="4"/>
  <c r="B99" i="4"/>
  <c r="B107" i="4"/>
  <c r="B12" i="4"/>
  <c r="B16" i="4"/>
  <c r="B20" i="4"/>
  <c r="B24" i="4"/>
  <c r="B28" i="4"/>
  <c r="B30" i="4"/>
  <c r="B38" i="4"/>
  <c r="B46" i="4"/>
  <c r="B50" i="4"/>
  <c r="B54" i="4"/>
  <c r="B63" i="4"/>
  <c r="B29" i="4"/>
  <c r="B33" i="4"/>
  <c r="B37" i="4"/>
  <c r="B41" i="4"/>
  <c r="B45" i="4"/>
  <c r="B49" i="4"/>
  <c r="B53" i="4"/>
  <c r="B57" i="4"/>
  <c r="B61" i="4"/>
  <c r="B65" i="4"/>
  <c r="B69" i="4"/>
  <c r="B73" i="4"/>
  <c r="B77" i="4"/>
  <c r="B81" i="4"/>
  <c r="B85" i="4"/>
  <c r="B89" i="4"/>
  <c r="B97" i="4"/>
  <c r="B101" i="4"/>
  <c r="B105" i="4"/>
  <c r="B109" i="4"/>
  <c r="B93" i="4"/>
  <c r="B58" i="4"/>
  <c r="B66" i="4"/>
  <c r="B78" i="4"/>
  <c r="B86" i="4"/>
  <c r="B94" i="4"/>
  <c r="B102" i="4"/>
  <c r="B110" i="4"/>
  <c r="B32" i="4"/>
  <c r="B36" i="4"/>
  <c r="B40" i="4"/>
  <c r="B44" i="4"/>
  <c r="B48" i="4"/>
  <c r="B52" i="4"/>
  <c r="B56" i="4"/>
  <c r="B60" i="4"/>
  <c r="B64" i="4"/>
  <c r="B68" i="4"/>
  <c r="B72" i="4"/>
  <c r="B76" i="4"/>
  <c r="B80" i="4"/>
  <c r="B84" i="4"/>
  <c r="B88" i="4"/>
  <c r="B92" i="4"/>
  <c r="B96" i="4"/>
  <c r="B100" i="4"/>
  <c r="B104" i="4"/>
  <c r="B108" i="4"/>
  <c r="B13" i="4"/>
  <c r="B17" i="4"/>
  <c r="B21" i="4"/>
  <c r="B25" i="4"/>
  <c r="B31" i="4"/>
  <c r="B42" i="4"/>
  <c r="B74" i="4"/>
  <c r="B83" i="4"/>
  <c r="B11" i="4"/>
  <c r="G39" i="14" l="1"/>
  <c r="F40" i="14"/>
  <c r="G39" i="13"/>
  <c r="F40" i="13"/>
  <c r="H39" i="14" l="1"/>
  <c r="G40" i="14"/>
  <c r="H39" i="13"/>
  <c r="G40" i="13"/>
  <c r="H40" i="14" l="1"/>
  <c r="I39" i="14"/>
  <c r="C66" i="14" s="1"/>
  <c r="D66" i="14" s="1"/>
  <c r="E66" i="14" s="1"/>
  <c r="F66" i="14" s="1"/>
  <c r="G66" i="14" s="1"/>
  <c r="H66" i="14" s="1"/>
  <c r="I66" i="14" s="1"/>
  <c r="C93" i="14" s="1"/>
  <c r="D93" i="14" s="1"/>
  <c r="E93" i="14" s="1"/>
  <c r="F93" i="14" s="1"/>
  <c r="G93" i="14" s="1"/>
  <c r="H93" i="14" s="1"/>
  <c r="I93" i="14" s="1"/>
  <c r="H40" i="13"/>
  <c r="I39" i="13"/>
  <c r="C66" i="13" s="1"/>
  <c r="D66" i="13" s="1"/>
  <c r="E66" i="13" s="1"/>
  <c r="F66" i="13" s="1"/>
  <c r="G66" i="13" s="1"/>
  <c r="H66" i="13" s="1"/>
  <c r="I66" i="13" s="1"/>
  <c r="I40" i="14" l="1"/>
  <c r="I40" i="13"/>
  <c r="C67" i="14" l="1"/>
  <c r="C67" i="13"/>
  <c r="D67" i="14" l="1"/>
  <c r="D67" i="13"/>
  <c r="E67" i="14" l="1"/>
  <c r="E67" i="13"/>
  <c r="F67" i="14" l="1"/>
  <c r="F67" i="13"/>
  <c r="G67" i="14" l="1"/>
  <c r="G67" i="13"/>
  <c r="H67" i="14" l="1"/>
  <c r="C93" i="13"/>
  <c r="D93" i="13" s="1"/>
  <c r="E93" i="13" s="1"/>
  <c r="F93" i="13" s="1"/>
  <c r="G93" i="13" s="1"/>
  <c r="H93" i="13" s="1"/>
  <c r="I93" i="13" s="1"/>
  <c r="H67" i="13"/>
  <c r="I67" i="14" l="1"/>
  <c r="I67" i="13"/>
  <c r="C94" i="14" l="1"/>
  <c r="C94" i="13"/>
  <c r="D94" i="14" l="1"/>
  <c r="D94" i="13"/>
  <c r="E94" i="14" l="1"/>
  <c r="E94" i="13"/>
  <c r="F94" i="14" l="1"/>
  <c r="F94" i="13"/>
  <c r="G94" i="14" l="1"/>
  <c r="G94" i="13"/>
  <c r="H94" i="14" l="1"/>
  <c r="I94" i="14"/>
  <c r="H94" i="13"/>
  <c r="I94" i="13"/>
</calcChain>
</file>

<file path=xl/sharedStrings.xml><?xml version="1.0" encoding="utf-8"?>
<sst xmlns="http://schemas.openxmlformats.org/spreadsheetml/2006/main" count="1016" uniqueCount="119">
  <si>
    <t>学年</t>
    <rPh sb="0" eb="2">
      <t>ガクネン</t>
    </rPh>
    <phoneticPr fontId="1"/>
  </si>
  <si>
    <t>集計対象</t>
    <rPh sb="0" eb="2">
      <t>シュウケイ</t>
    </rPh>
    <rPh sb="2" eb="4">
      <t>タイショウ</t>
    </rPh>
    <phoneticPr fontId="1"/>
  </si>
  <si>
    <t>学校名</t>
    <rPh sb="0" eb="3">
      <t>ガッコウメイ</t>
    </rPh>
    <phoneticPr fontId="1"/>
  </si>
  <si>
    <t>学習</t>
    <rPh sb="0" eb="2">
      <t>ガクシュウ</t>
    </rPh>
    <phoneticPr fontId="1"/>
  </si>
  <si>
    <t>運動</t>
    <rPh sb="0" eb="2">
      <t>ウンドウ</t>
    </rPh>
    <phoneticPr fontId="1"/>
  </si>
  <si>
    <t>№</t>
  </si>
  <si>
    <t>№</t>
    <phoneticPr fontId="1"/>
  </si>
  <si>
    <t>児童氏名</t>
    <rPh sb="0" eb="2">
      <t>ジドウ</t>
    </rPh>
    <rPh sb="2" eb="4">
      <t>シメイ</t>
    </rPh>
    <phoneticPr fontId="1"/>
  </si>
  <si>
    <t>１週目</t>
    <rPh sb="1" eb="3">
      <t>シュウメ</t>
    </rPh>
    <phoneticPr fontId="1"/>
  </si>
  <si>
    <t>２週目</t>
    <rPh sb="1" eb="3">
      <t>シュウメ</t>
    </rPh>
    <phoneticPr fontId="1"/>
  </si>
  <si>
    <t>３週目</t>
    <rPh sb="1" eb="3">
      <t>シュウメ</t>
    </rPh>
    <phoneticPr fontId="1"/>
  </si>
  <si>
    <t>４週目</t>
    <rPh sb="1" eb="3">
      <t>シュウメ</t>
    </rPh>
    <phoneticPr fontId="1"/>
  </si>
  <si>
    <t>合計数値（分）</t>
    <rPh sb="0" eb="2">
      <t>ゴウケイ</t>
    </rPh>
    <rPh sb="2" eb="4">
      <t>スウチ</t>
    </rPh>
    <rPh sb="5" eb="6">
      <t>フン</t>
    </rPh>
    <phoneticPr fontId="1"/>
  </si>
  <si>
    <t>前半
平均</t>
    <rPh sb="0" eb="2">
      <t>ゼンハン</t>
    </rPh>
    <rPh sb="3" eb="5">
      <t>ヘイキン</t>
    </rPh>
    <phoneticPr fontId="1"/>
  </si>
  <si>
    <t>後半
平均</t>
    <rPh sb="0" eb="2">
      <t>コウハン</t>
    </rPh>
    <rPh sb="3" eb="5">
      <t>ヘイキン</t>
    </rPh>
    <phoneticPr fontId="1"/>
  </si>
  <si>
    <t>時間の目安</t>
    <rPh sb="0" eb="2">
      <t>ジカン</t>
    </rPh>
    <rPh sb="3" eb="5">
      <t>メヤス</t>
    </rPh>
    <phoneticPr fontId="1"/>
  </si>
  <si>
    <t>時間の目安(分)</t>
    <rPh sb="0" eb="2">
      <t>ジカン</t>
    </rPh>
    <rPh sb="3" eb="5">
      <t>メヤス</t>
    </rPh>
    <rPh sb="6" eb="7">
      <t>フン</t>
    </rPh>
    <phoneticPr fontId="1"/>
  </si>
  <si>
    <t>TV・ゲーム</t>
    <phoneticPr fontId="1"/>
  </si>
  <si>
    <t>項目</t>
    <rPh sb="0" eb="2">
      <t>コウモク</t>
    </rPh>
    <phoneticPr fontId="9"/>
  </si>
  <si>
    <t>１週間の合計</t>
    <rPh sb="1" eb="3">
      <t>シュウカン</t>
    </rPh>
    <rPh sb="4" eb="6">
      <t>ゴウケイ</t>
    </rPh>
    <phoneticPr fontId="9"/>
  </si>
  <si>
    <t>　　時　 分</t>
    <rPh sb="2" eb="3">
      <t>ジ</t>
    </rPh>
    <rPh sb="5" eb="6">
      <t>フン</t>
    </rPh>
    <phoneticPr fontId="9"/>
  </si>
  <si>
    <t>すいみん時間</t>
    <rPh sb="4" eb="6">
      <t>ジカン</t>
    </rPh>
    <phoneticPr fontId="9"/>
  </si>
  <si>
    <t>　時間　 分</t>
    <rPh sb="1" eb="3">
      <t>ジカン</t>
    </rPh>
    <rPh sb="5" eb="6">
      <t>フン</t>
    </rPh>
    <phoneticPr fontId="9"/>
  </si>
  <si>
    <t>読書</t>
    <rPh sb="0" eb="1">
      <t>ドク</t>
    </rPh>
    <rPh sb="1" eb="2">
      <t>ショ</t>
    </rPh>
    <phoneticPr fontId="9"/>
  </si>
  <si>
    <t>読書した時間</t>
    <rPh sb="0" eb="2">
      <t>ドクショ</t>
    </rPh>
    <rPh sb="4" eb="6">
      <t>ジカン</t>
    </rPh>
    <phoneticPr fontId="9"/>
  </si>
  <si>
    <t>　 分</t>
    <rPh sb="2" eb="3">
      <t>フン</t>
    </rPh>
    <phoneticPr fontId="9"/>
  </si>
  <si>
    <t>　分</t>
    <rPh sb="1" eb="2">
      <t>フン</t>
    </rPh>
    <phoneticPr fontId="9"/>
  </si>
  <si>
    <t>　　 分</t>
    <rPh sb="3" eb="4">
      <t>フン</t>
    </rPh>
    <phoneticPr fontId="9"/>
  </si>
  <si>
    <t>読んだ本</t>
    <rPh sb="0" eb="1">
      <t>ヨ</t>
    </rPh>
    <rPh sb="3" eb="4">
      <t>ホン</t>
    </rPh>
    <phoneticPr fontId="9"/>
  </si>
  <si>
    <t>学　習</t>
    <rPh sb="0" eb="1">
      <t>ガク</t>
    </rPh>
    <rPh sb="2" eb="3">
      <t>ナライ</t>
    </rPh>
    <phoneticPr fontId="9"/>
  </si>
  <si>
    <t>学習した時間</t>
    <rPh sb="0" eb="2">
      <t>ガクシュウ</t>
    </rPh>
    <rPh sb="4" eb="6">
      <t>ジカン</t>
    </rPh>
    <phoneticPr fontId="9"/>
  </si>
  <si>
    <r>
      <t xml:space="preserve">学習した内容
</t>
    </r>
    <r>
      <rPr>
        <sz val="8"/>
        <color indexed="8"/>
        <rFont val="HG丸ｺﾞｼｯｸM-PRO"/>
        <family val="3"/>
        <charset val="128"/>
      </rPr>
      <t>（教科名や宿題、予習･復習、調べ学習の内容などを記入）</t>
    </r>
    <rPh sb="0" eb="2">
      <t>ガクシュウ</t>
    </rPh>
    <rPh sb="4" eb="6">
      <t>ナイヨウ</t>
    </rPh>
    <rPh sb="9" eb="11">
      <t>キョウカ</t>
    </rPh>
    <rPh sb="11" eb="12">
      <t>メイ</t>
    </rPh>
    <rPh sb="13" eb="15">
      <t>シュクダイ</t>
    </rPh>
    <rPh sb="16" eb="18">
      <t>ヨシュウ</t>
    </rPh>
    <rPh sb="19" eb="21">
      <t>フクシュウ</t>
    </rPh>
    <rPh sb="22" eb="23">
      <t>シラ</t>
    </rPh>
    <rPh sb="24" eb="26">
      <t>ガクシュウ</t>
    </rPh>
    <rPh sb="27" eb="29">
      <t>ナイヨウ</t>
    </rPh>
    <rPh sb="32" eb="34">
      <t>キニュウ</t>
    </rPh>
    <phoneticPr fontId="9"/>
  </si>
  <si>
    <t>運動した時間</t>
    <rPh sb="0" eb="2">
      <t>ウンドウ</t>
    </rPh>
    <rPh sb="4" eb="6">
      <t>ジカン</t>
    </rPh>
    <phoneticPr fontId="9"/>
  </si>
  <si>
    <t>TV･ｹﾞｰﾑの時間</t>
    <rPh sb="8" eb="10">
      <t>ジカン</t>
    </rPh>
    <phoneticPr fontId="9"/>
  </si>
  <si>
    <t>お手伝い</t>
    <rPh sb="1" eb="3">
      <t>テツダ</t>
    </rPh>
    <phoneticPr fontId="9"/>
  </si>
  <si>
    <t>　時　 分</t>
    <rPh sb="1" eb="2">
      <t>ジ</t>
    </rPh>
    <rPh sb="4" eb="5">
      <t>フン</t>
    </rPh>
    <phoneticPr fontId="9"/>
  </si>
  <si>
    <t>～</t>
    <phoneticPr fontId="1"/>
  </si>
  <si>
    <t>年生</t>
    <rPh sb="0" eb="1">
      <t>ネン</t>
    </rPh>
    <rPh sb="1" eb="2">
      <t>セイ</t>
    </rPh>
    <phoneticPr fontId="1"/>
  </si>
  <si>
    <t>学年</t>
    <rPh sb="0" eb="2">
      <t>ガクネン</t>
    </rPh>
    <phoneticPr fontId="1"/>
  </si>
  <si>
    <t>第</t>
    <rPh sb="0" eb="1">
      <t>ダイ</t>
    </rPh>
    <phoneticPr fontId="1"/>
  </si>
  <si>
    <t>人数</t>
    <rPh sb="0" eb="2">
      <t>ニンズウ</t>
    </rPh>
    <phoneticPr fontId="1"/>
  </si>
  <si>
    <t>人</t>
    <rPh sb="0" eb="1">
      <t>ニン</t>
    </rPh>
    <phoneticPr fontId="1"/>
  </si>
  <si>
    <t>分</t>
    <rPh sb="0" eb="1">
      <t>フン</t>
    </rPh>
    <phoneticPr fontId="1"/>
  </si>
  <si>
    <t>第１期</t>
    <rPh sb="0" eb="1">
      <t>ダイ</t>
    </rPh>
    <rPh sb="2" eb="3">
      <t>キ</t>
    </rPh>
    <phoneticPr fontId="1"/>
  </si>
  <si>
    <t>第２期</t>
    <rPh sb="0" eb="1">
      <t>ダイ</t>
    </rPh>
    <rPh sb="2" eb="3">
      <t>キ</t>
    </rPh>
    <phoneticPr fontId="1"/>
  </si>
  <si>
    <t>第１期期間</t>
    <rPh sb="0" eb="1">
      <t>ダイ</t>
    </rPh>
    <rPh sb="2" eb="3">
      <t>キ</t>
    </rPh>
    <rPh sb="3" eb="5">
      <t>キカン</t>
    </rPh>
    <phoneticPr fontId="1"/>
  </si>
  <si>
    <t>第２期期間</t>
    <rPh sb="0" eb="1">
      <t>ダイ</t>
    </rPh>
    <rPh sb="2" eb="3">
      <t>キ</t>
    </rPh>
    <rPh sb="3" eb="5">
      <t>キカン</t>
    </rPh>
    <phoneticPr fontId="1"/>
  </si>
  <si>
    <t>第１期用</t>
    <rPh sb="0" eb="1">
      <t>ダイ</t>
    </rPh>
    <rPh sb="2" eb="3">
      <t>キ</t>
    </rPh>
    <rPh sb="3" eb="4">
      <t>ヨウ</t>
    </rPh>
    <phoneticPr fontId="1"/>
  </si>
  <si>
    <t>第２期用</t>
    <rPh sb="0" eb="1">
      <t>ダイ</t>
    </rPh>
    <rPh sb="2" eb="3">
      <t>キ</t>
    </rPh>
    <rPh sb="3" eb="4">
      <t>ヨウ</t>
    </rPh>
    <phoneticPr fontId="1"/>
  </si>
  <si>
    <t>第２期
前半</t>
    <rPh sb="0" eb="1">
      <t>ダイ</t>
    </rPh>
    <rPh sb="2" eb="3">
      <t>キ</t>
    </rPh>
    <rPh sb="4" eb="6">
      <t>ゼンハン</t>
    </rPh>
    <phoneticPr fontId="1"/>
  </si>
  <si>
    <t>第２期
後半</t>
    <rPh sb="0" eb="1">
      <t>ダイ</t>
    </rPh>
    <rPh sb="2" eb="3">
      <t>キ</t>
    </rPh>
    <rPh sb="4" eb="6">
      <t>コウハン</t>
    </rPh>
    <phoneticPr fontId="1"/>
  </si>
  <si>
    <t>【チェックシートの印刷】</t>
    <rPh sb="9" eb="11">
      <t>インサツ</t>
    </rPh>
    <phoneticPr fontId="1"/>
  </si>
  <si>
    <t>【児童生徒名簿】</t>
    <rPh sb="1" eb="3">
      <t>ジドウ</t>
    </rPh>
    <rPh sb="3" eb="5">
      <t>セイト</t>
    </rPh>
    <rPh sb="5" eb="7">
      <t>メイボ</t>
    </rPh>
    <phoneticPr fontId="1"/>
  </si>
  <si>
    <t>初期設定シート</t>
    <rPh sb="0" eb="1">
      <t>ショ</t>
    </rPh>
    <rPh sb="1" eb="2">
      <t>キ</t>
    </rPh>
    <rPh sb="2" eb="3">
      <t>セツ</t>
    </rPh>
    <rPh sb="3" eb="4">
      <t>サダム</t>
    </rPh>
    <phoneticPr fontId="1"/>
  </si>
  <si>
    <r>
      <t>　・　Noの右側に氏名を入力してください。200名まで入力できます。（他ファイルからのコピーペーストも可能）
　・　各期の入力シートに氏名が自動入力されます。
　・　氏名を</t>
    </r>
    <r>
      <rPr>
        <b/>
        <sz val="10"/>
        <color rgb="FFFF0000"/>
        <rFont val="ＭＳ Ｐゴシック"/>
        <family val="3"/>
        <charset val="128"/>
        <scheme val="minor"/>
      </rPr>
      <t>追加する</t>
    </r>
    <r>
      <rPr>
        <sz val="10"/>
        <color theme="1"/>
        <rFont val="ＭＳ Ｐゴシック"/>
        <family val="3"/>
        <charset val="128"/>
        <scheme val="minor"/>
      </rPr>
      <t>場合は、</t>
    </r>
    <r>
      <rPr>
        <b/>
        <sz val="10"/>
        <color rgb="FFFF0000"/>
        <rFont val="ＭＳ Ｐゴシック"/>
        <family val="3"/>
        <charset val="128"/>
        <scheme val="minor"/>
      </rPr>
      <t>最後尾に付け足し</t>
    </r>
    <r>
      <rPr>
        <sz val="10"/>
        <color theme="1"/>
        <rFont val="ＭＳ Ｐゴシック"/>
        <family val="3"/>
        <charset val="128"/>
        <scheme val="minor"/>
      </rPr>
      <t>てください。
　・　入力シートへの自動入力に不具合がでるので、行の削除はしないでください。</t>
    </r>
    <rPh sb="6" eb="8">
      <t>ミギガワ</t>
    </rPh>
    <rPh sb="9" eb="11">
      <t>シメイ</t>
    </rPh>
    <rPh sb="12" eb="14">
      <t>ニュウリョク</t>
    </rPh>
    <rPh sb="24" eb="25">
      <t>メイ</t>
    </rPh>
    <rPh sb="27" eb="29">
      <t>ニュウリョク</t>
    </rPh>
    <rPh sb="35" eb="36">
      <t>タ</t>
    </rPh>
    <rPh sb="51" eb="53">
      <t>カノウ</t>
    </rPh>
    <rPh sb="58" eb="60">
      <t>カクキ</t>
    </rPh>
    <rPh sb="61" eb="63">
      <t>ニュウリョク</t>
    </rPh>
    <rPh sb="67" eb="69">
      <t>シメイ</t>
    </rPh>
    <rPh sb="70" eb="72">
      <t>ジドウ</t>
    </rPh>
    <rPh sb="72" eb="74">
      <t>ニュウリョク</t>
    </rPh>
    <rPh sb="83" eb="85">
      <t>シメイ</t>
    </rPh>
    <rPh sb="86" eb="88">
      <t>ツイカ</t>
    </rPh>
    <rPh sb="90" eb="92">
      <t>バアイ</t>
    </rPh>
    <rPh sb="94" eb="97">
      <t>サイコウビ</t>
    </rPh>
    <rPh sb="98" eb="99">
      <t>ツ</t>
    </rPh>
    <rPh sb="100" eb="101">
      <t>タ</t>
    </rPh>
    <rPh sb="112" eb="114">
      <t>ニュウリョク</t>
    </rPh>
    <rPh sb="119" eb="121">
      <t>ジドウ</t>
    </rPh>
    <rPh sb="121" eb="123">
      <t>ニュウリョク</t>
    </rPh>
    <rPh sb="124" eb="127">
      <t>フグアイ</t>
    </rPh>
    <rPh sb="133" eb="134">
      <t>ギョウ</t>
    </rPh>
    <rPh sb="135" eb="137">
      <t>サクジョ</t>
    </rPh>
    <phoneticPr fontId="1"/>
  </si>
  <si>
    <t>　・各期シートのタグを選択し、生活リズムチェックシートを印刷してください。（各期、１人４枚となります。）</t>
    <rPh sb="2" eb="3">
      <t>カク</t>
    </rPh>
    <rPh sb="3" eb="4">
      <t>キ</t>
    </rPh>
    <rPh sb="11" eb="13">
      <t>センタク</t>
    </rPh>
    <rPh sb="15" eb="17">
      <t>セイカツ</t>
    </rPh>
    <rPh sb="28" eb="30">
      <t>インサツ</t>
    </rPh>
    <rPh sb="38" eb="39">
      <t>カク</t>
    </rPh>
    <rPh sb="39" eb="40">
      <t>キ</t>
    </rPh>
    <rPh sb="41" eb="43">
      <t>ヒトリ</t>
    </rPh>
    <rPh sb="44" eb="45">
      <t>マイ</t>
    </rPh>
    <phoneticPr fontId="1"/>
  </si>
  <si>
    <r>
      <t>　・　第1期、第2期ともに、開始日を入力
　　（終了日の日付は自動入力されます。）
　・　平成26年7月28日の場合は、</t>
    </r>
    <r>
      <rPr>
        <sz val="9"/>
        <color theme="1"/>
        <rFont val="ＭＳ Ｐゴシック"/>
        <family val="3"/>
        <charset val="128"/>
        <scheme val="minor"/>
      </rPr>
      <t>H26.7.28　と入力
　・　各期のチェックシートに日付が自動入力されます。</t>
    </r>
    <rPh sb="3" eb="4">
      <t>ダイ</t>
    </rPh>
    <rPh sb="5" eb="6">
      <t>キ</t>
    </rPh>
    <rPh sb="7" eb="8">
      <t>ダイ</t>
    </rPh>
    <rPh sb="9" eb="10">
      <t>キ</t>
    </rPh>
    <rPh sb="14" eb="17">
      <t>カイシビ</t>
    </rPh>
    <rPh sb="18" eb="20">
      <t>ニュウリョク</t>
    </rPh>
    <rPh sb="24" eb="27">
      <t>シュウリョウビ</t>
    </rPh>
    <rPh sb="28" eb="30">
      <t>ヒヅケ</t>
    </rPh>
    <rPh sb="31" eb="33">
      <t>ジドウ</t>
    </rPh>
    <rPh sb="33" eb="35">
      <t>ニュウリョク</t>
    </rPh>
    <rPh sb="45" eb="47">
      <t>ヘイセイ</t>
    </rPh>
    <rPh sb="49" eb="50">
      <t>ネン</t>
    </rPh>
    <rPh sb="51" eb="52">
      <t>ガツ</t>
    </rPh>
    <rPh sb="54" eb="55">
      <t>ニチ</t>
    </rPh>
    <rPh sb="56" eb="58">
      <t>バアイ</t>
    </rPh>
    <rPh sb="70" eb="72">
      <t>ニュウリョク</t>
    </rPh>
    <rPh sb="76" eb="78">
      <t>カクキ</t>
    </rPh>
    <rPh sb="87" eb="89">
      <t>ヒヅケ</t>
    </rPh>
    <rPh sb="90" eb="92">
      <t>ジドウ</t>
    </rPh>
    <rPh sb="92" eb="94">
      <t>ニュウリョク</t>
    </rPh>
    <phoneticPr fontId="1"/>
  </si>
  <si>
    <t>＜開始日＞</t>
    <rPh sb="1" eb="4">
      <t>カイシビ</t>
    </rPh>
    <phoneticPr fontId="1"/>
  </si>
  <si>
    <t>＜終了日＞</t>
    <rPh sb="1" eb="4">
      <t>シュウリョウビ</t>
    </rPh>
    <phoneticPr fontId="1"/>
  </si>
  <si>
    <t>学年（小学校）</t>
    <rPh sb="0" eb="2">
      <t>ガクネン</t>
    </rPh>
    <rPh sb="3" eb="6">
      <t>ショウガッコウ</t>
    </rPh>
    <phoneticPr fontId="1"/>
  </si>
  <si>
    <t>第１期
前半平均</t>
    <rPh sb="0" eb="1">
      <t>ダイ</t>
    </rPh>
    <rPh sb="2" eb="3">
      <t>キ</t>
    </rPh>
    <rPh sb="4" eb="6">
      <t>ゼンハン</t>
    </rPh>
    <rPh sb="6" eb="8">
      <t>ヘイキン</t>
    </rPh>
    <phoneticPr fontId="1"/>
  </si>
  <si>
    <t>第１期
後半平均</t>
    <rPh sb="0" eb="1">
      <t>ダイ</t>
    </rPh>
    <rPh sb="2" eb="3">
      <t>キ</t>
    </rPh>
    <rPh sb="4" eb="6">
      <t>コウハン</t>
    </rPh>
    <rPh sb="6" eb="8">
      <t>ヘイキン</t>
    </rPh>
    <phoneticPr fontId="1"/>
  </si>
  <si>
    <t>【備　考】</t>
    <rPh sb="1" eb="2">
      <t>ソナエ</t>
    </rPh>
    <rPh sb="3" eb="4">
      <t>コウ</t>
    </rPh>
    <phoneticPr fontId="1"/>
  </si>
  <si>
    <t>※備考欄は入力可能です。</t>
    <rPh sb="1" eb="3">
      <t>ビコウ</t>
    </rPh>
    <rPh sb="3" eb="4">
      <t>ラン</t>
    </rPh>
    <rPh sb="5" eb="7">
      <t>ニュウリョク</t>
    </rPh>
    <rPh sb="7" eb="9">
      <t>カノウ</t>
    </rPh>
    <phoneticPr fontId="1"/>
  </si>
  <si>
    <t>第１期後半平均と
時間の目安の差</t>
    <rPh sb="0" eb="1">
      <t>ダイ</t>
    </rPh>
    <rPh sb="2" eb="3">
      <t>キ</t>
    </rPh>
    <rPh sb="3" eb="5">
      <t>コウハン</t>
    </rPh>
    <rPh sb="5" eb="7">
      <t>ヘイキン</t>
    </rPh>
    <rPh sb="9" eb="11">
      <t>ジカン</t>
    </rPh>
    <rPh sb="12" eb="14">
      <t>メヤス</t>
    </rPh>
    <rPh sb="15" eb="16">
      <t>サ</t>
    </rPh>
    <phoneticPr fontId="1"/>
  </si>
  <si>
    <t>第２期後半平均と
時間の目安の差</t>
    <rPh sb="0" eb="1">
      <t>ダイ</t>
    </rPh>
    <rPh sb="2" eb="3">
      <t>キ</t>
    </rPh>
    <rPh sb="3" eb="5">
      <t>コウハン</t>
    </rPh>
    <rPh sb="5" eb="7">
      <t>ヘイキン</t>
    </rPh>
    <rPh sb="9" eb="11">
      <t>ジカン</t>
    </rPh>
    <rPh sb="12" eb="14">
      <t>メヤス</t>
    </rPh>
    <rPh sb="15" eb="16">
      <t>サ</t>
    </rPh>
    <phoneticPr fontId="1"/>
  </si>
  <si>
    <t>氏名</t>
    <rPh sb="0" eb="2">
      <t>シメイ</t>
    </rPh>
    <phoneticPr fontId="1"/>
  </si>
  <si>
    <t>　※黄色のセルに情報を入力してください。他シートに反映されます。</t>
    <rPh sb="2" eb="4">
      <t>キイロ</t>
    </rPh>
    <rPh sb="8" eb="10">
      <t>ジョウホウ</t>
    </rPh>
    <rPh sb="11" eb="13">
      <t>ニュウリョク</t>
    </rPh>
    <rPh sb="20" eb="21">
      <t>タ</t>
    </rPh>
    <rPh sb="25" eb="27">
      <t>ハンエイ</t>
    </rPh>
    <phoneticPr fontId="1"/>
  </si>
  <si>
    <t>（分）</t>
    <rPh sb="1" eb="2">
      <t>フン</t>
    </rPh>
    <phoneticPr fontId="1"/>
  </si>
  <si>
    <t>後半平均と
目安の差</t>
    <rPh sb="0" eb="2">
      <t>コウハン</t>
    </rPh>
    <rPh sb="2" eb="4">
      <t>ヘイキン</t>
    </rPh>
    <rPh sb="6" eb="8">
      <t>メヤス</t>
    </rPh>
    <rPh sb="9" eb="10">
      <t>サ</t>
    </rPh>
    <phoneticPr fontId="1"/>
  </si>
  <si>
    <t>　　チェックシートの「読書」｢学習｣｢運動｣｢TV･ゲーム｣の項目を変更する場合は、合わせて「時間の目安」シートの項目及び目安時間（分）を変更してください。他シートに反映されます。</t>
    <rPh sb="11" eb="13">
      <t>ドクショ</t>
    </rPh>
    <rPh sb="15" eb="17">
      <t>ガクシュウ</t>
    </rPh>
    <rPh sb="19" eb="21">
      <t>ウンドウ</t>
    </rPh>
    <rPh sb="31" eb="33">
      <t>コウモク</t>
    </rPh>
    <rPh sb="34" eb="36">
      <t>ヘンコウ</t>
    </rPh>
    <rPh sb="38" eb="40">
      <t>バアイ</t>
    </rPh>
    <rPh sb="42" eb="43">
      <t>ア</t>
    </rPh>
    <rPh sb="47" eb="49">
      <t>ジカン</t>
    </rPh>
    <rPh sb="50" eb="52">
      <t>メヤス</t>
    </rPh>
    <rPh sb="57" eb="59">
      <t>コウモク</t>
    </rPh>
    <rPh sb="59" eb="60">
      <t>オヨ</t>
    </rPh>
    <rPh sb="61" eb="63">
      <t>メヤス</t>
    </rPh>
    <rPh sb="63" eb="65">
      <t>ジカン</t>
    </rPh>
    <rPh sb="66" eb="67">
      <t>フン</t>
    </rPh>
    <rPh sb="69" eb="71">
      <t>ヘンコウ</t>
    </rPh>
    <rPh sb="78" eb="79">
      <t>タ</t>
    </rPh>
    <rPh sb="83" eb="85">
      <t>ハンエイ</t>
    </rPh>
    <phoneticPr fontId="1"/>
  </si>
  <si>
    <t>読書</t>
    <rPh sb="0" eb="2">
      <t>ドクショ</t>
    </rPh>
    <phoneticPr fontId="1"/>
  </si>
  <si>
    <t>■目安となる｢読書」｢学習」などの項目及び時間（分）については変更可能となっています。
■このシート上で変更すると、入力シートや集計シートに自動的に反映されます。</t>
    <rPh sb="1" eb="3">
      <t>メヤス</t>
    </rPh>
    <rPh sb="7" eb="9">
      <t>ドクショ</t>
    </rPh>
    <rPh sb="11" eb="13">
      <t>ガクシュウ</t>
    </rPh>
    <rPh sb="17" eb="19">
      <t>コウモク</t>
    </rPh>
    <rPh sb="19" eb="20">
      <t>オヨ</t>
    </rPh>
    <rPh sb="21" eb="23">
      <t>ジカン</t>
    </rPh>
    <rPh sb="24" eb="25">
      <t>フン</t>
    </rPh>
    <rPh sb="31" eb="33">
      <t>ヘンコウ</t>
    </rPh>
    <rPh sb="33" eb="35">
      <t>カノウ</t>
    </rPh>
    <rPh sb="50" eb="51">
      <t>ジョウ</t>
    </rPh>
    <rPh sb="52" eb="54">
      <t>ヘンコウ</t>
    </rPh>
    <rPh sb="58" eb="60">
      <t>ニュウリョク</t>
    </rPh>
    <rPh sb="64" eb="66">
      <t>シュウケイ</t>
    </rPh>
    <rPh sb="70" eb="73">
      <t>ジドウテキ</t>
    </rPh>
    <rPh sb="74" eb="76">
      <t>ハンエイ</t>
    </rPh>
    <phoneticPr fontId="1"/>
  </si>
  <si>
    <t>項　目</t>
  </si>
  <si>
    <t>目　標</t>
  </si>
  <si>
    <t>　　　時　　分</t>
    <phoneticPr fontId="1"/>
  </si>
  <si>
    <t>　　時間　　分</t>
    <phoneticPr fontId="1"/>
  </si>
  <si>
    <t>TV･ゲームの時間</t>
    <rPh sb="7" eb="9">
      <t>ジカン</t>
    </rPh>
    <phoneticPr fontId="1"/>
  </si>
  <si>
    <t>　　時間　　分以内</t>
    <rPh sb="7" eb="9">
      <t>イナイ</t>
    </rPh>
    <phoneticPr fontId="1"/>
  </si>
  <si>
    <t>　　　時　　分</t>
    <phoneticPr fontId="1"/>
  </si>
  <si>
    <t>　　時間　　分</t>
    <phoneticPr fontId="1"/>
  </si>
  <si>
    <t>分</t>
    <rPh sb="0" eb="1">
      <t>フン</t>
    </rPh>
    <phoneticPr fontId="1"/>
  </si>
  <si>
    <t>朝食</t>
    <rPh sb="0" eb="2">
      <t>チョウショク</t>
    </rPh>
    <phoneticPr fontId="9"/>
  </si>
  <si>
    <t>　　　時　　分</t>
    <phoneticPr fontId="1"/>
  </si>
  <si>
    <t>　　時間　　分</t>
    <phoneticPr fontId="1"/>
  </si>
  <si>
    <t>起きる時刻</t>
    <rPh sb="0" eb="1">
      <t>オ</t>
    </rPh>
    <rPh sb="3" eb="5">
      <t>ジコク</t>
    </rPh>
    <phoneticPr fontId="1"/>
  </si>
  <si>
    <t>ねる時刻</t>
    <rPh sb="2" eb="4">
      <t>ジコク</t>
    </rPh>
    <phoneticPr fontId="1"/>
  </si>
  <si>
    <t>学習の時間</t>
    <phoneticPr fontId="1"/>
  </si>
  <si>
    <t>読書の時間</t>
    <phoneticPr fontId="1"/>
  </si>
  <si>
    <t>ねた時間</t>
    <rPh sb="2" eb="4">
      <t>ジカン</t>
    </rPh>
    <phoneticPr fontId="9"/>
  </si>
  <si>
    <t>起きた時間</t>
    <rPh sb="0" eb="1">
      <t>オ</t>
    </rPh>
    <rPh sb="3" eb="5">
      <t>ジカン</t>
    </rPh>
    <phoneticPr fontId="9"/>
  </si>
  <si>
    <t>１日のがんばり度</t>
    <rPh sb="1" eb="2">
      <t>ニチ</t>
    </rPh>
    <rPh sb="7" eb="8">
      <t>ド</t>
    </rPh>
    <phoneticPr fontId="9"/>
  </si>
  <si>
    <t>・
・
・</t>
    <phoneticPr fontId="9"/>
  </si>
  <si>
    <t>・
・
・</t>
    <phoneticPr fontId="9"/>
  </si>
  <si>
    <t>・
・
・</t>
    <phoneticPr fontId="9"/>
  </si>
  <si>
    <t>朝食</t>
    <rPh sb="0" eb="2">
      <t>チョウショク</t>
    </rPh>
    <phoneticPr fontId="1"/>
  </si>
  <si>
    <t>回数</t>
    <rPh sb="0" eb="2">
      <t>カイスウ</t>
    </rPh>
    <phoneticPr fontId="1"/>
  </si>
  <si>
    <t>第1期</t>
    <rPh sb="0" eb="1">
      <t>ダイ</t>
    </rPh>
    <rPh sb="2" eb="3">
      <t>キ</t>
    </rPh>
    <phoneticPr fontId="1"/>
  </si>
  <si>
    <t>第2期</t>
    <rPh sb="0" eb="1">
      <t>ダイ</t>
    </rPh>
    <rPh sb="2" eb="3">
      <t>キ</t>
    </rPh>
    <phoneticPr fontId="1"/>
  </si>
  <si>
    <t>朝食摂取率</t>
    <rPh sb="0" eb="2">
      <t>チョウショク</t>
    </rPh>
    <rPh sb="2" eb="4">
      <t>セッシュ</t>
    </rPh>
    <rPh sb="4" eb="5">
      <t>リツ</t>
    </rPh>
    <phoneticPr fontId="1"/>
  </si>
  <si>
    <t>回</t>
    <rPh sb="0" eb="1">
      <t>カイ</t>
    </rPh>
    <phoneticPr fontId="1"/>
  </si>
  <si>
    <t>朝食
摂取率</t>
    <rPh sb="0" eb="2">
      <t>チョウショク</t>
    </rPh>
    <rPh sb="3" eb="5">
      <t>セッシュ</t>
    </rPh>
    <rPh sb="5" eb="6">
      <t>リツ</t>
    </rPh>
    <phoneticPr fontId="1"/>
  </si>
  <si>
    <t>運動の時間</t>
    <rPh sb="0" eb="2">
      <t>ウンドウ</t>
    </rPh>
    <rPh sb="3" eb="5">
      <t>ジカン</t>
    </rPh>
    <phoneticPr fontId="1"/>
  </si>
  <si>
    <t>「Ⅰ初期設定」</t>
    <rPh sb="2" eb="4">
      <t>ショキ</t>
    </rPh>
    <rPh sb="4" eb="6">
      <t>セッテイ</t>
    </rPh>
    <phoneticPr fontId="1"/>
  </si>
  <si>
    <t>「Ⅶ 学年集計」</t>
    <rPh sb="3" eb="5">
      <t>ガクネン</t>
    </rPh>
    <rPh sb="5" eb="7">
      <t>シュウケイ</t>
    </rPh>
    <phoneticPr fontId="1"/>
  </si>
  <si>
    <t>「Ⅵ 個人集計」</t>
    <rPh sb="3" eb="5">
      <t>コジン</t>
    </rPh>
    <rPh sb="5" eb="7">
      <t>シュウケイ</t>
    </rPh>
    <phoneticPr fontId="1"/>
  </si>
  <si>
    <t>「Ⅴ 第２期入力」</t>
    <rPh sb="3" eb="4">
      <t>ダイ</t>
    </rPh>
    <rPh sb="5" eb="6">
      <t>キ</t>
    </rPh>
    <rPh sb="6" eb="8">
      <t>ニュウリョク</t>
    </rPh>
    <phoneticPr fontId="1"/>
  </si>
  <si>
    <t>「Ⅳ 第１期入力」</t>
    <rPh sb="3" eb="4">
      <t>ダイ</t>
    </rPh>
    <rPh sb="5" eb="6">
      <t>キ</t>
    </rPh>
    <rPh sb="6" eb="8">
      <t>ニュウリョク</t>
    </rPh>
    <phoneticPr fontId="1"/>
  </si>
  <si>
    <t>「Ⅱ 第１期シート」</t>
    <rPh sb="3" eb="4">
      <t>ダイ</t>
    </rPh>
    <rPh sb="5" eb="6">
      <t>キ</t>
    </rPh>
    <phoneticPr fontId="1"/>
  </si>
  <si>
    <t>「Ⅲ 第２期シート」</t>
    <rPh sb="3" eb="4">
      <t>ダイ</t>
    </rPh>
    <rPh sb="5" eb="6">
      <t>キ</t>
    </rPh>
    <phoneticPr fontId="1"/>
  </si>
  <si>
    <t>入力したデータをもとに、２週間ごとの平均値を自動計算するシートです。（入力の必要はありません。）
・各期、「前半平均」セルには１週目と２週目の1日平均（分）、「後半平均」セルには３週目と４週目の1日平均（分）が示されるので、２週間ごとに結果を比較することができます。
・「後半平均と目安の差」セルには、目安時間との差が分で示され、達成の度合いがわかります。
　例　　「▲20」と表示された場合、平均で１日20分不足（TV・ゲームの場合は1日20分超過）
・「朝食摂取率」は、第１期、第２期それぞれの平均値が示されます。</t>
    <rPh sb="0" eb="2">
      <t>ニュウリョク</t>
    </rPh>
    <rPh sb="13" eb="15">
      <t>シュウカン</t>
    </rPh>
    <rPh sb="18" eb="21">
      <t>ヘイキンチ</t>
    </rPh>
    <rPh sb="22" eb="24">
      <t>ジドウ</t>
    </rPh>
    <rPh sb="24" eb="26">
      <t>ケイサン</t>
    </rPh>
    <rPh sb="35" eb="37">
      <t>ニュウリョク</t>
    </rPh>
    <rPh sb="38" eb="40">
      <t>ヒツヨウ</t>
    </rPh>
    <rPh sb="50" eb="52">
      <t>カクキ</t>
    </rPh>
    <rPh sb="54" eb="56">
      <t>ゼンハン</t>
    </rPh>
    <rPh sb="56" eb="58">
      <t>ヘイキン</t>
    </rPh>
    <rPh sb="64" eb="66">
      <t>シュウメ</t>
    </rPh>
    <rPh sb="68" eb="70">
      <t>シュウメ</t>
    </rPh>
    <rPh sb="72" eb="73">
      <t>ニチ</t>
    </rPh>
    <rPh sb="73" eb="75">
      <t>ヘイキン</t>
    </rPh>
    <rPh sb="76" eb="77">
      <t>フン</t>
    </rPh>
    <rPh sb="80" eb="82">
      <t>コウハン</t>
    </rPh>
    <rPh sb="82" eb="84">
      <t>ヘイキン</t>
    </rPh>
    <rPh sb="90" eb="92">
      <t>シュウメ</t>
    </rPh>
    <rPh sb="94" eb="96">
      <t>シュウメ</t>
    </rPh>
    <rPh sb="98" eb="99">
      <t>ニチ</t>
    </rPh>
    <rPh sb="99" eb="101">
      <t>ヘイキン</t>
    </rPh>
    <rPh sb="102" eb="103">
      <t>フン</t>
    </rPh>
    <rPh sb="105" eb="106">
      <t>シメ</t>
    </rPh>
    <rPh sb="113" eb="115">
      <t>シュウカン</t>
    </rPh>
    <rPh sb="118" eb="120">
      <t>ケッカ</t>
    </rPh>
    <rPh sb="121" eb="123">
      <t>ヒカク</t>
    </rPh>
    <rPh sb="136" eb="138">
      <t>コウハン</t>
    </rPh>
    <rPh sb="138" eb="140">
      <t>ヘイキン</t>
    </rPh>
    <rPh sb="141" eb="143">
      <t>メヤス</t>
    </rPh>
    <rPh sb="144" eb="145">
      <t>サ</t>
    </rPh>
    <rPh sb="151" eb="153">
      <t>メヤス</t>
    </rPh>
    <rPh sb="153" eb="155">
      <t>ジカン</t>
    </rPh>
    <rPh sb="157" eb="158">
      <t>サ</t>
    </rPh>
    <rPh sb="159" eb="160">
      <t>フン</t>
    </rPh>
    <rPh sb="161" eb="162">
      <t>シメ</t>
    </rPh>
    <rPh sb="165" eb="167">
      <t>タッセイ</t>
    </rPh>
    <rPh sb="168" eb="170">
      <t>ドア</t>
    </rPh>
    <rPh sb="180" eb="181">
      <t>レイ</t>
    </rPh>
    <rPh sb="189" eb="191">
      <t>ヒョウジ</t>
    </rPh>
    <rPh sb="194" eb="196">
      <t>バアイ</t>
    </rPh>
    <rPh sb="197" eb="199">
      <t>ヘイキン</t>
    </rPh>
    <rPh sb="201" eb="202">
      <t>ニチ</t>
    </rPh>
    <rPh sb="204" eb="205">
      <t>フン</t>
    </rPh>
    <rPh sb="205" eb="207">
      <t>フソク</t>
    </rPh>
    <rPh sb="215" eb="217">
      <t>バアイ</t>
    </rPh>
    <rPh sb="219" eb="220">
      <t>ニチ</t>
    </rPh>
    <rPh sb="222" eb="223">
      <t>フン</t>
    </rPh>
    <rPh sb="223" eb="225">
      <t>チョウカ</t>
    </rPh>
    <rPh sb="229" eb="231">
      <t>チョウショク</t>
    </rPh>
    <rPh sb="231" eb="234">
      <t>セッシュリツ</t>
    </rPh>
    <rPh sb="237" eb="238">
      <t>ダイ</t>
    </rPh>
    <rPh sb="239" eb="240">
      <t>キ</t>
    </rPh>
    <rPh sb="241" eb="242">
      <t>ダイ</t>
    </rPh>
    <rPh sb="243" eb="244">
      <t>キ</t>
    </rPh>
    <rPh sb="249" eb="252">
      <t>ヘイキンチ</t>
    </rPh>
    <rPh sb="253" eb="254">
      <t>シメ</t>
    </rPh>
    <phoneticPr fontId="1"/>
  </si>
  <si>
    <t>「Ⅷ 時間の目安」</t>
    <rPh sb="3" eb="5">
      <t>ジカン</t>
    </rPh>
    <rPh sb="6" eb="8">
      <t>メヤス</t>
    </rPh>
    <phoneticPr fontId="1"/>
  </si>
  <si>
    <t>入力したデータをもとに、２週間ごとの平均値を自動計算するシートです。（入力の必要はありません。）
・個人集計と同様の結果を、学年集団全体の値で示します。
・備考欄には、自由に記入できるので、成果や課題など考察の記録に利用してください。</t>
    <rPh sb="0" eb="2">
      <t>ニュウリョク</t>
    </rPh>
    <rPh sb="13" eb="15">
      <t>シュウカン</t>
    </rPh>
    <rPh sb="18" eb="21">
      <t>ヘイキンチ</t>
    </rPh>
    <rPh sb="22" eb="24">
      <t>ジドウ</t>
    </rPh>
    <rPh sb="24" eb="26">
      <t>ケイサン</t>
    </rPh>
    <rPh sb="35" eb="37">
      <t>ニュウリョク</t>
    </rPh>
    <rPh sb="38" eb="40">
      <t>ヒツヨウ</t>
    </rPh>
    <rPh sb="50" eb="52">
      <t>コジン</t>
    </rPh>
    <rPh sb="52" eb="54">
      <t>シュウケイ</t>
    </rPh>
    <rPh sb="55" eb="57">
      <t>ドウヨウ</t>
    </rPh>
    <rPh sb="58" eb="60">
      <t>ケッカ</t>
    </rPh>
    <rPh sb="62" eb="64">
      <t>ガクネン</t>
    </rPh>
    <rPh sb="64" eb="66">
      <t>シュウダン</t>
    </rPh>
    <rPh sb="66" eb="68">
      <t>ゼンタイ</t>
    </rPh>
    <rPh sb="69" eb="70">
      <t>アタイ</t>
    </rPh>
    <rPh sb="71" eb="72">
      <t>シメ</t>
    </rPh>
    <rPh sb="78" eb="81">
      <t>ビコウラン</t>
    </rPh>
    <rPh sb="84" eb="86">
      <t>ジユウ</t>
    </rPh>
    <rPh sb="87" eb="89">
      <t>キニュウ</t>
    </rPh>
    <rPh sb="95" eb="97">
      <t>セイカ</t>
    </rPh>
    <rPh sb="98" eb="100">
      <t>カダイ</t>
    </rPh>
    <rPh sb="102" eb="104">
      <t>コウサツ</t>
    </rPh>
    <rPh sb="105" eb="107">
      <t>キロク</t>
    </rPh>
    <rPh sb="108" eb="110">
      <t>リヨウ</t>
    </rPh>
    <phoneticPr fontId="1"/>
  </si>
  <si>
    <t>＜はじめにお読みください＞</t>
    <rPh sb="6" eb="7">
      <t>ヨ</t>
    </rPh>
    <phoneticPr fontId="1"/>
  </si>
  <si>
    <t>子どもたちからチェックシートを回収し、学習、運動、読書、TV･ゲームの合計時間、朝食回数を1週間ごとに入力するシートです。
・氏名は自動入力されています。
・１週目、２週目、３週目、４週目それぞれに、7日間の合計時間（分）を入力してください。
・朝食は、とった回数（日数）を入力してください。</t>
    <rPh sb="0" eb="1">
      <t>コ</t>
    </rPh>
    <rPh sb="15" eb="17">
      <t>カイシュウ</t>
    </rPh>
    <rPh sb="19" eb="21">
      <t>ガクシュウ</t>
    </rPh>
    <rPh sb="22" eb="24">
      <t>ウンドウ</t>
    </rPh>
    <rPh sb="25" eb="27">
      <t>ドクショ</t>
    </rPh>
    <rPh sb="35" eb="37">
      <t>ゴウケイ</t>
    </rPh>
    <rPh sb="37" eb="39">
      <t>ジカン</t>
    </rPh>
    <rPh sb="40" eb="42">
      <t>チョウショク</t>
    </rPh>
    <rPh sb="42" eb="44">
      <t>カイスウ</t>
    </rPh>
    <rPh sb="46" eb="48">
      <t>シュウカン</t>
    </rPh>
    <rPh sb="51" eb="53">
      <t>ニュウリョク</t>
    </rPh>
    <rPh sb="63" eb="65">
      <t>シメイ</t>
    </rPh>
    <rPh sb="66" eb="68">
      <t>ジドウ</t>
    </rPh>
    <rPh sb="68" eb="70">
      <t>ニュウリョク</t>
    </rPh>
    <rPh sb="80" eb="82">
      <t>シュウメ</t>
    </rPh>
    <rPh sb="84" eb="86">
      <t>シュウメ</t>
    </rPh>
    <rPh sb="88" eb="90">
      <t>シュウメ</t>
    </rPh>
    <rPh sb="92" eb="94">
      <t>シュウメ</t>
    </rPh>
    <rPh sb="101" eb="103">
      <t>ニチカン</t>
    </rPh>
    <rPh sb="104" eb="106">
      <t>ゴウケイ</t>
    </rPh>
    <rPh sb="106" eb="108">
      <t>ジカン</t>
    </rPh>
    <rPh sb="109" eb="110">
      <t>フン</t>
    </rPh>
    <rPh sb="112" eb="114">
      <t>ニュウリョク</t>
    </rPh>
    <rPh sb="123" eb="125">
      <t>チョウショク</t>
    </rPh>
    <rPh sb="130" eb="132">
      <t>カイスウ</t>
    </rPh>
    <rPh sb="133" eb="135">
      <t>ニッスウ</t>
    </rPh>
    <rPh sb="137" eb="139">
      <t>ニュウリョク</t>
    </rPh>
    <phoneticPr fontId="1"/>
  </si>
  <si>
    <r>
      <t>学年に応じて、チェックする項目と、その目安時間を設定しています。
・このシートの項目と数値は、各シートに反映されています。
・独自にチェック項目を変更したり、目安時間を設定したりする場合は、このシートで変更してください。
　例　　項目「TV・ゲーム」を「ネット」に変更すると、Ⅳ～Ⅶのシートの項目が自動的に変更されます。
　　　　　</t>
    </r>
    <r>
      <rPr>
        <u/>
        <sz val="11"/>
        <color rgb="FFFF0000"/>
        <rFont val="ＭＳ Ｐゴシック"/>
        <family val="3"/>
        <charset val="128"/>
        <scheme val="minor"/>
      </rPr>
      <t>※項目を変更した場合、ⅡⅢのチェックシートには反映されません。各自で修正してください。</t>
    </r>
    <rPh sb="0" eb="2">
      <t>ガクネン</t>
    </rPh>
    <rPh sb="3" eb="4">
      <t>オウ</t>
    </rPh>
    <rPh sb="13" eb="15">
      <t>コウモク</t>
    </rPh>
    <rPh sb="19" eb="21">
      <t>メヤス</t>
    </rPh>
    <rPh sb="21" eb="23">
      <t>ジカン</t>
    </rPh>
    <rPh sb="24" eb="26">
      <t>セッテイ</t>
    </rPh>
    <rPh sb="40" eb="42">
      <t>コウモク</t>
    </rPh>
    <rPh sb="43" eb="45">
      <t>スウチ</t>
    </rPh>
    <rPh sb="47" eb="48">
      <t>カク</t>
    </rPh>
    <rPh sb="52" eb="54">
      <t>ハンエイ</t>
    </rPh>
    <rPh sb="63" eb="65">
      <t>ドクジ</t>
    </rPh>
    <rPh sb="70" eb="72">
      <t>コウモク</t>
    </rPh>
    <rPh sb="73" eb="75">
      <t>ヘンコウ</t>
    </rPh>
    <rPh sb="79" eb="81">
      <t>メヤス</t>
    </rPh>
    <rPh sb="81" eb="83">
      <t>ジカン</t>
    </rPh>
    <rPh sb="84" eb="86">
      <t>セッテイ</t>
    </rPh>
    <rPh sb="91" eb="93">
      <t>バアイ</t>
    </rPh>
    <rPh sb="101" eb="103">
      <t>ヘンコウ</t>
    </rPh>
    <rPh sb="112" eb="113">
      <t>レイ</t>
    </rPh>
    <rPh sb="115" eb="117">
      <t>コウモク</t>
    </rPh>
    <rPh sb="132" eb="134">
      <t>ヘンコウ</t>
    </rPh>
    <rPh sb="146" eb="148">
      <t>コウモク</t>
    </rPh>
    <rPh sb="149" eb="152">
      <t>ジドウテキ</t>
    </rPh>
    <rPh sb="153" eb="155">
      <t>ヘンコウ</t>
    </rPh>
    <rPh sb="167" eb="169">
      <t>コウモク</t>
    </rPh>
    <rPh sb="170" eb="172">
      <t>ヘンコウ</t>
    </rPh>
    <rPh sb="174" eb="176">
      <t>バアイ</t>
    </rPh>
    <rPh sb="189" eb="191">
      <t>ハンエイ</t>
    </rPh>
    <rPh sb="197" eb="199">
      <t>カクジ</t>
    </rPh>
    <rPh sb="200" eb="202">
      <t>シュウセイ</t>
    </rPh>
    <phoneticPr fontId="1"/>
  </si>
  <si>
    <r>
      <t>①</t>
    </r>
    <r>
      <rPr>
        <u/>
        <sz val="11"/>
        <color theme="1"/>
        <rFont val="ＭＳ Ｐゴシック"/>
        <family val="3"/>
        <charset val="128"/>
        <scheme val="minor"/>
      </rPr>
      <t>　「学校名」（団体名や事業名など）を入力します。</t>
    </r>
    <r>
      <rPr>
        <sz val="11"/>
        <color theme="1"/>
        <rFont val="ＭＳ Ｐゴシック"/>
        <family val="2"/>
        <charset val="128"/>
        <scheme val="minor"/>
      </rPr>
      <t>・・・学年集計シートに反映されます。
②</t>
    </r>
    <r>
      <rPr>
        <u/>
        <sz val="11"/>
        <color theme="1"/>
        <rFont val="ＭＳ Ｐゴシック"/>
        <family val="3"/>
        <charset val="128"/>
        <scheme val="minor"/>
      </rPr>
      <t>　「学年」を入力します。</t>
    </r>
    <r>
      <rPr>
        <sz val="11"/>
        <color theme="1"/>
        <rFont val="ＭＳ Ｐゴシック"/>
        <family val="2"/>
        <charset val="128"/>
        <scheme val="minor"/>
      </rPr>
      <t>・・・個人集計シート、学年集計シートの「時間の目安」設定に反映されます。
　　　※独自の目安時間を設定する場合は、時間の目安シートの該当部分を変更してください。
③</t>
    </r>
    <r>
      <rPr>
        <u/>
        <sz val="11"/>
        <color theme="1"/>
        <rFont val="ＭＳ Ｐゴシック"/>
        <family val="3"/>
        <charset val="128"/>
        <scheme val="minor"/>
      </rPr>
      <t>　第１期、第２期の「人数」をそれぞれ入力します。</t>
    </r>
    <r>
      <rPr>
        <sz val="11"/>
        <color theme="1"/>
        <rFont val="ＭＳ Ｐゴシック"/>
        <family val="2"/>
        <charset val="128"/>
        <scheme val="minor"/>
      </rPr>
      <t>・・・学年集計シートの計算式に反映されます。
④</t>
    </r>
    <r>
      <rPr>
        <u/>
        <sz val="11"/>
        <color theme="1"/>
        <rFont val="ＭＳ Ｐゴシック"/>
        <family val="3"/>
        <charset val="128"/>
        <scheme val="minor"/>
      </rPr>
      <t>　第１期、第２期の「開始日」をそれぞれ入力します。</t>
    </r>
    <r>
      <rPr>
        <sz val="11"/>
        <color theme="1"/>
        <rFont val="ＭＳ Ｐゴシック"/>
        <family val="2"/>
        <charset val="128"/>
        <scheme val="minor"/>
      </rPr>
      <t>（「終了日」は自動入力されます。）・・・ⅡⅢの生活リズムチェックシートに日付が自動入力されます。
⑤</t>
    </r>
    <r>
      <rPr>
        <u/>
        <sz val="11"/>
        <color theme="1"/>
        <rFont val="ＭＳ Ｐゴシック"/>
        <family val="3"/>
        <charset val="128"/>
        <scheme val="minor"/>
      </rPr>
      <t>　「名簿」欄に児童の氏名を入力します。（200名まで）</t>
    </r>
    <r>
      <rPr>
        <sz val="11"/>
        <color theme="1"/>
        <rFont val="ＭＳ Ｐゴシック"/>
        <family val="2"/>
        <charset val="128"/>
        <scheme val="minor"/>
      </rPr>
      <t>・・・各期入力シート、個人集計シートに反映されます。</t>
    </r>
    <rPh sb="3" eb="6">
      <t>ガッコウメイ</t>
    </rPh>
    <rPh sb="8" eb="11">
      <t>ダンタイメイ</t>
    </rPh>
    <rPh sb="12" eb="14">
      <t>ジギョウ</t>
    </rPh>
    <rPh sb="14" eb="15">
      <t>メイ</t>
    </rPh>
    <rPh sb="19" eb="21">
      <t>ニュウリョク</t>
    </rPh>
    <rPh sb="28" eb="30">
      <t>ガクネン</t>
    </rPh>
    <rPh sb="30" eb="32">
      <t>シュウケイ</t>
    </rPh>
    <rPh sb="36" eb="38">
      <t>ハンエイ</t>
    </rPh>
    <rPh sb="47" eb="49">
      <t>ガクネン</t>
    </rPh>
    <rPh sb="51" eb="53">
      <t>ニュウリョク</t>
    </rPh>
    <rPh sb="60" eb="62">
      <t>コジン</t>
    </rPh>
    <rPh sb="62" eb="64">
      <t>シュウケイ</t>
    </rPh>
    <rPh sb="68" eb="70">
      <t>ガクネン</t>
    </rPh>
    <rPh sb="70" eb="72">
      <t>シュウケイ</t>
    </rPh>
    <rPh sb="77" eb="79">
      <t>ジカン</t>
    </rPh>
    <rPh sb="80" eb="82">
      <t>メヤス</t>
    </rPh>
    <rPh sb="83" eb="85">
      <t>セッテイ</t>
    </rPh>
    <rPh sb="86" eb="88">
      <t>ハンエイ</t>
    </rPh>
    <rPh sb="98" eb="100">
      <t>ドクジ</t>
    </rPh>
    <rPh sb="101" eb="103">
      <t>メヤス</t>
    </rPh>
    <rPh sb="103" eb="105">
      <t>ジカン</t>
    </rPh>
    <rPh sb="106" eb="108">
      <t>セッテイ</t>
    </rPh>
    <rPh sb="110" eb="112">
      <t>バアイ</t>
    </rPh>
    <rPh sb="114" eb="116">
      <t>ジカン</t>
    </rPh>
    <rPh sb="117" eb="119">
      <t>メヤス</t>
    </rPh>
    <rPh sb="123" eb="125">
      <t>ガイトウ</t>
    </rPh>
    <rPh sb="125" eb="127">
      <t>ブブン</t>
    </rPh>
    <rPh sb="128" eb="130">
      <t>ヘンコウ</t>
    </rPh>
    <rPh sb="140" eb="141">
      <t>ダイ</t>
    </rPh>
    <rPh sb="142" eb="143">
      <t>キ</t>
    </rPh>
    <rPh sb="144" eb="145">
      <t>ダイ</t>
    </rPh>
    <rPh sb="146" eb="147">
      <t>キ</t>
    </rPh>
    <rPh sb="149" eb="151">
      <t>ニンズウ</t>
    </rPh>
    <rPh sb="157" eb="159">
      <t>ニュウリョク</t>
    </rPh>
    <rPh sb="166" eb="168">
      <t>ガクネン</t>
    </rPh>
    <rPh sb="168" eb="170">
      <t>シュウケイ</t>
    </rPh>
    <rPh sb="174" eb="177">
      <t>ケイサンシキ</t>
    </rPh>
    <rPh sb="178" eb="180">
      <t>ハンエイ</t>
    </rPh>
    <rPh sb="188" eb="189">
      <t>ダイ</t>
    </rPh>
    <rPh sb="190" eb="191">
      <t>キ</t>
    </rPh>
    <rPh sb="192" eb="193">
      <t>ダイ</t>
    </rPh>
    <rPh sb="194" eb="195">
      <t>キ</t>
    </rPh>
    <rPh sb="197" eb="200">
      <t>カイシビ</t>
    </rPh>
    <rPh sb="206" eb="208">
      <t>ニュウリョク</t>
    </rPh>
    <rPh sb="214" eb="217">
      <t>シュウリョウビ</t>
    </rPh>
    <rPh sb="219" eb="221">
      <t>ジドウ</t>
    </rPh>
    <rPh sb="221" eb="223">
      <t>ニュウリョク</t>
    </rPh>
    <rPh sb="235" eb="237">
      <t>セイカツ</t>
    </rPh>
    <rPh sb="248" eb="250">
      <t>ヒヅケ</t>
    </rPh>
    <rPh sb="251" eb="253">
      <t>ジドウ</t>
    </rPh>
    <rPh sb="253" eb="255">
      <t>ニュウリョク</t>
    </rPh>
    <rPh sb="264" eb="266">
      <t>メイボ</t>
    </rPh>
    <rPh sb="267" eb="268">
      <t>ラン</t>
    </rPh>
    <rPh sb="269" eb="271">
      <t>ジドウ</t>
    </rPh>
    <rPh sb="272" eb="274">
      <t>シメイ</t>
    </rPh>
    <rPh sb="275" eb="277">
      <t>ニュウリョク</t>
    </rPh>
    <rPh sb="285" eb="286">
      <t>メイ</t>
    </rPh>
    <rPh sb="292" eb="294">
      <t>カクキ</t>
    </rPh>
    <rPh sb="294" eb="296">
      <t>ニュウリョク</t>
    </rPh>
    <rPh sb="300" eb="302">
      <t>コジン</t>
    </rPh>
    <rPh sb="302" eb="304">
      <t>シュウケイ</t>
    </rPh>
    <rPh sb="308" eb="310">
      <t>ハンエイ</t>
    </rPh>
    <phoneticPr fontId="1"/>
  </si>
  <si>
    <t>この集計ツールは、「生活全体編」（小学校高学年用）を活用した結果を入力し、学習時間、運動時間、読書時間、TV･ゲーム時間、朝食摂取率が集計できるようになっています。
　・第１期を４週間、第２期を４週間の構成としているので、長期休業中にも活用することが可能です。
　　（２週間から、最大８週間までの記録を集計することが可能）
　・個人集計、学年集計により、個々と集団の変容を確認することができます。
　・基本的に、「Ⅰ 初期設定」、「Ⅳ 第１期入力」、「Ⅴ 第２期入力」以外のシートは入力不要です。</t>
    <rPh sb="2" eb="4">
      <t>シュウケイ</t>
    </rPh>
    <rPh sb="10" eb="12">
      <t>セイカツ</t>
    </rPh>
    <rPh sb="12" eb="15">
      <t>ゼンタイヘン</t>
    </rPh>
    <rPh sb="17" eb="20">
      <t>ショウガッコウ</t>
    </rPh>
    <rPh sb="20" eb="23">
      <t>コウガクネン</t>
    </rPh>
    <rPh sb="23" eb="24">
      <t>ヨウ</t>
    </rPh>
    <rPh sb="26" eb="28">
      <t>カツヨウ</t>
    </rPh>
    <rPh sb="30" eb="32">
      <t>ケッカ</t>
    </rPh>
    <rPh sb="33" eb="35">
      <t>ニュウリョク</t>
    </rPh>
    <rPh sb="37" eb="39">
      <t>ガクシュウ</t>
    </rPh>
    <rPh sb="39" eb="41">
      <t>ジカン</t>
    </rPh>
    <rPh sb="42" eb="44">
      <t>ウンドウ</t>
    </rPh>
    <rPh sb="44" eb="46">
      <t>ジカン</t>
    </rPh>
    <rPh sb="47" eb="49">
      <t>ドクショ</t>
    </rPh>
    <rPh sb="49" eb="51">
      <t>ジカン</t>
    </rPh>
    <rPh sb="58" eb="60">
      <t>ジカン</t>
    </rPh>
    <rPh sb="61" eb="63">
      <t>チョウショク</t>
    </rPh>
    <rPh sb="63" eb="66">
      <t>セッシュリツ</t>
    </rPh>
    <rPh sb="67" eb="69">
      <t>シュウケイ</t>
    </rPh>
    <rPh sb="85" eb="86">
      <t>ダイ</t>
    </rPh>
    <rPh sb="87" eb="88">
      <t>キ</t>
    </rPh>
    <rPh sb="90" eb="92">
      <t>シュウカン</t>
    </rPh>
    <rPh sb="93" eb="94">
      <t>ダイ</t>
    </rPh>
    <rPh sb="95" eb="96">
      <t>キ</t>
    </rPh>
    <rPh sb="98" eb="100">
      <t>シュウカン</t>
    </rPh>
    <rPh sb="101" eb="103">
      <t>コウセイ</t>
    </rPh>
    <rPh sb="111" eb="113">
      <t>チョウキ</t>
    </rPh>
    <rPh sb="113" eb="116">
      <t>キュウギョウチュウ</t>
    </rPh>
    <rPh sb="118" eb="120">
      <t>カツヨウ</t>
    </rPh>
    <rPh sb="125" eb="127">
      <t>カノウ</t>
    </rPh>
    <rPh sb="135" eb="137">
      <t>シュウカン</t>
    </rPh>
    <rPh sb="140" eb="142">
      <t>サイダイ</t>
    </rPh>
    <rPh sb="143" eb="145">
      <t>シュウカン</t>
    </rPh>
    <rPh sb="148" eb="150">
      <t>キロク</t>
    </rPh>
    <rPh sb="151" eb="153">
      <t>シュウケイ</t>
    </rPh>
    <rPh sb="158" eb="160">
      <t>カノウ</t>
    </rPh>
    <rPh sb="164" eb="166">
      <t>コジン</t>
    </rPh>
    <rPh sb="166" eb="168">
      <t>シュウケイ</t>
    </rPh>
    <rPh sb="169" eb="171">
      <t>ガクネン</t>
    </rPh>
    <rPh sb="171" eb="173">
      <t>シュウケイ</t>
    </rPh>
    <rPh sb="177" eb="179">
      <t>ココ</t>
    </rPh>
    <rPh sb="180" eb="182">
      <t>シュウダン</t>
    </rPh>
    <rPh sb="183" eb="185">
      <t>ヘンヨウ</t>
    </rPh>
    <rPh sb="186" eb="188">
      <t>カクニン</t>
    </rPh>
    <rPh sb="201" eb="204">
      <t>キホンテキ</t>
    </rPh>
    <rPh sb="209" eb="211">
      <t>ショキ</t>
    </rPh>
    <rPh sb="211" eb="213">
      <t>セッテイ</t>
    </rPh>
    <rPh sb="218" eb="219">
      <t>ダイ</t>
    </rPh>
    <rPh sb="220" eb="221">
      <t>キ</t>
    </rPh>
    <rPh sb="221" eb="223">
      <t>ニュウリョク</t>
    </rPh>
    <rPh sb="228" eb="229">
      <t>ダイ</t>
    </rPh>
    <rPh sb="230" eb="231">
      <t>キ</t>
    </rPh>
    <rPh sb="231" eb="233">
      <t>ニュウリョク</t>
    </rPh>
    <rPh sb="234" eb="236">
      <t>イガイ</t>
    </rPh>
    <rPh sb="241" eb="243">
      <t>ニュウリョク</t>
    </rPh>
    <rPh sb="243" eb="245">
      <t>フヨウ</t>
    </rPh>
    <phoneticPr fontId="1"/>
  </si>
  <si>
    <t>第１期、第２期で子どもたちが使用する、各期４週間分の「生活リズムチェックシート（生活全体編）」です。
・初期設定で入力した期間で日付が自動入力されています。
・各期、１週間×４枚となっています。
・データはA４版ですので、必要に応じて拡大印刷をして使用してください。</t>
    <rPh sb="0" eb="1">
      <t>ダイ</t>
    </rPh>
    <rPh sb="2" eb="3">
      <t>キ</t>
    </rPh>
    <rPh sb="4" eb="5">
      <t>ダイ</t>
    </rPh>
    <rPh sb="6" eb="7">
      <t>キ</t>
    </rPh>
    <rPh sb="8" eb="9">
      <t>コ</t>
    </rPh>
    <rPh sb="14" eb="16">
      <t>シヨウ</t>
    </rPh>
    <rPh sb="19" eb="21">
      <t>カクキ</t>
    </rPh>
    <rPh sb="22" eb="25">
      <t>シュウカンブン</t>
    </rPh>
    <rPh sb="27" eb="29">
      <t>セイカツ</t>
    </rPh>
    <rPh sb="40" eb="42">
      <t>セイカツ</t>
    </rPh>
    <rPh sb="42" eb="45">
      <t>ゼンタイヘン</t>
    </rPh>
    <rPh sb="52" eb="54">
      <t>ショキ</t>
    </rPh>
    <rPh sb="54" eb="56">
      <t>セッテイ</t>
    </rPh>
    <rPh sb="57" eb="59">
      <t>ニュウリョク</t>
    </rPh>
    <rPh sb="61" eb="63">
      <t>キカン</t>
    </rPh>
    <rPh sb="64" eb="66">
      <t>ヒヅケ</t>
    </rPh>
    <rPh sb="67" eb="69">
      <t>ジドウ</t>
    </rPh>
    <rPh sb="69" eb="71">
      <t>ニュウリョク</t>
    </rPh>
    <rPh sb="80" eb="82">
      <t>カクキ</t>
    </rPh>
    <rPh sb="84" eb="86">
      <t>シュウカン</t>
    </rPh>
    <rPh sb="88" eb="89">
      <t>マイ</t>
    </rPh>
    <rPh sb="105" eb="106">
      <t>バン</t>
    </rPh>
    <rPh sb="111" eb="113">
      <t>ヒツヨウ</t>
    </rPh>
    <rPh sb="114" eb="115">
      <t>オウ</t>
    </rPh>
    <rPh sb="117" eb="119">
      <t>カクダイ</t>
    </rPh>
    <rPh sb="119" eb="121">
      <t>インサツ</t>
    </rPh>
    <rPh sb="124" eb="126">
      <t>シヨウ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</si>
</sst>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0&quot;年&quot;"/>
    <numFmt numFmtId="177" formatCode="0&quot;名&quot;"/>
    <numFmt numFmtId="178" formatCode="0&quot;日&quot;"/>
    <numFmt numFmtId="179" formatCode="0.0;&quot;▲ &quot;0.0"/>
    <numFmt numFmtId="180" formatCode="0&quot;分&quot;&quot;以&quot;&quot;上&quot;"/>
    <numFmt numFmtId="181" formatCode="0&quot;分&quot;&quot;以&quot;&quot;下&quot;"/>
    <numFmt numFmtId="182" formatCode="m&quot;月&quot;d&quot;日&quot;;@"/>
    <numFmt numFmtId="183" formatCode="[$-411]ge\.m\.d;@"/>
    <numFmt numFmtId="184" formatCode="0.0%"/>
  </numFmts>
  <fonts count="3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6"/>
      <name val="ＭＳ Ｐゴシック"/>
      <family val="3"/>
      <charset val="128"/>
    </font>
    <font>
      <sz val="10"/>
      <color theme="1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sz val="8"/>
      <color indexed="8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.5"/>
      <color theme="1"/>
      <name val="HG丸ｺﾞｼｯｸM-PRO"/>
      <family val="3"/>
      <charset val="128"/>
    </font>
    <font>
      <sz val="20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2"/>
      <color theme="0"/>
      <name val="ＭＳ Ｐゴシック"/>
      <family val="2"/>
      <charset val="128"/>
      <scheme val="minor"/>
    </font>
    <font>
      <sz val="12"/>
      <color theme="0"/>
      <name val="ＭＳ Ｐゴシック"/>
      <family val="3"/>
      <charset val="128"/>
      <scheme val="minor"/>
    </font>
    <font>
      <u/>
      <sz val="11"/>
      <color rgb="FFFF0000"/>
      <name val="ＭＳ Ｐゴシック"/>
      <family val="3"/>
      <charset val="128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</fills>
  <borders count="1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 diagonalDown="1">
      <left style="double">
        <color indexed="64"/>
      </left>
      <right style="double">
        <color indexed="64"/>
      </right>
      <top style="double">
        <color indexed="64"/>
      </top>
      <bottom/>
      <diagonal style="hair">
        <color indexed="64"/>
      </diagonal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double">
        <color indexed="64"/>
      </left>
      <right style="double">
        <color indexed="64"/>
      </right>
      <top/>
      <bottom/>
      <diagonal style="hair">
        <color indexed="64"/>
      </diagonal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 diagonalDown="1">
      <left style="double">
        <color indexed="64"/>
      </left>
      <right style="double">
        <color indexed="64"/>
      </right>
      <top/>
      <bottom style="double">
        <color indexed="64"/>
      </bottom>
      <diagonal style="hair">
        <color indexed="64"/>
      </diagonal>
    </border>
    <border>
      <left style="thin">
        <color auto="1"/>
      </left>
      <right style="hair">
        <color indexed="64"/>
      </right>
      <top style="hair">
        <color indexed="64"/>
      </top>
      <bottom style="double">
        <color auto="1"/>
      </bottom>
      <diagonal/>
    </border>
    <border>
      <left style="hair">
        <color indexed="64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hair">
        <color indexed="64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indexed="64"/>
      </right>
      <top style="double">
        <color auto="1"/>
      </top>
      <bottom/>
      <diagonal/>
    </border>
    <border>
      <left style="thin">
        <color indexed="64"/>
      </left>
      <right/>
      <top style="double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</borders>
  <cellStyleXfs count="1">
    <xf numFmtId="0" fontId="0" fillId="0" borderId="0">
      <alignment vertical="center"/>
    </xf>
  </cellStyleXfs>
  <cellXfs count="358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176" fontId="0" fillId="0" borderId="0" xfId="0" applyNumberFormat="1" applyAlignment="1">
      <alignment horizontal="center" vertical="center" shrinkToFit="1"/>
    </xf>
    <xf numFmtId="177" fontId="0" fillId="0" borderId="0" xfId="0" applyNumberFormat="1" applyAlignment="1">
      <alignment horizontal="center" vertical="center" shrinkToFit="1"/>
    </xf>
    <xf numFmtId="178" fontId="0" fillId="0" borderId="0" xfId="0" applyNumberFormat="1" applyAlignment="1">
      <alignment horizontal="center" vertical="center" shrinkToFit="1"/>
    </xf>
    <xf numFmtId="0" fontId="7" fillId="3" borderId="12" xfId="0" applyFont="1" applyFill="1" applyBorder="1" applyAlignment="1">
      <alignment horizontal="center" vertical="center" wrapText="1" shrinkToFit="1"/>
    </xf>
    <xf numFmtId="0" fontId="2" fillId="3" borderId="12" xfId="0" applyFont="1" applyFill="1" applyBorder="1" applyAlignment="1">
      <alignment horizontal="center" vertical="center" wrapText="1" shrinkToFit="1"/>
    </xf>
    <xf numFmtId="0" fontId="2" fillId="2" borderId="12" xfId="0" applyFont="1" applyFill="1" applyBorder="1" applyAlignment="1">
      <alignment horizontal="center" vertical="center" wrapText="1" shrinkToFit="1"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horizontal="center" vertical="center" shrinkToFit="1"/>
    </xf>
    <xf numFmtId="0" fontId="8" fillId="4" borderId="22" xfId="0" applyFont="1" applyFill="1" applyBorder="1" applyAlignment="1">
      <alignment horizontal="center" vertical="center" shrinkToFit="1"/>
    </xf>
    <xf numFmtId="0" fontId="8" fillId="4" borderId="23" xfId="0" applyFont="1" applyFill="1" applyBorder="1" applyAlignment="1">
      <alignment horizontal="center" vertical="center" shrinkToFit="1"/>
    </xf>
    <xf numFmtId="0" fontId="8" fillId="4" borderId="24" xfId="0" applyFont="1" applyFill="1" applyBorder="1" applyAlignment="1">
      <alignment horizontal="center" vertical="center" shrinkToFit="1"/>
    </xf>
    <xf numFmtId="0" fontId="10" fillId="0" borderId="28" xfId="0" applyFont="1" applyBorder="1" applyAlignment="1">
      <alignment horizontal="right" vertical="center" shrinkToFit="1"/>
    </xf>
    <xf numFmtId="0" fontId="8" fillId="0" borderId="29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8" fillId="0" borderId="34" xfId="0" applyFont="1" applyBorder="1" applyAlignment="1">
      <alignment horizontal="right" vertical="center" shrinkToFit="1"/>
    </xf>
    <xf numFmtId="0" fontId="8" fillId="0" borderId="35" xfId="0" applyFont="1" applyBorder="1" applyAlignment="1">
      <alignment horizontal="right" vertical="center" shrinkToFit="1"/>
    </xf>
    <xf numFmtId="0" fontId="8" fillId="0" borderId="36" xfId="0" applyFont="1" applyBorder="1" applyAlignment="1">
      <alignment horizontal="right" vertical="center" shrinkToFit="1"/>
    </xf>
    <xf numFmtId="0" fontId="11" fillId="0" borderId="39" xfId="0" applyFont="1" applyBorder="1" applyAlignment="1">
      <alignment vertical="center" wrapText="1" shrinkToFit="1"/>
    </xf>
    <xf numFmtId="0" fontId="8" fillId="0" borderId="40" xfId="0" applyFont="1" applyBorder="1" applyAlignment="1">
      <alignment vertical="center" wrapText="1" shrinkToFit="1"/>
    </xf>
    <xf numFmtId="0" fontId="8" fillId="0" borderId="41" xfId="0" applyFont="1" applyBorder="1" applyAlignment="1">
      <alignment vertical="center" wrapText="1" shrinkToFit="1"/>
    </xf>
    <xf numFmtId="0" fontId="8" fillId="0" borderId="45" xfId="0" applyFont="1" applyBorder="1" applyAlignment="1">
      <alignment vertical="center" wrapText="1" shrinkToFit="1"/>
    </xf>
    <xf numFmtId="0" fontId="8" fillId="0" borderId="29" xfId="0" applyFont="1" applyBorder="1" applyAlignment="1">
      <alignment horizontal="right" vertical="center" shrinkToFit="1"/>
    </xf>
    <xf numFmtId="0" fontId="8" fillId="0" borderId="30" xfId="0" applyFont="1" applyBorder="1" applyAlignment="1">
      <alignment horizontal="right" vertical="center" shrinkToFit="1"/>
    </xf>
    <xf numFmtId="0" fontId="8" fillId="0" borderId="31" xfId="0" applyFont="1" applyBorder="1" applyAlignment="1">
      <alignment horizontal="right" vertical="center" shrinkToFit="1"/>
    </xf>
    <xf numFmtId="182" fontId="8" fillId="4" borderId="17" xfId="0" applyNumberFormat="1" applyFont="1" applyFill="1" applyBorder="1" applyAlignment="1">
      <alignment horizontal="center" vertical="center" shrinkToFit="1"/>
    </xf>
    <xf numFmtId="182" fontId="8" fillId="4" borderId="18" xfId="0" applyNumberFormat="1" applyFont="1" applyFill="1" applyBorder="1" applyAlignment="1">
      <alignment horizontal="center" vertical="center" shrinkToFit="1"/>
    </xf>
    <xf numFmtId="182" fontId="8" fillId="4" borderId="19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vertical="center" shrinkToFit="1"/>
    </xf>
    <xf numFmtId="0" fontId="0" fillId="0" borderId="0" xfId="0" applyNumberFormat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5" fillId="0" borderId="0" xfId="0" applyFont="1">
      <alignment vertical="center"/>
    </xf>
    <xf numFmtId="0" fontId="0" fillId="0" borderId="0" xfId="0" applyAlignment="1">
      <alignment vertical="center"/>
    </xf>
    <xf numFmtId="0" fontId="0" fillId="0" borderId="67" xfId="0" applyBorder="1">
      <alignment vertical="center"/>
    </xf>
    <xf numFmtId="0" fontId="0" fillId="0" borderId="71" xfId="0" applyBorder="1">
      <alignment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183" fontId="0" fillId="0" borderId="0" xfId="0" applyNumberFormat="1" applyBorder="1">
      <alignment vertical="center"/>
    </xf>
    <xf numFmtId="0" fontId="15" fillId="0" borderId="0" xfId="0" applyFont="1" applyBorder="1" applyAlignment="1">
      <alignment vertical="top" wrapText="1"/>
    </xf>
    <xf numFmtId="0" fontId="19" fillId="0" borderId="0" xfId="0" applyFont="1">
      <alignment vertical="center"/>
    </xf>
    <xf numFmtId="183" fontId="0" fillId="0" borderId="76" xfId="0" applyNumberForma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0" fillId="0" borderId="0" xfId="0" applyFill="1" applyBorder="1" applyAlignment="1">
      <alignment horizontal="center" vertical="center" shrinkToFit="1"/>
    </xf>
    <xf numFmtId="178" fontId="0" fillId="0" borderId="0" xfId="0" applyNumberFormat="1" applyFill="1" applyBorder="1" applyAlignment="1">
      <alignment horizontal="center" vertical="center" shrinkToFit="1"/>
    </xf>
    <xf numFmtId="0" fontId="6" fillId="0" borderId="71" xfId="0" applyFont="1" applyBorder="1" applyAlignment="1">
      <alignment vertical="center"/>
    </xf>
    <xf numFmtId="0" fontId="23" fillId="0" borderId="0" xfId="0" applyFont="1" applyAlignment="1">
      <alignment horizontal="left"/>
    </xf>
    <xf numFmtId="0" fontId="17" fillId="6" borderId="50" xfId="0" applyFont="1" applyFill="1" applyBorder="1" applyAlignment="1" applyProtection="1">
      <alignment horizontal="center" vertical="center"/>
      <protection locked="0"/>
    </xf>
    <xf numFmtId="0" fontId="0" fillId="6" borderId="50" xfId="0" applyFill="1" applyBorder="1" applyAlignment="1" applyProtection="1">
      <alignment horizontal="center" vertical="center"/>
      <protection locked="0"/>
    </xf>
    <xf numFmtId="183" fontId="0" fillId="6" borderId="50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 shrinkToFit="1"/>
    </xf>
    <xf numFmtId="0" fontId="0" fillId="6" borderId="1" xfId="0" applyFill="1" applyBorder="1" applyProtection="1">
      <alignment vertical="center"/>
      <protection locked="0"/>
    </xf>
    <xf numFmtId="0" fontId="0" fillId="9" borderId="4" xfId="0" applyFill="1" applyBorder="1" applyAlignment="1">
      <alignment horizontal="center" vertical="center"/>
    </xf>
    <xf numFmtId="0" fontId="0" fillId="9" borderId="4" xfId="0" applyFill="1" applyBorder="1">
      <alignment vertical="center"/>
    </xf>
    <xf numFmtId="0" fontId="0" fillId="6" borderId="87" xfId="0" applyFill="1" applyBorder="1" applyAlignment="1" applyProtection="1">
      <alignment horizontal="center" vertical="center"/>
      <protection locked="0"/>
    </xf>
    <xf numFmtId="0" fontId="0" fillId="6" borderId="88" xfId="0" applyFill="1" applyBorder="1" applyAlignment="1" applyProtection="1">
      <alignment horizontal="center" vertical="center"/>
      <protection locked="0"/>
    </xf>
    <xf numFmtId="0" fontId="0" fillId="6" borderId="89" xfId="0" applyFill="1" applyBorder="1" applyAlignment="1" applyProtection="1">
      <alignment horizontal="center" vertical="center"/>
      <protection locked="0"/>
    </xf>
    <xf numFmtId="0" fontId="0" fillId="6" borderId="90" xfId="0" applyFill="1" applyBorder="1" applyProtection="1">
      <alignment vertical="center"/>
      <protection locked="0"/>
    </xf>
    <xf numFmtId="0" fontId="0" fillId="6" borderId="91" xfId="0" applyFill="1" applyBorder="1" applyProtection="1">
      <alignment vertical="center"/>
      <protection locked="0"/>
    </xf>
    <xf numFmtId="0" fontId="0" fillId="6" borderId="92" xfId="0" applyFill="1" applyBorder="1" applyProtection="1">
      <alignment vertical="center"/>
      <protection locked="0"/>
    </xf>
    <xf numFmtId="0" fontId="0" fillId="6" borderId="93" xfId="0" applyFill="1" applyBorder="1" applyProtection="1">
      <alignment vertical="center"/>
      <protection locked="0"/>
    </xf>
    <xf numFmtId="0" fontId="0" fillId="6" borderId="94" xfId="0" applyFill="1" applyBorder="1" applyProtection="1">
      <alignment vertical="center"/>
      <protection locked="0"/>
    </xf>
    <xf numFmtId="0" fontId="4" fillId="0" borderId="77" xfId="0" applyFont="1" applyBorder="1">
      <alignment vertical="center"/>
    </xf>
    <xf numFmtId="0" fontId="0" fillId="0" borderId="78" xfId="0" applyBorder="1">
      <alignment vertical="center"/>
    </xf>
    <xf numFmtId="0" fontId="0" fillId="0" borderId="79" xfId="0" applyBorder="1">
      <alignment vertical="center"/>
    </xf>
    <xf numFmtId="0" fontId="19" fillId="0" borderId="0" xfId="0" applyFont="1" applyAlignment="1"/>
    <xf numFmtId="0" fontId="5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4" fillId="0" borderId="95" xfId="0" applyFont="1" applyBorder="1" applyAlignment="1">
      <alignment horizontal="center" vertical="center" wrapText="1"/>
    </xf>
    <xf numFmtId="0" fontId="24" fillId="0" borderId="95" xfId="0" applyFont="1" applyBorder="1" applyAlignment="1">
      <alignment horizontal="justify" vertical="center" wrapText="1"/>
    </xf>
    <xf numFmtId="0" fontId="24" fillId="0" borderId="95" xfId="0" applyFont="1" applyBorder="1" applyAlignment="1">
      <alignment horizontal="left" vertical="center" shrinkToFit="1"/>
    </xf>
    <xf numFmtId="0" fontId="8" fillId="0" borderId="73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98" xfId="0" applyFont="1" applyBorder="1" applyAlignment="1">
      <alignment horizontal="center" vertical="center" shrinkToFit="1"/>
    </xf>
    <xf numFmtId="0" fontId="8" fillId="4" borderId="63" xfId="0" applyFont="1" applyFill="1" applyBorder="1" applyAlignment="1">
      <alignment horizontal="center" vertical="center" shrinkToFit="1"/>
    </xf>
    <xf numFmtId="0" fontId="10" fillId="4" borderId="100" xfId="0" applyFont="1" applyFill="1" applyBorder="1" applyAlignment="1">
      <alignment horizontal="center" vertical="center" wrapText="1" shrinkToFit="1"/>
    </xf>
    <xf numFmtId="0" fontId="8" fillId="4" borderId="101" xfId="0" applyFont="1" applyFill="1" applyBorder="1" applyAlignment="1">
      <alignment horizontal="center" vertical="center" shrinkToFit="1"/>
    </xf>
    <xf numFmtId="0" fontId="0" fillId="0" borderId="48" xfId="0" applyBorder="1">
      <alignment vertical="center"/>
    </xf>
    <xf numFmtId="0" fontId="0" fillId="0" borderId="49" xfId="0" applyBorder="1">
      <alignment vertical="center"/>
    </xf>
    <xf numFmtId="0" fontId="10" fillId="0" borderId="55" xfId="0" applyFont="1" applyFill="1" applyBorder="1" applyAlignment="1">
      <alignment horizontal="center" vertical="center" textRotation="255" shrinkToFit="1"/>
    </xf>
    <xf numFmtId="0" fontId="8" fillId="0" borderId="55" xfId="0" applyFont="1" applyFill="1" applyBorder="1" applyAlignment="1">
      <alignment vertical="center" shrinkToFit="1"/>
    </xf>
    <xf numFmtId="0" fontId="0" fillId="0" borderId="55" xfId="0" applyBorder="1">
      <alignment vertical="center"/>
    </xf>
    <xf numFmtId="0" fontId="10" fillId="0" borderId="0" xfId="0" applyFont="1" applyBorder="1" applyAlignment="1">
      <alignment vertical="center" shrinkToFit="1"/>
    </xf>
    <xf numFmtId="0" fontId="0" fillId="0" borderId="73" xfId="0" applyBorder="1">
      <alignment vertical="center"/>
    </xf>
    <xf numFmtId="0" fontId="0" fillId="0" borderId="68" xfId="0" applyBorder="1">
      <alignment vertical="center"/>
    </xf>
    <xf numFmtId="0" fontId="0" fillId="0" borderId="98" xfId="0" applyBorder="1">
      <alignment vertical="center"/>
    </xf>
    <xf numFmtId="0" fontId="10" fillId="0" borderId="0" xfId="0" applyFont="1" applyFill="1" applyBorder="1" applyAlignment="1">
      <alignment horizontal="center" vertical="center" textRotation="255" shrinkToFit="1"/>
    </xf>
    <xf numFmtId="0" fontId="8" fillId="0" borderId="0" xfId="0" applyFont="1" applyFill="1" applyBorder="1" applyAlignment="1">
      <alignment vertical="center" shrinkToFit="1"/>
    </xf>
    <xf numFmtId="0" fontId="0" fillId="0" borderId="27" xfId="0" applyBorder="1">
      <alignment vertical="center"/>
    </xf>
    <xf numFmtId="0" fontId="0" fillId="0" borderId="72" xfId="0" applyBorder="1">
      <alignment vertical="center"/>
    </xf>
    <xf numFmtId="0" fontId="0" fillId="0" borderId="47" xfId="0" applyBorder="1">
      <alignment vertical="center"/>
    </xf>
    <xf numFmtId="0" fontId="24" fillId="0" borderId="103" xfId="0" applyFont="1" applyBorder="1" applyAlignment="1">
      <alignment horizontal="center" vertical="center" wrapText="1"/>
    </xf>
    <xf numFmtId="0" fontId="7" fillId="2" borderId="108" xfId="0" applyFont="1" applyFill="1" applyBorder="1" applyAlignment="1">
      <alignment horizontal="center" vertical="center" wrapText="1" shrinkToFit="1"/>
    </xf>
    <xf numFmtId="0" fontId="2" fillId="3" borderId="109" xfId="0" applyFont="1" applyFill="1" applyBorder="1" applyAlignment="1">
      <alignment horizontal="center" vertical="center" wrapText="1" shrinkToFit="1"/>
    </xf>
    <xf numFmtId="0" fontId="2" fillId="3" borderId="112" xfId="0" applyFont="1" applyFill="1" applyBorder="1" applyAlignment="1">
      <alignment horizontal="center" vertical="center" wrapText="1" shrinkToFit="1"/>
    </xf>
    <xf numFmtId="0" fontId="7" fillId="2" borderId="113" xfId="0" applyFont="1" applyFill="1" applyBorder="1" applyAlignment="1">
      <alignment horizontal="center" vertical="center" wrapText="1" shrinkToFit="1"/>
    </xf>
    <xf numFmtId="0" fontId="16" fillId="3" borderId="4" xfId="0" applyFont="1" applyFill="1" applyBorder="1" applyAlignment="1">
      <alignment horizontal="center" vertical="center" shrinkToFit="1"/>
    </xf>
    <xf numFmtId="0" fontId="16" fillId="3" borderId="111" xfId="0" applyFont="1" applyFill="1" applyBorder="1" applyAlignment="1">
      <alignment horizontal="center" vertical="center" shrinkToFit="1"/>
    </xf>
    <xf numFmtId="0" fontId="16" fillId="3" borderId="1" xfId="0" applyFont="1" applyFill="1" applyBorder="1" applyAlignment="1">
      <alignment horizontal="center" vertical="center" shrinkToFit="1"/>
    </xf>
    <xf numFmtId="0" fontId="15" fillId="3" borderId="12" xfId="0" applyFont="1" applyFill="1" applyBorder="1" applyAlignment="1" applyProtection="1">
      <alignment horizontal="center" vertical="center" shrinkToFit="1"/>
    </xf>
    <xf numFmtId="0" fontId="15" fillId="3" borderId="108" xfId="0" applyFont="1" applyFill="1" applyBorder="1" applyAlignment="1" applyProtection="1">
      <alignment horizontal="center" vertical="center" shrinkToFit="1"/>
    </xf>
    <xf numFmtId="0" fontId="16" fillId="3" borderId="112" xfId="0" applyFont="1" applyFill="1" applyBorder="1" applyAlignment="1" applyProtection="1">
      <alignment horizontal="center" vertical="center" shrinkToFit="1"/>
    </xf>
    <xf numFmtId="0" fontId="16" fillId="3" borderId="113" xfId="0" applyFont="1" applyFill="1" applyBorder="1" applyAlignment="1" applyProtection="1">
      <alignment horizontal="center" vertical="center" shrinkToFit="1"/>
    </xf>
    <xf numFmtId="0" fontId="16" fillId="3" borderId="109" xfId="0" applyFont="1" applyFill="1" applyBorder="1" applyAlignment="1" applyProtection="1">
      <alignment horizontal="center" vertical="center" shrinkToFit="1"/>
    </xf>
    <xf numFmtId="0" fontId="16" fillId="3" borderId="86" xfId="0" applyFont="1" applyFill="1" applyBorder="1" applyAlignment="1" applyProtection="1">
      <alignment horizontal="center" vertical="center" shrinkToFit="1"/>
    </xf>
    <xf numFmtId="0" fontId="15" fillId="0" borderId="3" xfId="0" applyNumberFormat="1" applyFont="1" applyBorder="1" applyAlignment="1" applyProtection="1">
      <alignment vertical="center" shrinkToFit="1"/>
      <protection locked="0"/>
    </xf>
    <xf numFmtId="0" fontId="15" fillId="0" borderId="11" xfId="0" applyNumberFormat="1" applyFont="1" applyBorder="1" applyAlignment="1" applyProtection="1">
      <alignment vertical="center" shrinkToFit="1"/>
      <protection locked="0"/>
    </xf>
    <xf numFmtId="0" fontId="15" fillId="0" borderId="114" xfId="0" applyNumberFormat="1" applyFont="1" applyBorder="1" applyAlignment="1" applyProtection="1">
      <alignment vertical="center" shrinkToFit="1"/>
      <protection locked="0"/>
    </xf>
    <xf numFmtId="0" fontId="15" fillId="0" borderId="115" xfId="0" applyNumberFormat="1" applyFont="1" applyBorder="1" applyAlignment="1" applyProtection="1">
      <alignment vertical="center" shrinkToFit="1"/>
      <protection locked="0"/>
    </xf>
    <xf numFmtId="0" fontId="15" fillId="0" borderId="10" xfId="0" applyNumberFormat="1" applyFont="1" applyBorder="1" applyAlignment="1" applyProtection="1">
      <alignment vertical="center" shrinkToFit="1"/>
      <protection locked="0"/>
    </xf>
    <xf numFmtId="0" fontId="15" fillId="0" borderId="14" xfId="0" applyNumberFormat="1" applyFont="1" applyBorder="1" applyAlignment="1" applyProtection="1">
      <alignment vertical="center" shrinkToFit="1"/>
      <protection locked="0"/>
    </xf>
    <xf numFmtId="0" fontId="15" fillId="0" borderId="1" xfId="0" applyNumberFormat="1" applyFont="1" applyBorder="1" applyAlignment="1" applyProtection="1">
      <alignment vertical="center" shrinkToFit="1"/>
      <protection locked="0"/>
    </xf>
    <xf numFmtId="0" fontId="15" fillId="0" borderId="4" xfId="0" applyNumberFormat="1" applyFont="1" applyBorder="1" applyAlignment="1" applyProtection="1">
      <alignment vertical="center" shrinkToFit="1"/>
      <protection locked="0"/>
    </xf>
    <xf numFmtId="0" fontId="15" fillId="0" borderId="110" xfId="0" applyNumberFormat="1" applyFont="1" applyBorder="1" applyAlignment="1" applyProtection="1">
      <alignment vertical="center" shrinkToFit="1"/>
      <protection locked="0"/>
    </xf>
    <xf numFmtId="0" fontId="15" fillId="0" borderId="111" xfId="0" applyNumberFormat="1" applyFont="1" applyBorder="1" applyAlignment="1" applyProtection="1">
      <alignment vertical="center" shrinkToFit="1"/>
      <protection locked="0"/>
    </xf>
    <xf numFmtId="0" fontId="15" fillId="0" borderId="6" xfId="0" applyNumberFormat="1" applyFont="1" applyBorder="1" applyAlignment="1" applyProtection="1">
      <alignment vertical="center" shrinkToFit="1"/>
      <protection locked="0"/>
    </xf>
    <xf numFmtId="0" fontId="15" fillId="0" borderId="1" xfId="0" applyFont="1" applyBorder="1" applyAlignment="1">
      <alignment vertical="center" shrinkToFit="1"/>
    </xf>
    <xf numFmtId="0" fontId="15" fillId="0" borderId="3" xfId="0" applyFont="1" applyBorder="1" applyAlignment="1">
      <alignment vertical="center" shrinkToFit="1"/>
    </xf>
    <xf numFmtId="0" fontId="16" fillId="2" borderId="4" xfId="0" applyFont="1" applyFill="1" applyBorder="1" applyAlignment="1">
      <alignment horizontal="center" vertical="center" shrinkToFit="1"/>
    </xf>
    <xf numFmtId="0" fontId="16" fillId="2" borderId="111" xfId="0" applyFont="1" applyFill="1" applyBorder="1" applyAlignment="1">
      <alignment horizontal="center" vertical="center" shrinkToFit="1"/>
    </xf>
    <xf numFmtId="0" fontId="16" fillId="2" borderId="1" xfId="0" applyFont="1" applyFill="1" applyBorder="1" applyAlignment="1">
      <alignment horizontal="center" vertical="center" shrinkToFit="1"/>
    </xf>
    <xf numFmtId="0" fontId="16" fillId="2" borderId="12" xfId="0" applyFont="1" applyFill="1" applyBorder="1" applyAlignment="1" applyProtection="1">
      <alignment horizontal="center" vertical="center" shrinkToFit="1"/>
    </xf>
    <xf numFmtId="0" fontId="16" fillId="2" borderId="108" xfId="0" applyFont="1" applyFill="1" applyBorder="1" applyAlignment="1" applyProtection="1">
      <alignment horizontal="center" vertical="center" shrinkToFit="1"/>
    </xf>
    <xf numFmtId="0" fontId="16" fillId="2" borderId="112" xfId="0" applyFont="1" applyFill="1" applyBorder="1" applyAlignment="1" applyProtection="1">
      <alignment horizontal="center" vertical="center" shrinkToFit="1"/>
    </xf>
    <xf numFmtId="0" fontId="16" fillId="2" borderId="113" xfId="0" applyFont="1" applyFill="1" applyBorder="1" applyAlignment="1" applyProtection="1">
      <alignment horizontal="center" vertical="center" shrinkToFit="1"/>
    </xf>
    <xf numFmtId="0" fontId="16" fillId="2" borderId="109" xfId="0" applyFont="1" applyFill="1" applyBorder="1" applyAlignment="1" applyProtection="1">
      <alignment horizontal="center" vertical="center" shrinkToFit="1"/>
    </xf>
    <xf numFmtId="0" fontId="16" fillId="2" borderId="86" xfId="0" applyFont="1" applyFill="1" applyBorder="1" applyAlignment="1" applyProtection="1">
      <alignment horizontal="center" vertical="center" shrinkToFit="1"/>
    </xf>
    <xf numFmtId="179" fontId="15" fillId="0" borderId="14" xfId="0" applyNumberFormat="1" applyFont="1" applyBorder="1" applyAlignment="1">
      <alignment vertical="center" shrinkToFit="1"/>
    </xf>
    <xf numFmtId="179" fontId="15" fillId="0" borderId="85" xfId="0" applyNumberFormat="1" applyFont="1" applyBorder="1" applyAlignment="1">
      <alignment vertical="center" shrinkToFit="1"/>
    </xf>
    <xf numFmtId="179" fontId="15" fillId="0" borderId="116" xfId="0" applyNumberFormat="1" applyFont="1" applyBorder="1" applyAlignment="1">
      <alignment vertical="center" shrinkToFit="1"/>
    </xf>
    <xf numFmtId="179" fontId="15" fillId="0" borderId="123" xfId="0" applyNumberFormat="1" applyFont="1" applyBorder="1" applyAlignment="1">
      <alignment vertical="center" shrinkToFit="1"/>
    </xf>
    <xf numFmtId="179" fontId="15" fillId="0" borderId="124" xfId="0" applyNumberFormat="1" applyFont="1" applyBorder="1" applyAlignment="1">
      <alignment vertical="center" shrinkToFit="1"/>
    </xf>
    <xf numFmtId="179" fontId="15" fillId="0" borderId="117" xfId="0" applyNumberFormat="1" applyFont="1" applyBorder="1" applyAlignment="1">
      <alignment vertical="center" shrinkToFit="1"/>
    </xf>
    <xf numFmtId="179" fontId="15" fillId="0" borderId="125" xfId="0" applyNumberFormat="1" applyFont="1" applyBorder="1" applyAlignment="1">
      <alignment vertical="center" shrinkToFit="1"/>
    </xf>
    <xf numFmtId="184" fontId="15" fillId="0" borderId="10" xfId="0" applyNumberFormat="1" applyFont="1" applyBorder="1" applyAlignment="1">
      <alignment vertical="center" shrinkToFit="1"/>
    </xf>
    <xf numFmtId="184" fontId="15" fillId="0" borderId="3" xfId="0" applyNumberFormat="1" applyFont="1" applyBorder="1" applyAlignment="1">
      <alignment vertical="center" shrinkToFit="1"/>
    </xf>
    <xf numFmtId="179" fontId="15" fillId="0" borderId="1" xfId="0" applyNumberFormat="1" applyFont="1" applyBorder="1" applyAlignment="1">
      <alignment vertical="center" shrinkToFit="1"/>
    </xf>
    <xf numFmtId="179" fontId="15" fillId="0" borderId="4" xfId="0" applyNumberFormat="1" applyFont="1" applyBorder="1" applyAlignment="1">
      <alignment vertical="center" shrinkToFit="1"/>
    </xf>
    <xf numFmtId="179" fontId="15" fillId="0" borderId="110" xfId="0" applyNumberFormat="1" applyFont="1" applyBorder="1" applyAlignment="1">
      <alignment vertical="center" shrinkToFit="1"/>
    </xf>
    <xf numFmtId="179" fontId="15" fillId="0" borderId="111" xfId="0" applyNumberFormat="1" applyFont="1" applyBorder="1" applyAlignment="1">
      <alignment vertical="center" shrinkToFit="1"/>
    </xf>
    <xf numFmtId="179" fontId="15" fillId="0" borderId="6" xfId="0" applyNumberFormat="1" applyFont="1" applyBorder="1" applyAlignment="1">
      <alignment vertical="center" shrinkToFit="1"/>
    </xf>
    <xf numFmtId="184" fontId="15" fillId="0" borderId="6" xfId="0" applyNumberFormat="1" applyFont="1" applyBorder="1" applyAlignment="1">
      <alignment vertical="center" shrinkToFit="1"/>
    </xf>
    <xf numFmtId="184" fontId="15" fillId="0" borderId="1" xfId="0" applyNumberFormat="1" applyFont="1" applyBorder="1" applyAlignment="1">
      <alignment vertical="center" shrinkToFit="1"/>
    </xf>
    <xf numFmtId="179" fontId="15" fillId="0" borderId="4" xfId="0" applyNumberFormat="1" applyFont="1" applyFill="1" applyBorder="1" applyAlignment="1">
      <alignment vertical="center" shrinkToFit="1"/>
    </xf>
    <xf numFmtId="179" fontId="15" fillId="0" borderId="1" xfId="0" applyNumberFormat="1" applyFont="1" applyFill="1" applyBorder="1" applyAlignment="1">
      <alignment vertical="center" shrinkToFit="1"/>
    </xf>
    <xf numFmtId="179" fontId="15" fillId="0" borderId="111" xfId="0" applyNumberFormat="1" applyFont="1" applyFill="1" applyBorder="1" applyAlignment="1">
      <alignment vertical="center" shrinkToFit="1"/>
    </xf>
    <xf numFmtId="0" fontId="0" fillId="0" borderId="136" xfId="0" applyBorder="1" applyAlignment="1">
      <alignment horizontal="left" vertical="center" wrapText="1" indent="1"/>
    </xf>
    <xf numFmtId="0" fontId="0" fillId="0" borderId="137" xfId="0" applyBorder="1" applyAlignment="1">
      <alignment horizontal="left" vertical="center" indent="1"/>
    </xf>
    <xf numFmtId="0" fontId="0" fillId="0" borderId="138" xfId="0" applyBorder="1" applyAlignment="1">
      <alignment horizontal="left" vertical="center" indent="1"/>
    </xf>
    <xf numFmtId="0" fontId="0" fillId="0" borderId="139" xfId="0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140" xfId="0" applyBorder="1" applyAlignment="1">
      <alignment horizontal="left" vertical="center" indent="1"/>
    </xf>
    <xf numFmtId="0" fontId="0" fillId="0" borderId="141" xfId="0" applyBorder="1" applyAlignment="1">
      <alignment horizontal="left" vertical="center" indent="1"/>
    </xf>
    <xf numFmtId="0" fontId="0" fillId="0" borderId="142" xfId="0" applyBorder="1" applyAlignment="1">
      <alignment horizontal="left" vertical="center" indent="1"/>
    </xf>
    <xf numFmtId="0" fontId="0" fillId="0" borderId="143" xfId="0" applyBorder="1" applyAlignment="1">
      <alignment horizontal="left" vertical="center" indent="1"/>
    </xf>
    <xf numFmtId="0" fontId="17" fillId="16" borderId="0" xfId="0" applyFont="1" applyFill="1" applyAlignment="1">
      <alignment horizontal="center" vertical="center"/>
    </xf>
    <xf numFmtId="0" fontId="18" fillId="16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7" fillId="12" borderId="0" xfId="0" applyFont="1" applyFill="1" applyAlignment="1">
      <alignment horizontal="center" vertical="center"/>
    </xf>
    <xf numFmtId="0" fontId="28" fillId="12" borderId="0" xfId="0" applyFont="1" applyFill="1" applyAlignment="1">
      <alignment horizontal="center" vertical="center"/>
    </xf>
    <xf numFmtId="0" fontId="27" fillId="14" borderId="0" xfId="0" applyFont="1" applyFill="1" applyAlignment="1">
      <alignment horizontal="center" vertical="center"/>
    </xf>
    <xf numFmtId="0" fontId="28" fillId="14" borderId="0" xfId="0" applyFont="1" applyFill="1" applyAlignment="1">
      <alignment horizontal="center" vertical="center"/>
    </xf>
    <xf numFmtId="0" fontId="0" fillId="0" borderId="139" xfId="0" applyBorder="1" applyAlignment="1">
      <alignment horizontal="left" vertical="center" wrapText="1" indent="1"/>
    </xf>
    <xf numFmtId="0" fontId="27" fillId="13" borderId="0" xfId="0" applyFont="1" applyFill="1" applyAlignment="1">
      <alignment horizontal="center" vertical="center"/>
    </xf>
    <xf numFmtId="0" fontId="28" fillId="13" borderId="0" xfId="0" applyFont="1" applyFill="1" applyAlignment="1">
      <alignment horizontal="center" vertical="center"/>
    </xf>
    <xf numFmtId="0" fontId="27" fillId="15" borderId="0" xfId="0" applyFont="1" applyFill="1" applyAlignment="1">
      <alignment horizontal="center" vertical="center"/>
    </xf>
    <xf numFmtId="0" fontId="28" fillId="15" borderId="0" xfId="0" applyFont="1" applyFill="1" applyAlignment="1">
      <alignment horizontal="center" vertical="center"/>
    </xf>
    <xf numFmtId="0" fontId="0" fillId="10" borderId="0" xfId="0" applyFill="1" applyAlignment="1">
      <alignment horizontal="left" vertical="center" wrapText="1"/>
    </xf>
    <xf numFmtId="0" fontId="0" fillId="10" borderId="0" xfId="0" applyFill="1" applyAlignment="1">
      <alignment horizontal="left" vertical="center"/>
    </xf>
    <xf numFmtId="0" fontId="17" fillId="11" borderId="0" xfId="0" applyFont="1" applyFill="1" applyAlignment="1">
      <alignment horizontal="center" vertical="center"/>
    </xf>
    <xf numFmtId="0" fontId="18" fillId="11" borderId="0" xfId="0" applyFont="1" applyFill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7" fillId="6" borderId="51" xfId="0" applyFont="1" applyFill="1" applyBorder="1" applyAlignment="1" applyProtection="1">
      <alignment horizontal="center" vertical="center"/>
      <protection locked="0"/>
    </xf>
    <xf numFmtId="0" fontId="18" fillId="6" borderId="52" xfId="0" applyFont="1" applyFill="1" applyBorder="1" applyAlignment="1" applyProtection="1">
      <alignment horizontal="center" vertical="center"/>
      <protection locked="0"/>
    </xf>
    <xf numFmtId="0" fontId="18" fillId="6" borderId="53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left" vertical="center"/>
    </xf>
    <xf numFmtId="0" fontId="3" fillId="0" borderId="77" xfId="0" applyFont="1" applyBorder="1" applyAlignment="1">
      <alignment horizontal="left" vertical="center" wrapText="1"/>
    </xf>
    <xf numFmtId="0" fontId="14" fillId="0" borderId="78" xfId="0" applyFont="1" applyBorder="1" applyAlignment="1">
      <alignment horizontal="left" vertical="center" wrapText="1"/>
    </xf>
    <xf numFmtId="0" fontId="14" fillId="0" borderId="79" xfId="0" applyFont="1" applyBorder="1" applyAlignment="1">
      <alignment horizontal="left" vertical="center" wrapText="1"/>
    </xf>
    <xf numFmtId="0" fontId="14" fillId="0" borderId="8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81" xfId="0" applyFont="1" applyBorder="1" applyAlignment="1">
      <alignment horizontal="left" vertical="center" wrapText="1"/>
    </xf>
    <xf numFmtId="0" fontId="14" fillId="0" borderId="82" xfId="0" applyFont="1" applyBorder="1" applyAlignment="1">
      <alignment horizontal="left" vertical="center" wrapText="1"/>
    </xf>
    <xf numFmtId="0" fontId="14" fillId="0" borderId="83" xfId="0" applyFont="1" applyBorder="1" applyAlignment="1">
      <alignment horizontal="left" vertical="center" wrapText="1"/>
    </xf>
    <xf numFmtId="0" fontId="14" fillId="0" borderId="84" xfId="0" applyFont="1" applyBorder="1" applyAlignment="1">
      <alignment horizontal="left" vertical="center" wrapText="1"/>
    </xf>
    <xf numFmtId="0" fontId="15" fillId="0" borderId="77" xfId="0" applyFont="1" applyBorder="1" applyAlignment="1">
      <alignment horizontal="left" vertical="top" wrapText="1"/>
    </xf>
    <xf numFmtId="0" fontId="15" fillId="0" borderId="78" xfId="0" applyFont="1" applyBorder="1" applyAlignment="1">
      <alignment horizontal="left" vertical="top" wrapText="1"/>
    </xf>
    <xf numFmtId="0" fontId="15" fillId="0" borderId="79" xfId="0" applyFont="1" applyBorder="1" applyAlignment="1">
      <alignment horizontal="left" vertical="top" wrapText="1"/>
    </xf>
    <xf numFmtId="0" fontId="15" fillId="0" borderId="8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81" xfId="0" applyFont="1" applyBorder="1" applyAlignment="1">
      <alignment horizontal="left" vertical="top" wrapText="1"/>
    </xf>
    <xf numFmtId="0" fontId="15" fillId="0" borderId="82" xfId="0" applyFont="1" applyBorder="1" applyAlignment="1">
      <alignment horizontal="left" vertical="top" wrapText="1"/>
    </xf>
    <xf numFmtId="0" fontId="15" fillId="0" borderId="83" xfId="0" applyFont="1" applyBorder="1" applyAlignment="1">
      <alignment horizontal="left" vertical="top" wrapText="1"/>
    </xf>
    <xf numFmtId="0" fontId="15" fillId="0" borderId="84" xfId="0" applyFont="1" applyBorder="1" applyAlignment="1">
      <alignment horizontal="left" vertical="top" wrapText="1"/>
    </xf>
    <xf numFmtId="0" fontId="15" fillId="0" borderId="82" xfId="0" applyFont="1" applyBorder="1" applyAlignment="1">
      <alignment horizontal="left" vertical="top" wrapText="1" indent="1"/>
    </xf>
    <xf numFmtId="0" fontId="16" fillId="0" borderId="83" xfId="0" applyFont="1" applyBorder="1" applyAlignment="1">
      <alignment horizontal="left" vertical="top" wrapText="1" indent="1"/>
    </xf>
    <xf numFmtId="0" fontId="16" fillId="0" borderId="84" xfId="0" applyFont="1" applyBorder="1" applyAlignment="1">
      <alignment horizontal="left" vertical="top" wrapText="1" indent="1"/>
    </xf>
    <xf numFmtId="0" fontId="13" fillId="0" borderId="0" xfId="0" applyFont="1" applyAlignment="1">
      <alignment horizontal="right" vertical="center" shrinkToFit="1"/>
    </xf>
    <xf numFmtId="0" fontId="8" fillId="4" borderId="46" xfId="0" applyFont="1" applyFill="1" applyBorder="1" applyAlignment="1">
      <alignment horizontal="center" vertical="center" shrinkToFit="1"/>
    </xf>
    <xf numFmtId="0" fontId="8" fillId="4" borderId="102" xfId="0" applyFont="1" applyFill="1" applyBorder="1" applyAlignment="1">
      <alignment horizontal="center" vertical="center" shrinkToFit="1"/>
    </xf>
    <xf numFmtId="0" fontId="8" fillId="4" borderId="26" xfId="0" applyFont="1" applyFill="1" applyBorder="1" applyAlignment="1">
      <alignment horizontal="center" vertical="center" shrinkToFit="1"/>
    </xf>
    <xf numFmtId="0" fontId="8" fillId="4" borderId="99" xfId="0" applyFont="1" applyFill="1" applyBorder="1" applyAlignment="1">
      <alignment horizontal="center" vertical="center" shrinkToFit="1"/>
    </xf>
    <xf numFmtId="0" fontId="8" fillId="4" borderId="42" xfId="0" applyFont="1" applyFill="1" applyBorder="1" applyAlignment="1">
      <alignment horizontal="center" vertical="center" shrinkToFit="1"/>
    </xf>
    <xf numFmtId="0" fontId="8" fillId="4" borderId="69" xfId="0" applyFont="1" applyFill="1" applyBorder="1" applyAlignment="1">
      <alignment horizontal="center" vertical="center" shrinkToFit="1"/>
    </xf>
    <xf numFmtId="0" fontId="8" fillId="4" borderId="15" xfId="0" applyFont="1" applyFill="1" applyBorder="1" applyAlignment="1">
      <alignment horizontal="center" vertical="center" shrinkToFit="1"/>
    </xf>
    <xf numFmtId="0" fontId="8" fillId="4" borderId="96" xfId="0" applyFont="1" applyFill="1" applyBorder="1" applyAlignment="1">
      <alignment horizontal="center" vertical="center" shrinkToFit="1"/>
    </xf>
    <xf numFmtId="0" fontId="8" fillId="4" borderId="20" xfId="0" applyFont="1" applyFill="1" applyBorder="1" applyAlignment="1">
      <alignment horizontal="center" vertical="center" shrinkToFit="1"/>
    </xf>
    <xf numFmtId="0" fontId="8" fillId="4" borderId="97" xfId="0" applyFont="1" applyFill="1" applyBorder="1" applyAlignment="1">
      <alignment horizontal="center" vertical="center" shrinkToFit="1"/>
    </xf>
    <xf numFmtId="0" fontId="8" fillId="4" borderId="16" xfId="0" applyFont="1" applyFill="1" applyBorder="1" applyAlignment="1">
      <alignment horizontal="center" vertical="center" shrinkToFit="1"/>
    </xf>
    <xf numFmtId="0" fontId="8" fillId="4" borderId="21" xfId="0" applyFont="1" applyFill="1" applyBorder="1" applyAlignment="1">
      <alignment horizontal="center" vertical="center" shrinkToFit="1"/>
    </xf>
    <xf numFmtId="0" fontId="8" fillId="4" borderId="42" xfId="0" applyFont="1" applyFill="1" applyBorder="1" applyAlignment="1">
      <alignment horizontal="center" vertical="center" textRotation="255" shrinkToFit="1"/>
    </xf>
    <xf numFmtId="0" fontId="8" fillId="4" borderId="43" xfId="0" applyFont="1" applyFill="1" applyBorder="1" applyAlignment="1">
      <alignment horizontal="center" vertical="center" textRotation="255" shrinkToFit="1"/>
    </xf>
    <xf numFmtId="0" fontId="10" fillId="0" borderId="33" xfId="0" applyFont="1" applyBorder="1" applyAlignment="1">
      <alignment horizontal="right" vertical="center" shrinkToFit="1"/>
    </xf>
    <xf numFmtId="0" fontId="10" fillId="0" borderId="44" xfId="0" applyFont="1" applyBorder="1" applyAlignment="1">
      <alignment horizontal="right" vertical="center" shrinkToFit="1"/>
    </xf>
    <xf numFmtId="0" fontId="8" fillId="4" borderId="26" xfId="0" applyFont="1" applyFill="1" applyBorder="1" applyAlignment="1">
      <alignment horizontal="center" vertical="center" textRotation="255" shrinkToFit="1"/>
    </xf>
    <xf numFmtId="0" fontId="10" fillId="0" borderId="38" xfId="0" applyFont="1" applyBorder="1" applyAlignment="1">
      <alignment horizontal="right" vertical="center" shrinkToFit="1"/>
    </xf>
    <xf numFmtId="0" fontId="10" fillId="0" borderId="25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10" fillId="0" borderId="126" xfId="0" applyFont="1" applyBorder="1" applyAlignment="1">
      <alignment horizontal="center" vertical="center" shrinkToFit="1"/>
    </xf>
    <xf numFmtId="0" fontId="0" fillId="3" borderId="104" xfId="0" applyFill="1" applyBorder="1" applyAlignment="1">
      <alignment horizontal="center" vertical="center" shrinkToFit="1"/>
    </xf>
    <xf numFmtId="0" fontId="0" fillId="3" borderId="9" xfId="0" applyFill="1" applyBorder="1" applyAlignment="1">
      <alignment horizontal="center" vertical="center" shrinkToFit="1"/>
    </xf>
    <xf numFmtId="0" fontId="0" fillId="3" borderId="8" xfId="0" applyFill="1" applyBorder="1" applyAlignment="1">
      <alignment horizontal="center" vertical="center" shrinkToFit="1"/>
    </xf>
    <xf numFmtId="0" fontId="0" fillId="0" borderId="105" xfId="0" applyFill="1" applyBorder="1" applyAlignment="1">
      <alignment horizontal="center" vertical="center" shrinkToFit="1"/>
    </xf>
    <xf numFmtId="0" fontId="0" fillId="0" borderId="106" xfId="0" applyFill="1" applyBorder="1" applyAlignment="1">
      <alignment horizontal="center" vertical="center" shrinkToFit="1"/>
    </xf>
    <xf numFmtId="0" fontId="0" fillId="0" borderId="107" xfId="0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wrapText="1" shrinkToFit="1"/>
    </xf>
    <xf numFmtId="0" fontId="3" fillId="3" borderId="12" xfId="0" applyFont="1" applyFill="1" applyBorder="1" applyAlignment="1">
      <alignment horizontal="center" vertical="center" wrapText="1" shrinkToFit="1"/>
    </xf>
    <xf numFmtId="0" fontId="0" fillId="3" borderId="1" xfId="0" applyFill="1" applyBorder="1" applyAlignment="1">
      <alignment horizontal="center" vertical="center" shrinkToFit="1"/>
    </xf>
    <xf numFmtId="0" fontId="0" fillId="3" borderId="12" xfId="0" applyFill="1" applyBorder="1" applyAlignment="1">
      <alignment horizontal="center" vertical="center" shrinkToFit="1"/>
    </xf>
    <xf numFmtId="0" fontId="0" fillId="3" borderId="62" xfId="0" applyFill="1" applyBorder="1" applyAlignment="1">
      <alignment horizontal="center" vertical="center" shrinkToFit="1"/>
    </xf>
    <xf numFmtId="0" fontId="0" fillId="3" borderId="35" xfId="0" applyFill="1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3" borderId="4" xfId="0" applyFill="1" applyBorder="1" applyAlignment="1">
      <alignment horizontal="center" vertical="center" shrinkToFit="1"/>
    </xf>
    <xf numFmtId="0" fontId="15" fillId="3" borderId="1" xfId="0" applyFont="1" applyFill="1" applyBorder="1" applyAlignment="1">
      <alignment horizontal="center" vertical="center" shrinkToFit="1"/>
    </xf>
    <xf numFmtId="0" fontId="16" fillId="3" borderId="110" xfId="0" applyFont="1" applyFill="1" applyBorder="1" applyAlignment="1">
      <alignment horizontal="center" vertical="center" shrinkToFit="1"/>
    </xf>
    <xf numFmtId="0" fontId="16" fillId="3" borderId="6" xfId="0" applyFont="1" applyFill="1" applyBorder="1" applyAlignment="1">
      <alignment horizontal="center" vertical="center" shrinkToFit="1"/>
    </xf>
    <xf numFmtId="0" fontId="0" fillId="3" borderId="6" xfId="0" applyFill="1" applyBorder="1" applyAlignment="1">
      <alignment horizontal="center" vertical="center" shrinkToFit="1"/>
    </xf>
    <xf numFmtId="0" fontId="0" fillId="3" borderId="110" xfId="0" applyFill="1" applyBorder="1" applyAlignment="1">
      <alignment horizontal="center" vertical="center" shrinkToFit="1"/>
    </xf>
    <xf numFmtId="0" fontId="0" fillId="3" borderId="111" xfId="0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wrapText="1" shrinkToFit="1"/>
    </xf>
    <xf numFmtId="0" fontId="3" fillId="2" borderId="12" xfId="0" applyFont="1" applyFill="1" applyBorder="1" applyAlignment="1">
      <alignment horizontal="center" vertical="center" wrapText="1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 shrinkToFit="1"/>
    </xf>
    <xf numFmtId="0" fontId="15" fillId="2" borderId="1" xfId="0" applyFont="1" applyFill="1" applyBorder="1" applyAlignment="1">
      <alignment horizontal="center" vertical="center" shrinkToFit="1"/>
    </xf>
    <xf numFmtId="0" fontId="16" fillId="2" borderId="110" xfId="0" applyFont="1" applyFill="1" applyBorder="1" applyAlignment="1">
      <alignment horizontal="center" vertical="center" shrinkToFit="1"/>
    </xf>
    <xf numFmtId="0" fontId="16" fillId="2" borderId="6" xfId="0" applyFont="1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110" xfId="0" applyFill="1" applyBorder="1" applyAlignment="1">
      <alignment horizontal="center" vertical="center" shrinkToFit="1"/>
    </xf>
    <xf numFmtId="0" fontId="0" fillId="2" borderId="111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62" xfId="0" applyFill="1" applyBorder="1" applyAlignment="1">
      <alignment horizontal="center" vertical="center" shrinkToFit="1"/>
    </xf>
    <xf numFmtId="0" fontId="0" fillId="2" borderId="35" xfId="0" applyFill="1" applyBorder="1" applyAlignment="1">
      <alignment horizontal="center" vertical="center" shrinkToFit="1"/>
    </xf>
    <xf numFmtId="0" fontId="0" fillId="2" borderId="104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180" fontId="0" fillId="0" borderId="1" xfId="0" applyNumberFormat="1" applyBorder="1" applyAlignment="1">
      <alignment horizontal="right" vertical="center" shrinkToFit="1"/>
    </xf>
    <xf numFmtId="0" fontId="0" fillId="7" borderId="1" xfId="0" applyFill="1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7" borderId="86" xfId="0" applyFill="1" applyBorder="1" applyAlignment="1" applyProtection="1">
      <alignment horizontal="center" vertical="center" shrinkToFit="1"/>
    </xf>
    <xf numFmtId="0" fontId="0" fillId="7" borderId="4" xfId="0" applyFill="1" applyBorder="1" applyAlignment="1" applyProtection="1">
      <alignment horizontal="center" vertical="center" shrinkToFit="1"/>
    </xf>
    <xf numFmtId="0" fontId="0" fillId="7" borderId="6" xfId="0" applyFill="1" applyBorder="1" applyAlignment="1" applyProtection="1">
      <alignment horizontal="center" vertical="center" shrinkToFit="1"/>
    </xf>
    <xf numFmtId="0" fontId="0" fillId="7" borderId="6" xfId="0" applyFill="1" applyBorder="1" applyAlignment="1">
      <alignment horizontal="center" vertical="center" shrinkToFit="1"/>
    </xf>
    <xf numFmtId="0" fontId="3" fillId="7" borderId="1" xfId="0" applyFont="1" applyFill="1" applyBorder="1" applyAlignment="1">
      <alignment horizontal="center" vertical="center" wrapText="1" shrinkToFit="1"/>
    </xf>
    <xf numFmtId="0" fontId="3" fillId="7" borderId="12" xfId="0" applyFont="1" applyFill="1" applyBorder="1" applyAlignment="1">
      <alignment horizontal="center" vertical="center" wrapText="1" shrinkToFit="1"/>
    </xf>
    <xf numFmtId="0" fontId="0" fillId="7" borderId="12" xfId="0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wrapText="1" shrinkToFit="1"/>
    </xf>
    <xf numFmtId="0" fontId="4" fillId="2" borderId="7" xfId="0" applyFont="1" applyFill="1" applyBorder="1" applyAlignment="1">
      <alignment horizontal="center" vertical="center" wrapText="1" shrinkToFit="1"/>
    </xf>
    <xf numFmtId="0" fontId="4" fillId="3" borderId="11" xfId="0" applyFont="1" applyFill="1" applyBorder="1" applyAlignment="1">
      <alignment horizontal="center" vertical="center" wrapText="1" shrinkToFit="1"/>
    </xf>
    <xf numFmtId="0" fontId="4" fillId="3" borderId="7" xfId="0" applyFont="1" applyFill="1" applyBorder="1" applyAlignment="1">
      <alignment horizontal="center" vertical="center" wrapText="1" shrinkToFit="1"/>
    </xf>
    <xf numFmtId="0" fontId="4" fillId="3" borderId="10" xfId="0" applyFont="1" applyFill="1" applyBorder="1" applyAlignment="1">
      <alignment horizontal="center" vertical="center" wrapText="1" shrinkToFit="1"/>
    </xf>
    <xf numFmtId="0" fontId="0" fillId="7" borderId="4" xfId="0" applyFont="1" applyFill="1" applyBorder="1" applyAlignment="1" applyProtection="1">
      <alignment horizontal="center" vertical="center" shrinkToFit="1"/>
    </xf>
    <xf numFmtId="0" fontId="0" fillId="7" borderId="5" xfId="0" applyFont="1" applyFill="1" applyBorder="1" applyAlignment="1" applyProtection="1">
      <alignment horizontal="center" vertical="center" shrinkToFit="1"/>
    </xf>
    <xf numFmtId="0" fontId="0" fillId="3" borderId="75" xfId="0" applyFill="1" applyBorder="1" applyAlignment="1">
      <alignment horizontal="center" vertical="center" textRotation="255" shrinkToFit="1"/>
    </xf>
    <xf numFmtId="0" fontId="0" fillId="3" borderId="118" xfId="0" applyFill="1" applyBorder="1" applyAlignment="1">
      <alignment horizontal="center" vertical="center" textRotation="255" shrinkToFit="1"/>
    </xf>
    <xf numFmtId="0" fontId="0" fillId="2" borderId="86" xfId="0" applyFill="1" applyBorder="1" applyAlignment="1">
      <alignment horizontal="center" vertical="center" textRotation="255" shrinkToFit="1"/>
    </xf>
    <xf numFmtId="0" fontId="0" fillId="2" borderId="13" xfId="0" applyFill="1" applyBorder="1" applyAlignment="1">
      <alignment horizontal="center" vertical="center" textRotation="255" shrinkToFit="1"/>
    </xf>
    <xf numFmtId="0" fontId="4" fillId="2" borderId="122" xfId="0" applyFont="1" applyFill="1" applyBorder="1" applyAlignment="1">
      <alignment horizontal="center" vertical="center" wrapText="1" shrinkToFit="1"/>
    </xf>
    <xf numFmtId="0" fontId="4" fillId="3" borderId="121" xfId="0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 vertical="center" shrinkToFit="1"/>
    </xf>
    <xf numFmtId="0" fontId="0" fillId="7" borderId="5" xfId="0" applyFont="1" applyFill="1" applyBorder="1" applyAlignment="1" applyProtection="1">
      <alignment horizontal="left" vertical="center" shrinkToFit="1"/>
    </xf>
    <xf numFmtId="0" fontId="0" fillId="7" borderId="119" xfId="0" applyFont="1" applyFill="1" applyBorder="1" applyAlignment="1" applyProtection="1">
      <alignment horizontal="center" vertical="center" shrinkToFit="1"/>
    </xf>
    <xf numFmtId="0" fontId="0" fillId="7" borderId="120" xfId="0" applyFont="1" applyFill="1" applyBorder="1" applyAlignment="1" applyProtection="1">
      <alignment horizontal="left" vertical="center" shrinkToFit="1"/>
    </xf>
    <xf numFmtId="181" fontId="0" fillId="0" borderId="1" xfId="0" applyNumberFormat="1" applyBorder="1" applyAlignment="1">
      <alignment horizontal="right" vertical="center" shrinkToFit="1"/>
    </xf>
    <xf numFmtId="0" fontId="0" fillId="0" borderId="54" xfId="0" applyBorder="1" applyAlignment="1" applyProtection="1">
      <alignment horizontal="left" vertical="top"/>
      <protection locked="0"/>
    </xf>
    <xf numFmtId="0" fontId="0" fillId="0" borderId="55" xfId="0" applyBorder="1" applyAlignment="1" applyProtection="1">
      <alignment horizontal="left" vertical="top"/>
      <protection locked="0"/>
    </xf>
    <xf numFmtId="0" fontId="0" fillId="0" borderId="56" xfId="0" applyBorder="1" applyAlignment="1" applyProtection="1">
      <alignment horizontal="left" vertical="top"/>
      <protection locked="0"/>
    </xf>
    <xf numFmtId="0" fontId="0" fillId="0" borderId="57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58" xfId="0" applyBorder="1" applyAlignment="1" applyProtection="1">
      <alignment horizontal="left" vertical="top"/>
      <protection locked="0"/>
    </xf>
    <xf numFmtId="0" fontId="0" fillId="0" borderId="59" xfId="0" applyBorder="1" applyAlignment="1" applyProtection="1">
      <alignment horizontal="left" vertical="top"/>
      <protection locked="0"/>
    </xf>
    <xf numFmtId="0" fontId="0" fillId="0" borderId="60" xfId="0" applyBorder="1" applyAlignment="1" applyProtection="1">
      <alignment horizontal="left" vertical="top"/>
      <protection locked="0"/>
    </xf>
    <xf numFmtId="0" fontId="0" fillId="0" borderId="61" xfId="0" applyBorder="1" applyAlignment="1" applyProtection="1">
      <alignment horizontal="left" vertical="top"/>
      <protection locked="0"/>
    </xf>
    <xf numFmtId="0" fontId="0" fillId="7" borderId="2" xfId="0" applyFill="1" applyBorder="1" applyAlignment="1" applyProtection="1">
      <alignment horizontal="center" vertical="center" shrinkToFit="1"/>
    </xf>
    <xf numFmtId="180" fontId="0" fillId="0" borderId="3" xfId="0" applyNumberFormat="1" applyBorder="1" applyAlignment="1">
      <alignment horizontal="right" vertical="center" shrinkToFit="1"/>
    </xf>
    <xf numFmtId="181" fontId="0" fillId="0" borderId="3" xfId="0" applyNumberFormat="1" applyBorder="1" applyAlignment="1">
      <alignment horizontal="right" vertical="center" shrinkToFit="1"/>
    </xf>
    <xf numFmtId="0" fontId="5" fillId="0" borderId="0" xfId="0" applyFont="1" applyAlignment="1">
      <alignment horizontal="center" vertical="center"/>
    </xf>
    <xf numFmtId="0" fontId="0" fillId="3" borderId="68" xfId="0" applyFill="1" applyBorder="1" applyAlignment="1">
      <alignment horizontal="center" vertical="center" wrapText="1" shrinkToFit="1"/>
    </xf>
    <xf numFmtId="0" fontId="0" fillId="3" borderId="68" xfId="0" applyFill="1" applyBorder="1" applyAlignment="1">
      <alignment horizontal="center" vertical="center" shrinkToFit="1"/>
    </xf>
    <xf numFmtId="0" fontId="0" fillId="2" borderId="68" xfId="0" applyFill="1" applyBorder="1" applyAlignment="1">
      <alignment horizontal="center" vertical="center" wrapText="1" shrinkToFit="1"/>
    </xf>
    <xf numFmtId="0" fontId="0" fillId="2" borderId="68" xfId="0" applyFill="1" applyBorder="1" applyAlignment="1">
      <alignment horizontal="center" vertical="center" shrinkToFit="1"/>
    </xf>
    <xf numFmtId="0" fontId="0" fillId="2" borderId="69" xfId="0" applyFill="1" applyBorder="1" applyAlignment="1">
      <alignment horizontal="center" vertical="center" shrinkToFit="1"/>
    </xf>
    <xf numFmtId="0" fontId="0" fillId="3" borderId="72" xfId="0" applyFill="1" applyBorder="1" applyAlignment="1">
      <alignment horizontal="center" vertical="center" shrinkToFit="1"/>
    </xf>
    <xf numFmtId="0" fontId="0" fillId="2" borderId="73" xfId="0" applyFill="1" applyBorder="1" applyAlignment="1">
      <alignment horizontal="center" vertical="center" wrapText="1" shrinkToFit="1"/>
    </xf>
    <xf numFmtId="179" fontId="6" fillId="0" borderId="68" xfId="0" applyNumberFormat="1" applyFont="1" applyBorder="1" applyAlignment="1">
      <alignment horizontal="center" vertical="center"/>
    </xf>
    <xf numFmtId="179" fontId="22" fillId="0" borderId="37" xfId="0" applyNumberFormat="1" applyFont="1" applyBorder="1" applyAlignment="1">
      <alignment horizontal="right" vertical="center"/>
    </xf>
    <xf numFmtId="179" fontId="22" fillId="0" borderId="39" xfId="0" applyNumberFormat="1" applyFont="1" applyBorder="1" applyAlignment="1">
      <alignment horizontal="right" vertical="center"/>
    </xf>
    <xf numFmtId="179" fontId="5" fillId="0" borderId="72" xfId="0" applyNumberFormat="1" applyFont="1" applyBorder="1" applyAlignment="1">
      <alignment horizontal="right" vertical="center"/>
    </xf>
    <xf numFmtId="179" fontId="5" fillId="0" borderId="74" xfId="0" applyNumberFormat="1" applyFont="1" applyBorder="1" applyAlignment="1">
      <alignment horizontal="right" vertical="center"/>
    </xf>
    <xf numFmtId="179" fontId="6" fillId="0" borderId="37" xfId="0" applyNumberFormat="1" applyFont="1" applyBorder="1" applyAlignment="1">
      <alignment horizontal="right" vertical="center"/>
    </xf>
    <xf numFmtId="179" fontId="6" fillId="0" borderId="7" xfId="0" applyNumberFormat="1" applyFont="1" applyBorder="1" applyAlignment="1">
      <alignment horizontal="right" vertical="center"/>
    </xf>
    <xf numFmtId="179" fontId="21" fillId="0" borderId="75" xfId="0" applyNumberFormat="1" applyFont="1" applyBorder="1" applyAlignment="1">
      <alignment horizontal="left" vertical="center"/>
    </xf>
    <xf numFmtId="179" fontId="22" fillId="0" borderId="10" xfId="0" applyNumberFormat="1" applyFont="1" applyBorder="1" applyAlignment="1">
      <alignment horizontal="left" vertical="center"/>
    </xf>
    <xf numFmtId="179" fontId="5" fillId="0" borderId="72" xfId="0" applyNumberFormat="1" applyFont="1" applyBorder="1" applyAlignment="1">
      <alignment horizontal="center" vertical="center"/>
    </xf>
    <xf numFmtId="179" fontId="5" fillId="0" borderId="73" xfId="0" applyNumberFormat="1" applyFont="1" applyBorder="1" applyAlignment="1">
      <alignment horizontal="center" vertical="center"/>
    </xf>
    <xf numFmtId="179" fontId="6" fillId="0" borderId="67" xfId="0" applyNumberFormat="1" applyFont="1" applyBorder="1" applyAlignment="1">
      <alignment horizontal="center" vertical="center"/>
    </xf>
    <xf numFmtId="179" fontId="22" fillId="0" borderId="75" xfId="0" applyNumberFormat="1" applyFont="1" applyBorder="1" applyAlignment="1">
      <alignment horizontal="left" vertical="center"/>
    </xf>
    <xf numFmtId="179" fontId="22" fillId="0" borderId="128" xfId="0" applyNumberFormat="1" applyFont="1" applyBorder="1" applyAlignment="1">
      <alignment horizontal="right" vertical="center"/>
    </xf>
    <xf numFmtId="179" fontId="22" fillId="0" borderId="22" xfId="0" applyNumberFormat="1" applyFont="1" applyBorder="1" applyAlignment="1">
      <alignment horizontal="right" vertical="center"/>
    </xf>
    <xf numFmtId="179" fontId="22" fillId="0" borderId="130" xfId="0" applyNumberFormat="1" applyFont="1" applyBorder="1" applyAlignment="1">
      <alignment horizontal="right" vertical="center"/>
    </xf>
    <xf numFmtId="179" fontId="6" fillId="0" borderId="128" xfId="0" applyNumberFormat="1" applyFont="1" applyBorder="1" applyAlignment="1">
      <alignment horizontal="right" vertical="center"/>
    </xf>
    <xf numFmtId="179" fontId="6" fillId="0" borderId="129" xfId="0" applyNumberFormat="1" applyFont="1" applyBorder="1" applyAlignment="1">
      <alignment horizontal="right" vertical="center"/>
    </xf>
    <xf numFmtId="179" fontId="22" fillId="0" borderId="118" xfId="0" applyNumberFormat="1" applyFont="1" applyBorder="1" applyAlignment="1">
      <alignment horizontal="left" vertical="center"/>
    </xf>
    <xf numFmtId="10" fontId="25" fillId="0" borderId="131" xfId="0" applyNumberFormat="1" applyFont="1" applyBorder="1" applyAlignment="1">
      <alignment horizontal="center" vertical="center"/>
    </xf>
    <xf numFmtId="10" fontId="25" fillId="0" borderId="132" xfId="0" applyNumberFormat="1" applyFont="1" applyBorder="1" applyAlignment="1">
      <alignment horizontal="center" vertical="center"/>
    </xf>
    <xf numFmtId="10" fontId="25" fillId="0" borderId="133" xfId="0" applyNumberFormat="1" applyFont="1" applyBorder="1" applyAlignment="1">
      <alignment horizontal="center" vertical="center"/>
    </xf>
    <xf numFmtId="10" fontId="25" fillId="0" borderId="37" xfId="0" applyNumberFormat="1" applyFont="1" applyBorder="1" applyAlignment="1">
      <alignment horizontal="center" vertical="center"/>
    </xf>
    <xf numFmtId="10" fontId="25" fillId="0" borderId="7" xfId="0" applyNumberFormat="1" applyFont="1" applyBorder="1" applyAlignment="1">
      <alignment horizontal="center" vertical="center"/>
    </xf>
    <xf numFmtId="10" fontId="25" fillId="0" borderId="10" xfId="0" applyNumberFormat="1" applyFont="1" applyBorder="1" applyAlignment="1">
      <alignment horizontal="center" vertical="center"/>
    </xf>
    <xf numFmtId="10" fontId="25" fillId="0" borderId="134" xfId="0" applyNumberFormat="1" applyFont="1" applyBorder="1" applyAlignment="1">
      <alignment horizontal="center" vertical="center"/>
    </xf>
    <xf numFmtId="10" fontId="25" fillId="0" borderId="11" xfId="0" applyNumberFormat="1" applyFont="1" applyBorder="1" applyAlignment="1">
      <alignment horizontal="center" vertical="center"/>
    </xf>
    <xf numFmtId="0" fontId="18" fillId="8" borderId="66" xfId="0" applyFont="1" applyFill="1" applyBorder="1" applyAlignment="1">
      <alignment horizontal="center" vertical="center" wrapText="1"/>
    </xf>
    <xf numFmtId="0" fontId="18" fillId="8" borderId="6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7" fillId="8" borderId="62" xfId="0" applyFont="1" applyFill="1" applyBorder="1" applyAlignment="1">
      <alignment horizontal="center" vertical="center"/>
    </xf>
    <xf numFmtId="0" fontId="18" fillId="8" borderId="64" xfId="0" applyFont="1" applyFill="1" applyBorder="1" applyAlignment="1">
      <alignment horizontal="center" vertical="center"/>
    </xf>
    <xf numFmtId="0" fontId="18" fillId="8" borderId="66" xfId="0" applyFont="1" applyFill="1" applyBorder="1" applyAlignment="1">
      <alignment horizontal="center" vertical="center"/>
    </xf>
    <xf numFmtId="0" fontId="18" fillId="8" borderId="70" xfId="0" applyFont="1" applyFill="1" applyBorder="1" applyAlignment="1">
      <alignment horizontal="center" vertical="center"/>
    </xf>
    <xf numFmtId="0" fontId="18" fillId="8" borderId="62" xfId="0" applyFont="1" applyFill="1" applyBorder="1" applyAlignment="1">
      <alignment horizontal="center" vertical="center"/>
    </xf>
    <xf numFmtId="0" fontId="18" fillId="8" borderId="62" xfId="0" applyFont="1" applyFill="1" applyBorder="1" applyAlignment="1">
      <alignment horizontal="center" vertical="center" wrapText="1"/>
    </xf>
    <xf numFmtId="0" fontId="18" fillId="8" borderId="127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23" fillId="0" borderId="135" xfId="0" applyFont="1" applyBorder="1" applyAlignment="1">
      <alignment horizontal="center" vertical="center"/>
    </xf>
    <xf numFmtId="0" fontId="23" fillId="0" borderId="74" xfId="0" applyFont="1" applyBorder="1" applyAlignment="1">
      <alignment horizontal="center" vertical="center"/>
    </xf>
    <xf numFmtId="0" fontId="23" fillId="0" borderId="7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FFCCCC"/>
      <color rgb="FFFFFF99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7" Type="http://schemas.openxmlformats.org/officeDocument/2006/relationships/image" Target="../media/image9.wmf"/><Relationship Id="rId2" Type="http://schemas.openxmlformats.org/officeDocument/2006/relationships/image" Target="../media/image4.jpeg"/><Relationship Id="rId1" Type="http://schemas.openxmlformats.org/officeDocument/2006/relationships/image" Target="../media/image3.jpeg"/><Relationship Id="rId6" Type="http://schemas.openxmlformats.org/officeDocument/2006/relationships/image" Target="../media/image8.wmf"/><Relationship Id="rId5" Type="http://schemas.openxmlformats.org/officeDocument/2006/relationships/image" Target="../media/image7.png"/><Relationship Id="rId4" Type="http://schemas.openxmlformats.org/officeDocument/2006/relationships/image" Target="../media/image6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7" Type="http://schemas.openxmlformats.org/officeDocument/2006/relationships/image" Target="../media/image9.wmf"/><Relationship Id="rId2" Type="http://schemas.openxmlformats.org/officeDocument/2006/relationships/image" Target="../media/image4.jpeg"/><Relationship Id="rId1" Type="http://schemas.openxmlformats.org/officeDocument/2006/relationships/image" Target="../media/image3.jpeg"/><Relationship Id="rId6" Type="http://schemas.openxmlformats.org/officeDocument/2006/relationships/image" Target="../media/image8.wmf"/><Relationship Id="rId5" Type="http://schemas.openxmlformats.org/officeDocument/2006/relationships/image" Target="../media/image7.png"/><Relationship Id="rId4" Type="http://schemas.openxmlformats.org/officeDocument/2006/relationships/image" Target="../media/image6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0</xdr:row>
      <xdr:rowOff>104775</xdr:rowOff>
    </xdr:from>
    <xdr:to>
      <xdr:col>9</xdr:col>
      <xdr:colOff>685800</xdr:colOff>
      <xdr:row>2</xdr:row>
      <xdr:rowOff>49530</xdr:rowOff>
    </xdr:to>
    <xdr:sp macro="" textlink="">
      <xdr:nvSpPr>
        <xdr:cNvPr id="2" name="WordArt 16"/>
        <xdr:cNvSpPr>
          <a:spLocks noChangeArrowheads="1" noChangeShapeType="1" noTextEdit="1"/>
        </xdr:cNvSpPr>
      </xdr:nvSpPr>
      <xdr:spPr bwMode="auto">
        <a:xfrm>
          <a:off x="600075" y="104775"/>
          <a:ext cx="6257925" cy="28765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000" b="0" i="1" kern="1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生活リズムチェックシート集計ツールの使い方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553341</xdr:colOff>
      <xdr:row>3</xdr:row>
      <xdr:rowOff>19050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3341" cy="533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619125</xdr:colOff>
      <xdr:row>0</xdr:row>
      <xdr:rowOff>123825</xdr:rowOff>
    </xdr:from>
    <xdr:to>
      <xdr:col>8</xdr:col>
      <xdr:colOff>895350</xdr:colOff>
      <xdr:row>1</xdr:row>
      <xdr:rowOff>182880</xdr:rowOff>
    </xdr:to>
    <xdr:sp macro="" textlink="">
      <xdr:nvSpPr>
        <xdr:cNvPr id="9" name="WordArt 16"/>
        <xdr:cNvSpPr>
          <a:spLocks noChangeArrowheads="1" noChangeShapeType="1" noTextEdit="1"/>
        </xdr:cNvSpPr>
      </xdr:nvSpPr>
      <xdr:spPr bwMode="auto">
        <a:xfrm>
          <a:off x="619125" y="123825"/>
          <a:ext cx="6286500" cy="28765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000" b="0" i="1" kern="1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生活リズムチェックシート集計ツール＜小学生用＞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19050</xdr:rowOff>
    </xdr:from>
    <xdr:to>
      <xdr:col>0</xdr:col>
      <xdr:colOff>572391</xdr:colOff>
      <xdr:row>1</xdr:row>
      <xdr:rowOff>323850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9050"/>
          <a:ext cx="553341" cy="533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476250</xdr:colOff>
      <xdr:row>22</xdr:row>
      <xdr:rowOff>57150</xdr:rowOff>
    </xdr:from>
    <xdr:to>
      <xdr:col>2</xdr:col>
      <xdr:colOff>666750</xdr:colOff>
      <xdr:row>22</xdr:row>
      <xdr:rowOff>228600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1619250" y="6362700"/>
          <a:ext cx="190500" cy="17145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3</xdr:col>
      <xdr:colOff>476250</xdr:colOff>
      <xdr:row>22</xdr:row>
      <xdr:rowOff>57150</xdr:rowOff>
    </xdr:from>
    <xdr:to>
      <xdr:col>3</xdr:col>
      <xdr:colOff>666750</xdr:colOff>
      <xdr:row>22</xdr:row>
      <xdr:rowOff>228600</xdr:rowOff>
    </xdr:to>
    <xdr:sp macro="" textlink="">
      <xdr:nvSpPr>
        <xdr:cNvPr id="3" name="AutoShape 1"/>
        <xdr:cNvSpPr>
          <a:spLocks noChangeArrowheads="1"/>
        </xdr:cNvSpPr>
      </xdr:nvSpPr>
      <xdr:spPr bwMode="auto">
        <a:xfrm>
          <a:off x="2924175" y="6362700"/>
          <a:ext cx="190500" cy="17145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4</xdr:col>
      <xdr:colOff>476250</xdr:colOff>
      <xdr:row>22</xdr:row>
      <xdr:rowOff>57150</xdr:rowOff>
    </xdr:from>
    <xdr:to>
      <xdr:col>4</xdr:col>
      <xdr:colOff>666750</xdr:colOff>
      <xdr:row>22</xdr:row>
      <xdr:rowOff>228600</xdr:rowOff>
    </xdr:to>
    <xdr:sp macro="" textlink="">
      <xdr:nvSpPr>
        <xdr:cNvPr id="4" name="AutoShape 1"/>
        <xdr:cNvSpPr>
          <a:spLocks noChangeArrowheads="1"/>
        </xdr:cNvSpPr>
      </xdr:nvSpPr>
      <xdr:spPr bwMode="auto">
        <a:xfrm>
          <a:off x="4229100" y="6362700"/>
          <a:ext cx="190500" cy="17145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5</xdr:col>
      <xdr:colOff>476250</xdr:colOff>
      <xdr:row>22</xdr:row>
      <xdr:rowOff>57150</xdr:rowOff>
    </xdr:from>
    <xdr:to>
      <xdr:col>5</xdr:col>
      <xdr:colOff>666750</xdr:colOff>
      <xdr:row>22</xdr:row>
      <xdr:rowOff>228600</xdr:rowOff>
    </xdr:to>
    <xdr:sp macro="" textlink="">
      <xdr:nvSpPr>
        <xdr:cNvPr id="5" name="AutoShape 1"/>
        <xdr:cNvSpPr>
          <a:spLocks noChangeArrowheads="1"/>
        </xdr:cNvSpPr>
      </xdr:nvSpPr>
      <xdr:spPr bwMode="auto">
        <a:xfrm>
          <a:off x="5534025" y="6362700"/>
          <a:ext cx="190500" cy="17145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6</xdr:col>
      <xdr:colOff>476250</xdr:colOff>
      <xdr:row>22</xdr:row>
      <xdr:rowOff>57150</xdr:rowOff>
    </xdr:from>
    <xdr:to>
      <xdr:col>6</xdr:col>
      <xdr:colOff>666750</xdr:colOff>
      <xdr:row>22</xdr:row>
      <xdr:rowOff>228600</xdr:rowOff>
    </xdr:to>
    <xdr:sp macro="" textlink="">
      <xdr:nvSpPr>
        <xdr:cNvPr id="6" name="AutoShape 1"/>
        <xdr:cNvSpPr>
          <a:spLocks noChangeArrowheads="1"/>
        </xdr:cNvSpPr>
      </xdr:nvSpPr>
      <xdr:spPr bwMode="auto">
        <a:xfrm>
          <a:off x="6838950" y="6362700"/>
          <a:ext cx="190500" cy="17145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7</xdr:col>
      <xdr:colOff>476250</xdr:colOff>
      <xdr:row>22</xdr:row>
      <xdr:rowOff>57150</xdr:rowOff>
    </xdr:from>
    <xdr:to>
      <xdr:col>7</xdr:col>
      <xdr:colOff>666750</xdr:colOff>
      <xdr:row>22</xdr:row>
      <xdr:rowOff>228600</xdr:rowOff>
    </xdr:to>
    <xdr:sp macro="" textlink="">
      <xdr:nvSpPr>
        <xdr:cNvPr id="7" name="AutoShape 1"/>
        <xdr:cNvSpPr>
          <a:spLocks noChangeArrowheads="1"/>
        </xdr:cNvSpPr>
      </xdr:nvSpPr>
      <xdr:spPr bwMode="auto">
        <a:xfrm>
          <a:off x="8143875" y="6362700"/>
          <a:ext cx="190500" cy="17145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8</xdr:col>
      <xdr:colOff>476250</xdr:colOff>
      <xdr:row>22</xdr:row>
      <xdr:rowOff>57150</xdr:rowOff>
    </xdr:from>
    <xdr:to>
      <xdr:col>8</xdr:col>
      <xdr:colOff>666750</xdr:colOff>
      <xdr:row>22</xdr:row>
      <xdr:rowOff>228600</xdr:rowOff>
    </xdr:to>
    <xdr:sp macro="" textlink="">
      <xdr:nvSpPr>
        <xdr:cNvPr id="8" name="AutoShape 1"/>
        <xdr:cNvSpPr>
          <a:spLocks noChangeArrowheads="1"/>
        </xdr:cNvSpPr>
      </xdr:nvSpPr>
      <xdr:spPr bwMode="auto">
        <a:xfrm>
          <a:off x="9448800" y="6362700"/>
          <a:ext cx="190500" cy="17145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2</xdr:col>
      <xdr:colOff>485775</xdr:colOff>
      <xdr:row>23</xdr:row>
      <xdr:rowOff>38100</xdr:rowOff>
    </xdr:from>
    <xdr:to>
      <xdr:col>2</xdr:col>
      <xdr:colOff>676275</xdr:colOff>
      <xdr:row>23</xdr:row>
      <xdr:rowOff>228600</xdr:rowOff>
    </xdr:to>
    <xdr:sp macro="" textlink="">
      <xdr:nvSpPr>
        <xdr:cNvPr id="9" name="AutoShape 1"/>
        <xdr:cNvSpPr>
          <a:spLocks noChangeArrowheads="1"/>
        </xdr:cNvSpPr>
      </xdr:nvSpPr>
      <xdr:spPr bwMode="auto">
        <a:xfrm>
          <a:off x="1628775" y="6619875"/>
          <a:ext cx="190500" cy="1905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3</xdr:col>
      <xdr:colOff>485775</xdr:colOff>
      <xdr:row>23</xdr:row>
      <xdr:rowOff>38100</xdr:rowOff>
    </xdr:from>
    <xdr:to>
      <xdr:col>3</xdr:col>
      <xdr:colOff>676275</xdr:colOff>
      <xdr:row>23</xdr:row>
      <xdr:rowOff>228600</xdr:rowOff>
    </xdr:to>
    <xdr:sp macro="" textlink="">
      <xdr:nvSpPr>
        <xdr:cNvPr id="10" name="AutoShape 1"/>
        <xdr:cNvSpPr>
          <a:spLocks noChangeArrowheads="1"/>
        </xdr:cNvSpPr>
      </xdr:nvSpPr>
      <xdr:spPr bwMode="auto">
        <a:xfrm>
          <a:off x="2933700" y="6619875"/>
          <a:ext cx="190500" cy="1905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4</xdr:col>
      <xdr:colOff>485775</xdr:colOff>
      <xdr:row>23</xdr:row>
      <xdr:rowOff>38100</xdr:rowOff>
    </xdr:from>
    <xdr:to>
      <xdr:col>4</xdr:col>
      <xdr:colOff>676275</xdr:colOff>
      <xdr:row>23</xdr:row>
      <xdr:rowOff>228600</xdr:rowOff>
    </xdr:to>
    <xdr:sp macro="" textlink="">
      <xdr:nvSpPr>
        <xdr:cNvPr id="11" name="AutoShape 1"/>
        <xdr:cNvSpPr>
          <a:spLocks noChangeArrowheads="1"/>
        </xdr:cNvSpPr>
      </xdr:nvSpPr>
      <xdr:spPr bwMode="auto">
        <a:xfrm>
          <a:off x="4238625" y="6619875"/>
          <a:ext cx="190500" cy="1905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5</xdr:col>
      <xdr:colOff>485775</xdr:colOff>
      <xdr:row>23</xdr:row>
      <xdr:rowOff>38100</xdr:rowOff>
    </xdr:from>
    <xdr:to>
      <xdr:col>5</xdr:col>
      <xdr:colOff>676275</xdr:colOff>
      <xdr:row>23</xdr:row>
      <xdr:rowOff>228600</xdr:rowOff>
    </xdr:to>
    <xdr:sp macro="" textlink="">
      <xdr:nvSpPr>
        <xdr:cNvPr id="12" name="AutoShape 1"/>
        <xdr:cNvSpPr>
          <a:spLocks noChangeArrowheads="1"/>
        </xdr:cNvSpPr>
      </xdr:nvSpPr>
      <xdr:spPr bwMode="auto">
        <a:xfrm>
          <a:off x="5543550" y="6619875"/>
          <a:ext cx="190500" cy="1905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6</xdr:col>
      <xdr:colOff>485775</xdr:colOff>
      <xdr:row>23</xdr:row>
      <xdr:rowOff>38100</xdr:rowOff>
    </xdr:from>
    <xdr:to>
      <xdr:col>6</xdr:col>
      <xdr:colOff>676275</xdr:colOff>
      <xdr:row>23</xdr:row>
      <xdr:rowOff>228600</xdr:rowOff>
    </xdr:to>
    <xdr:sp macro="" textlink="">
      <xdr:nvSpPr>
        <xdr:cNvPr id="13" name="AutoShape 1"/>
        <xdr:cNvSpPr>
          <a:spLocks noChangeArrowheads="1"/>
        </xdr:cNvSpPr>
      </xdr:nvSpPr>
      <xdr:spPr bwMode="auto">
        <a:xfrm>
          <a:off x="6848475" y="6619875"/>
          <a:ext cx="190500" cy="1905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7</xdr:col>
      <xdr:colOff>485775</xdr:colOff>
      <xdr:row>23</xdr:row>
      <xdr:rowOff>38100</xdr:rowOff>
    </xdr:from>
    <xdr:to>
      <xdr:col>7</xdr:col>
      <xdr:colOff>676275</xdr:colOff>
      <xdr:row>23</xdr:row>
      <xdr:rowOff>228600</xdr:rowOff>
    </xdr:to>
    <xdr:sp macro="" textlink="">
      <xdr:nvSpPr>
        <xdr:cNvPr id="14" name="AutoShape 1"/>
        <xdr:cNvSpPr>
          <a:spLocks noChangeArrowheads="1"/>
        </xdr:cNvSpPr>
      </xdr:nvSpPr>
      <xdr:spPr bwMode="auto">
        <a:xfrm>
          <a:off x="8153400" y="6619875"/>
          <a:ext cx="190500" cy="1905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23</xdr:row>
      <xdr:rowOff>38100</xdr:rowOff>
    </xdr:from>
    <xdr:to>
      <xdr:col>8</xdr:col>
      <xdr:colOff>676275</xdr:colOff>
      <xdr:row>23</xdr:row>
      <xdr:rowOff>228600</xdr:rowOff>
    </xdr:to>
    <xdr:sp macro="" textlink="">
      <xdr:nvSpPr>
        <xdr:cNvPr id="15" name="AutoShape 1"/>
        <xdr:cNvSpPr>
          <a:spLocks noChangeArrowheads="1"/>
        </xdr:cNvSpPr>
      </xdr:nvSpPr>
      <xdr:spPr bwMode="auto">
        <a:xfrm>
          <a:off x="9458325" y="6619875"/>
          <a:ext cx="190500" cy="1905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1</xdr:col>
      <xdr:colOff>787821</xdr:colOff>
      <xdr:row>0</xdr:row>
      <xdr:rowOff>240681</xdr:rowOff>
    </xdr:from>
    <xdr:to>
      <xdr:col>5</xdr:col>
      <xdr:colOff>1120589</xdr:colOff>
      <xdr:row>2</xdr:row>
      <xdr:rowOff>40387</xdr:rowOff>
    </xdr:to>
    <xdr:sp macro="" textlink="">
      <xdr:nvSpPr>
        <xdr:cNvPr id="16" name="WordArt 16"/>
        <xdr:cNvSpPr>
          <a:spLocks noChangeArrowheads="1" noChangeShapeType="1" noTextEdit="1"/>
        </xdr:cNvSpPr>
      </xdr:nvSpPr>
      <xdr:spPr bwMode="auto">
        <a:xfrm>
          <a:off x="997371" y="240681"/>
          <a:ext cx="5180993" cy="352156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000" b="0" i="1" kern="1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生活リズムチェックシート</a:t>
          </a:r>
          <a:r>
            <a:rPr lang="en-US" altLang="ja-JP" sz="2000" b="0" i="1" kern="1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</a:t>
          </a:r>
          <a:r>
            <a:rPr lang="ja-JP" altLang="en-US" sz="2000" b="0" i="1" kern="1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第１期</a:t>
          </a:r>
          <a:r>
            <a:rPr lang="en-US" altLang="ja-JP" sz="2000" b="0" i="1" kern="1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)</a:t>
          </a:r>
          <a:r>
            <a:rPr lang="ja-JP" altLang="en-US" sz="2000" b="0" i="1" kern="1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①</a:t>
          </a:r>
        </a:p>
      </xdr:txBody>
    </xdr:sp>
    <xdr:clientData/>
  </xdr:twoCellAnchor>
  <xdr:twoCellAnchor>
    <xdr:from>
      <xdr:col>6</xdr:col>
      <xdr:colOff>112059</xdr:colOff>
      <xdr:row>0</xdr:row>
      <xdr:rowOff>28576</xdr:rowOff>
    </xdr:from>
    <xdr:to>
      <xdr:col>10</xdr:col>
      <xdr:colOff>1</xdr:colOff>
      <xdr:row>1</xdr:row>
      <xdr:rowOff>212913</xdr:rowOff>
    </xdr:to>
    <xdr:grpSp>
      <xdr:nvGrpSpPr>
        <xdr:cNvPr id="17" name="グループ化 223"/>
        <xdr:cNvGrpSpPr>
          <a:grpSpLocks/>
        </xdr:cNvGrpSpPr>
      </xdr:nvGrpSpPr>
      <xdr:grpSpPr bwMode="auto">
        <a:xfrm>
          <a:off x="6454588" y="28576"/>
          <a:ext cx="4762501" cy="464484"/>
          <a:chOff x="6538417" y="33132"/>
          <a:chExt cx="4144199" cy="441352"/>
        </a:xfrm>
      </xdr:grpSpPr>
      <xdr:sp macro="" textlink="">
        <xdr:nvSpPr>
          <xdr:cNvPr id="18" name="WordArt 16"/>
          <xdr:cNvSpPr>
            <a:spLocks noChangeArrowheads="1" noChangeShapeType="1" noTextEdit="1"/>
          </xdr:cNvSpPr>
        </xdr:nvSpPr>
        <xdr:spPr bwMode="auto">
          <a:xfrm>
            <a:off x="6568618" y="173475"/>
            <a:ext cx="3077526" cy="136829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ja-JP" altLang="en-US" sz="1600" b="0" i="0" kern="1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HGP創英角ｺﾞｼｯｸUB" panose="020B0900000000000000" pitchFamily="50" charset="-128"/>
                <a:ea typeface="HGP創英角ｺﾞｼｯｸUB" panose="020B0900000000000000" pitchFamily="50" charset="-128"/>
              </a:rPr>
              <a:t>　　　</a:t>
            </a:r>
            <a:r>
              <a:rPr lang="ja-JP" altLang="en-US" sz="1600" b="0" i="0" kern="1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年　　組　　番　氏名</a:t>
            </a:r>
            <a:r>
              <a:rPr lang="ja-JP" altLang="en-US" sz="1600" b="0" i="0" kern="1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HGP創英角ｺﾞｼｯｸUB" panose="020B0900000000000000" pitchFamily="50" charset="-128"/>
                <a:ea typeface="HGP創英角ｺﾞｼｯｸUB" panose="020B0900000000000000" pitchFamily="50" charset="-128"/>
              </a:rPr>
              <a:t>　　　　　　　　　</a:t>
            </a:r>
          </a:p>
        </xdr:txBody>
      </xdr:sp>
      <xdr:sp macro="" textlink="">
        <xdr:nvSpPr>
          <xdr:cNvPr id="19" name="角丸四角形 18"/>
          <xdr:cNvSpPr/>
        </xdr:nvSpPr>
        <xdr:spPr>
          <a:xfrm>
            <a:off x="6538417" y="33132"/>
            <a:ext cx="4144199" cy="441352"/>
          </a:xfrm>
          <a:prstGeom prst="roundRect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2</xdr:col>
      <xdr:colOff>325458</xdr:colOff>
      <xdr:row>3</xdr:row>
      <xdr:rowOff>4870</xdr:rowOff>
    </xdr:from>
    <xdr:to>
      <xdr:col>2</xdr:col>
      <xdr:colOff>1117458</xdr:colOff>
      <xdr:row>3</xdr:row>
      <xdr:rowOff>224117</xdr:rowOff>
    </xdr:to>
    <xdr:sp macro="" textlink="">
      <xdr:nvSpPr>
        <xdr:cNvPr id="20" name="WordArt 16"/>
        <xdr:cNvSpPr>
          <a:spLocks noChangeArrowheads="1" noChangeShapeType="1" noTextEdit="1"/>
        </xdr:cNvSpPr>
      </xdr:nvSpPr>
      <xdr:spPr bwMode="auto">
        <a:xfrm>
          <a:off x="1468458" y="845311"/>
          <a:ext cx="792000" cy="21924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ja-JP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《</a:t>
          </a:r>
          <a:r>
            <a:rPr lang="ja-JP" altLang="en-US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平日</a:t>
          </a:r>
          <a:r>
            <a:rPr lang="en-US" altLang="ja-JP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》</a:t>
          </a:r>
          <a:endParaRPr lang="ja-JP" altLang="en-US" sz="2000" b="0" i="0" kern="10" cap="none" spc="0">
            <a:ln w="0"/>
            <a:solidFill>
              <a:schemeClr val="tx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 editAs="oneCell">
    <xdr:from>
      <xdr:col>0</xdr:col>
      <xdr:colOff>22412</xdr:colOff>
      <xdr:row>0</xdr:row>
      <xdr:rowOff>33618</xdr:rowOff>
    </xdr:from>
    <xdr:to>
      <xdr:col>1</xdr:col>
      <xdr:colOff>541861</xdr:colOff>
      <xdr:row>2</xdr:row>
      <xdr:rowOff>179294</xdr:rowOff>
    </xdr:to>
    <xdr:pic>
      <xdr:nvPicPr>
        <xdr:cNvPr id="21" name="図 2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2" y="33618"/>
          <a:ext cx="728999" cy="698126"/>
        </a:xfrm>
        <a:prstGeom prst="rect">
          <a:avLst/>
        </a:prstGeom>
      </xdr:spPr>
    </xdr:pic>
    <xdr:clientData/>
  </xdr:twoCellAnchor>
  <xdr:twoCellAnchor>
    <xdr:from>
      <xdr:col>6</xdr:col>
      <xdr:colOff>403413</xdr:colOff>
      <xdr:row>3</xdr:row>
      <xdr:rowOff>0</xdr:rowOff>
    </xdr:from>
    <xdr:to>
      <xdr:col>6</xdr:col>
      <xdr:colOff>1195413</xdr:colOff>
      <xdr:row>3</xdr:row>
      <xdr:rowOff>219247</xdr:rowOff>
    </xdr:to>
    <xdr:sp macro="" textlink="">
      <xdr:nvSpPr>
        <xdr:cNvPr id="22" name="WordArt 16"/>
        <xdr:cNvSpPr>
          <a:spLocks noChangeArrowheads="1" noChangeShapeType="1" noTextEdit="1"/>
        </xdr:cNvSpPr>
      </xdr:nvSpPr>
      <xdr:spPr bwMode="auto">
        <a:xfrm>
          <a:off x="6745942" y="840441"/>
          <a:ext cx="792000" cy="21924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ja-JP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《</a:t>
          </a:r>
          <a:r>
            <a:rPr lang="ja-JP" altLang="en-US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休日</a:t>
          </a:r>
          <a:r>
            <a:rPr lang="en-US" altLang="ja-JP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》</a:t>
          </a:r>
          <a:endParaRPr lang="ja-JP" altLang="en-US" sz="2000" b="0" i="0" kern="10" cap="none" spc="0">
            <a:ln w="0"/>
            <a:solidFill>
              <a:schemeClr val="tx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0</xdr:col>
      <xdr:colOff>190496</xdr:colOff>
      <xdr:row>25</xdr:row>
      <xdr:rowOff>313763</xdr:rowOff>
    </xdr:from>
    <xdr:to>
      <xdr:col>4</xdr:col>
      <xdr:colOff>705970</xdr:colOff>
      <xdr:row>26</xdr:row>
      <xdr:rowOff>616322</xdr:rowOff>
    </xdr:to>
    <xdr:sp macro="" textlink="">
      <xdr:nvSpPr>
        <xdr:cNvPr id="23" name="角丸四角形 22"/>
        <xdr:cNvSpPr/>
      </xdr:nvSpPr>
      <xdr:spPr>
        <a:xfrm>
          <a:off x="190496" y="7205381"/>
          <a:ext cx="4258239" cy="90767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25</xdr:row>
      <xdr:rowOff>89648</xdr:rowOff>
    </xdr:from>
    <xdr:to>
      <xdr:col>4</xdr:col>
      <xdr:colOff>286147</xdr:colOff>
      <xdr:row>25</xdr:row>
      <xdr:rowOff>269648</xdr:rowOff>
    </xdr:to>
    <xdr:sp macro="" textlink="">
      <xdr:nvSpPr>
        <xdr:cNvPr id="24" name="WordArt 16"/>
        <xdr:cNvSpPr>
          <a:spLocks noChangeArrowheads="1" noChangeShapeType="1" noTextEdit="1"/>
        </xdr:cNvSpPr>
      </xdr:nvSpPr>
      <xdr:spPr bwMode="auto">
        <a:xfrm>
          <a:off x="212912" y="6981266"/>
          <a:ext cx="3816000" cy="1800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がんばれたこと・がんばろうと思うこと</a:t>
          </a:r>
        </a:p>
      </xdr:txBody>
    </xdr:sp>
    <xdr:clientData/>
  </xdr:twoCellAnchor>
  <xdr:twoCellAnchor>
    <xdr:from>
      <xdr:col>4</xdr:col>
      <xdr:colOff>992843</xdr:colOff>
      <xdr:row>25</xdr:row>
      <xdr:rowOff>309281</xdr:rowOff>
    </xdr:from>
    <xdr:to>
      <xdr:col>7</xdr:col>
      <xdr:colOff>168092</xdr:colOff>
      <xdr:row>26</xdr:row>
      <xdr:rowOff>611840</xdr:rowOff>
    </xdr:to>
    <xdr:sp macro="" textlink="">
      <xdr:nvSpPr>
        <xdr:cNvPr id="25" name="角丸四角形 24"/>
        <xdr:cNvSpPr/>
      </xdr:nvSpPr>
      <xdr:spPr>
        <a:xfrm>
          <a:off x="4735608" y="7200899"/>
          <a:ext cx="3074896" cy="90767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1037670</xdr:colOff>
      <xdr:row>25</xdr:row>
      <xdr:rowOff>96372</xdr:rowOff>
    </xdr:from>
    <xdr:to>
      <xdr:col>6</xdr:col>
      <xdr:colOff>237906</xdr:colOff>
      <xdr:row>25</xdr:row>
      <xdr:rowOff>276372</xdr:rowOff>
    </xdr:to>
    <xdr:sp macro="" textlink="">
      <xdr:nvSpPr>
        <xdr:cNvPr id="26" name="WordArt 16"/>
        <xdr:cNvSpPr>
          <a:spLocks noChangeArrowheads="1" noChangeShapeType="1" noTextEdit="1"/>
        </xdr:cNvSpPr>
      </xdr:nvSpPr>
      <xdr:spPr bwMode="auto">
        <a:xfrm>
          <a:off x="4780435" y="6987990"/>
          <a:ext cx="1800000" cy="1800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保護者から一言</a:t>
          </a:r>
        </a:p>
      </xdr:txBody>
    </xdr:sp>
    <xdr:clientData/>
  </xdr:twoCellAnchor>
  <xdr:twoCellAnchor>
    <xdr:from>
      <xdr:col>7</xdr:col>
      <xdr:colOff>405653</xdr:colOff>
      <xdr:row>25</xdr:row>
      <xdr:rowOff>316005</xdr:rowOff>
    </xdr:from>
    <xdr:to>
      <xdr:col>9</xdr:col>
      <xdr:colOff>880785</xdr:colOff>
      <xdr:row>26</xdr:row>
      <xdr:rowOff>618564</xdr:rowOff>
    </xdr:to>
    <xdr:sp macro="" textlink="">
      <xdr:nvSpPr>
        <xdr:cNvPr id="27" name="角丸四角形 26"/>
        <xdr:cNvSpPr/>
      </xdr:nvSpPr>
      <xdr:spPr>
        <a:xfrm>
          <a:off x="8073278" y="7174005"/>
          <a:ext cx="3084982" cy="902634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383244</xdr:colOff>
      <xdr:row>25</xdr:row>
      <xdr:rowOff>91890</xdr:rowOff>
    </xdr:from>
    <xdr:to>
      <xdr:col>8</xdr:col>
      <xdr:colOff>667362</xdr:colOff>
      <xdr:row>25</xdr:row>
      <xdr:rowOff>271890</xdr:rowOff>
    </xdr:to>
    <xdr:sp macro="" textlink="">
      <xdr:nvSpPr>
        <xdr:cNvPr id="28" name="WordArt 16"/>
        <xdr:cNvSpPr>
          <a:spLocks noChangeArrowheads="1" noChangeShapeType="1" noTextEdit="1"/>
        </xdr:cNvSpPr>
      </xdr:nvSpPr>
      <xdr:spPr bwMode="auto">
        <a:xfrm>
          <a:off x="8025656" y="6983508"/>
          <a:ext cx="1584000" cy="1800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担任から一言</a:t>
          </a:r>
        </a:p>
      </xdr:txBody>
    </xdr:sp>
    <xdr:clientData/>
  </xdr:twoCellAnchor>
  <xdr:twoCellAnchor>
    <xdr:from>
      <xdr:col>1</xdr:col>
      <xdr:colOff>787821</xdr:colOff>
      <xdr:row>27</xdr:row>
      <xdr:rowOff>240681</xdr:rowOff>
    </xdr:from>
    <xdr:to>
      <xdr:col>5</xdr:col>
      <xdr:colOff>1120589</xdr:colOff>
      <xdr:row>29</xdr:row>
      <xdr:rowOff>40387</xdr:rowOff>
    </xdr:to>
    <xdr:sp macro="" textlink="">
      <xdr:nvSpPr>
        <xdr:cNvPr id="29" name="WordArt 16"/>
        <xdr:cNvSpPr>
          <a:spLocks noChangeArrowheads="1" noChangeShapeType="1" noTextEdit="1"/>
        </xdr:cNvSpPr>
      </xdr:nvSpPr>
      <xdr:spPr bwMode="auto">
        <a:xfrm>
          <a:off x="997371" y="8327406"/>
          <a:ext cx="5180993" cy="352156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000" b="0" i="1" kern="1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生活リズムチェックシート</a:t>
          </a:r>
          <a:r>
            <a:rPr lang="en-US" altLang="ja-JP" sz="2000" b="0" i="1" kern="1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</a:t>
          </a:r>
          <a:r>
            <a:rPr lang="ja-JP" altLang="en-US" sz="2000" b="0" i="1" kern="1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第１期</a:t>
          </a:r>
          <a:r>
            <a:rPr lang="en-US" altLang="ja-JP" sz="2000" b="0" i="1" kern="1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)</a:t>
          </a:r>
          <a:r>
            <a:rPr lang="ja-JP" altLang="en-US" sz="2000" b="0" i="1" kern="1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②</a:t>
          </a:r>
        </a:p>
      </xdr:txBody>
    </xdr:sp>
    <xdr:clientData/>
  </xdr:twoCellAnchor>
  <xdr:twoCellAnchor>
    <xdr:from>
      <xdr:col>6</xdr:col>
      <xdr:colOff>112059</xdr:colOff>
      <xdr:row>27</xdr:row>
      <xdr:rowOff>28576</xdr:rowOff>
    </xdr:from>
    <xdr:to>
      <xdr:col>10</xdr:col>
      <xdr:colOff>1</xdr:colOff>
      <xdr:row>28</xdr:row>
      <xdr:rowOff>212913</xdr:rowOff>
    </xdr:to>
    <xdr:grpSp>
      <xdr:nvGrpSpPr>
        <xdr:cNvPr id="30" name="グループ化 223"/>
        <xdr:cNvGrpSpPr>
          <a:grpSpLocks/>
        </xdr:cNvGrpSpPr>
      </xdr:nvGrpSpPr>
      <xdr:grpSpPr bwMode="auto">
        <a:xfrm>
          <a:off x="6454588" y="8141635"/>
          <a:ext cx="4762501" cy="464484"/>
          <a:chOff x="6538417" y="33132"/>
          <a:chExt cx="4144199" cy="441352"/>
        </a:xfrm>
      </xdr:grpSpPr>
      <xdr:sp macro="" textlink="">
        <xdr:nvSpPr>
          <xdr:cNvPr id="31" name="WordArt 16"/>
          <xdr:cNvSpPr>
            <a:spLocks noChangeArrowheads="1" noChangeShapeType="1" noTextEdit="1"/>
          </xdr:cNvSpPr>
        </xdr:nvSpPr>
        <xdr:spPr bwMode="auto">
          <a:xfrm>
            <a:off x="6568618" y="173475"/>
            <a:ext cx="3077526" cy="136829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ja-JP" altLang="en-US" sz="1600" b="0" i="0" kern="1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HGP創英角ｺﾞｼｯｸUB" panose="020B0900000000000000" pitchFamily="50" charset="-128"/>
                <a:ea typeface="HGP創英角ｺﾞｼｯｸUB" panose="020B0900000000000000" pitchFamily="50" charset="-128"/>
              </a:rPr>
              <a:t>　　　</a:t>
            </a:r>
            <a:r>
              <a:rPr lang="ja-JP" altLang="en-US" sz="1600" b="0" i="0" kern="1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年　　組　　番　氏名</a:t>
            </a:r>
            <a:r>
              <a:rPr lang="ja-JP" altLang="en-US" sz="1600" b="0" i="0" kern="1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HGP創英角ｺﾞｼｯｸUB" panose="020B0900000000000000" pitchFamily="50" charset="-128"/>
                <a:ea typeface="HGP創英角ｺﾞｼｯｸUB" panose="020B0900000000000000" pitchFamily="50" charset="-128"/>
              </a:rPr>
              <a:t>　　　　　　　　　</a:t>
            </a:r>
          </a:p>
        </xdr:txBody>
      </xdr:sp>
      <xdr:sp macro="" textlink="">
        <xdr:nvSpPr>
          <xdr:cNvPr id="32" name="角丸四角形 31"/>
          <xdr:cNvSpPr/>
        </xdr:nvSpPr>
        <xdr:spPr>
          <a:xfrm>
            <a:off x="6538417" y="33132"/>
            <a:ext cx="4144199" cy="441352"/>
          </a:xfrm>
          <a:prstGeom prst="roundRect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2</xdr:col>
      <xdr:colOff>459928</xdr:colOff>
      <xdr:row>29</xdr:row>
      <xdr:rowOff>273811</xdr:rowOff>
    </xdr:from>
    <xdr:to>
      <xdr:col>2</xdr:col>
      <xdr:colOff>1251928</xdr:colOff>
      <xdr:row>30</xdr:row>
      <xdr:rowOff>212911</xdr:rowOff>
    </xdr:to>
    <xdr:sp macro="" textlink="">
      <xdr:nvSpPr>
        <xdr:cNvPr id="33" name="WordArt 16"/>
        <xdr:cNvSpPr>
          <a:spLocks noChangeArrowheads="1" noChangeShapeType="1" noTextEdit="1"/>
        </xdr:cNvSpPr>
      </xdr:nvSpPr>
      <xdr:spPr bwMode="auto">
        <a:xfrm>
          <a:off x="1602928" y="8958370"/>
          <a:ext cx="792000" cy="21924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ja-JP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《</a:t>
          </a:r>
          <a:r>
            <a:rPr lang="ja-JP" altLang="en-US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平日</a:t>
          </a:r>
          <a:r>
            <a:rPr lang="en-US" altLang="ja-JP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》</a:t>
          </a:r>
          <a:endParaRPr lang="ja-JP" altLang="en-US" sz="2000" b="0" i="0" kern="10" cap="none" spc="0">
            <a:ln w="0"/>
            <a:solidFill>
              <a:schemeClr val="tx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oneCellAnchor>
    <xdr:from>
      <xdr:col>0</xdr:col>
      <xdr:colOff>22412</xdr:colOff>
      <xdr:row>27</xdr:row>
      <xdr:rowOff>33618</xdr:rowOff>
    </xdr:from>
    <xdr:ext cx="732361" cy="705970"/>
    <xdr:pic>
      <xdr:nvPicPr>
        <xdr:cNvPr id="34" name="図 3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2" y="8120343"/>
          <a:ext cx="732361" cy="705970"/>
        </a:xfrm>
        <a:prstGeom prst="rect">
          <a:avLst/>
        </a:prstGeom>
      </xdr:spPr>
    </xdr:pic>
    <xdr:clientData/>
  </xdr:oneCellAnchor>
  <xdr:twoCellAnchor>
    <xdr:from>
      <xdr:col>1</xdr:col>
      <xdr:colOff>787821</xdr:colOff>
      <xdr:row>54</xdr:row>
      <xdr:rowOff>240681</xdr:rowOff>
    </xdr:from>
    <xdr:to>
      <xdr:col>5</xdr:col>
      <xdr:colOff>1120589</xdr:colOff>
      <xdr:row>56</xdr:row>
      <xdr:rowOff>40387</xdr:rowOff>
    </xdr:to>
    <xdr:sp macro="" textlink="">
      <xdr:nvSpPr>
        <xdr:cNvPr id="36" name="WordArt 16"/>
        <xdr:cNvSpPr>
          <a:spLocks noChangeArrowheads="1" noChangeShapeType="1" noTextEdit="1"/>
        </xdr:cNvSpPr>
      </xdr:nvSpPr>
      <xdr:spPr bwMode="auto">
        <a:xfrm>
          <a:off x="997371" y="16414131"/>
          <a:ext cx="5180993" cy="352156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000" b="0" i="1" kern="1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生活リズムチェックシート</a:t>
          </a:r>
          <a:r>
            <a:rPr lang="en-US" altLang="ja-JP" sz="2000" b="0" i="1" kern="1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</a:t>
          </a:r>
          <a:r>
            <a:rPr lang="ja-JP" altLang="en-US" sz="2000" b="0" i="1" kern="1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第１期</a:t>
          </a:r>
          <a:r>
            <a:rPr lang="en-US" altLang="ja-JP" sz="2000" b="0" i="1" kern="1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)</a:t>
          </a:r>
          <a:r>
            <a:rPr lang="ja-JP" altLang="en-US" sz="2000" b="0" i="1" kern="1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③</a:t>
          </a:r>
        </a:p>
      </xdr:txBody>
    </xdr:sp>
    <xdr:clientData/>
  </xdr:twoCellAnchor>
  <xdr:twoCellAnchor>
    <xdr:from>
      <xdr:col>6</xdr:col>
      <xdr:colOff>112059</xdr:colOff>
      <xdr:row>54</xdr:row>
      <xdr:rowOff>28576</xdr:rowOff>
    </xdr:from>
    <xdr:to>
      <xdr:col>10</xdr:col>
      <xdr:colOff>1</xdr:colOff>
      <xdr:row>56</xdr:row>
      <xdr:rowOff>6725</xdr:rowOff>
    </xdr:to>
    <xdr:grpSp>
      <xdr:nvGrpSpPr>
        <xdr:cNvPr id="37" name="グループ化 223"/>
        <xdr:cNvGrpSpPr>
          <a:grpSpLocks/>
        </xdr:cNvGrpSpPr>
      </xdr:nvGrpSpPr>
      <xdr:grpSpPr bwMode="auto">
        <a:xfrm>
          <a:off x="6454588" y="16254694"/>
          <a:ext cx="4762501" cy="538443"/>
          <a:chOff x="6538417" y="33132"/>
          <a:chExt cx="4144199" cy="441352"/>
        </a:xfrm>
      </xdr:grpSpPr>
      <xdr:sp macro="" textlink="">
        <xdr:nvSpPr>
          <xdr:cNvPr id="38" name="WordArt 16"/>
          <xdr:cNvSpPr>
            <a:spLocks noChangeArrowheads="1" noChangeShapeType="1" noTextEdit="1"/>
          </xdr:cNvSpPr>
        </xdr:nvSpPr>
        <xdr:spPr bwMode="auto">
          <a:xfrm>
            <a:off x="6568618" y="173475"/>
            <a:ext cx="3077526" cy="136829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ja-JP" altLang="en-US" sz="1600" b="0" i="0" kern="1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HGP創英角ｺﾞｼｯｸUB" panose="020B0900000000000000" pitchFamily="50" charset="-128"/>
                <a:ea typeface="HGP創英角ｺﾞｼｯｸUB" panose="020B0900000000000000" pitchFamily="50" charset="-128"/>
              </a:rPr>
              <a:t>　　　</a:t>
            </a:r>
            <a:r>
              <a:rPr lang="ja-JP" altLang="en-US" sz="1600" b="0" i="0" kern="1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年　　組　　番　氏名</a:t>
            </a:r>
            <a:r>
              <a:rPr lang="ja-JP" altLang="en-US" sz="1600" b="0" i="0" kern="1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HGP創英角ｺﾞｼｯｸUB" panose="020B0900000000000000" pitchFamily="50" charset="-128"/>
                <a:ea typeface="HGP創英角ｺﾞｼｯｸUB" panose="020B0900000000000000" pitchFamily="50" charset="-128"/>
              </a:rPr>
              <a:t>　　　　　　　　　</a:t>
            </a:r>
          </a:p>
        </xdr:txBody>
      </xdr:sp>
      <xdr:sp macro="" textlink="">
        <xdr:nvSpPr>
          <xdr:cNvPr id="39" name="角丸四角形 38"/>
          <xdr:cNvSpPr/>
        </xdr:nvSpPr>
        <xdr:spPr>
          <a:xfrm>
            <a:off x="6538417" y="33132"/>
            <a:ext cx="4144199" cy="441352"/>
          </a:xfrm>
          <a:prstGeom prst="roundRect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2</xdr:col>
      <xdr:colOff>426310</xdr:colOff>
      <xdr:row>56</xdr:row>
      <xdr:rowOff>273810</xdr:rowOff>
    </xdr:from>
    <xdr:to>
      <xdr:col>2</xdr:col>
      <xdr:colOff>1218310</xdr:colOff>
      <xdr:row>57</xdr:row>
      <xdr:rowOff>212910</xdr:rowOff>
    </xdr:to>
    <xdr:sp macro="" textlink="">
      <xdr:nvSpPr>
        <xdr:cNvPr id="40" name="WordArt 16"/>
        <xdr:cNvSpPr>
          <a:spLocks noChangeArrowheads="1" noChangeShapeType="1" noTextEdit="1"/>
        </xdr:cNvSpPr>
      </xdr:nvSpPr>
      <xdr:spPr bwMode="auto">
        <a:xfrm>
          <a:off x="1569310" y="17082634"/>
          <a:ext cx="792000" cy="21924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ja-JP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《</a:t>
          </a:r>
          <a:r>
            <a:rPr lang="ja-JP" altLang="en-US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平日</a:t>
          </a:r>
          <a:r>
            <a:rPr lang="en-US" altLang="ja-JP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》</a:t>
          </a:r>
          <a:endParaRPr lang="ja-JP" altLang="en-US" sz="2000" b="0" i="0" kern="10" cap="none" spc="0">
            <a:ln w="0"/>
            <a:solidFill>
              <a:schemeClr val="tx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oneCellAnchor>
    <xdr:from>
      <xdr:col>0</xdr:col>
      <xdr:colOff>22412</xdr:colOff>
      <xdr:row>54</xdr:row>
      <xdr:rowOff>33618</xdr:rowOff>
    </xdr:from>
    <xdr:ext cx="732361" cy="705970"/>
    <xdr:pic>
      <xdr:nvPicPr>
        <xdr:cNvPr id="41" name="図 4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2" y="16207068"/>
          <a:ext cx="732361" cy="705970"/>
        </a:xfrm>
        <a:prstGeom prst="rect">
          <a:avLst/>
        </a:prstGeom>
      </xdr:spPr>
    </xdr:pic>
    <xdr:clientData/>
  </xdr:oneCellAnchor>
  <xdr:twoCellAnchor>
    <xdr:from>
      <xdr:col>1</xdr:col>
      <xdr:colOff>787821</xdr:colOff>
      <xdr:row>81</xdr:row>
      <xdr:rowOff>240681</xdr:rowOff>
    </xdr:from>
    <xdr:to>
      <xdr:col>5</xdr:col>
      <xdr:colOff>1120589</xdr:colOff>
      <xdr:row>83</xdr:row>
      <xdr:rowOff>40387</xdr:rowOff>
    </xdr:to>
    <xdr:sp macro="" textlink="">
      <xdr:nvSpPr>
        <xdr:cNvPr id="43" name="WordArt 16"/>
        <xdr:cNvSpPr>
          <a:spLocks noChangeArrowheads="1" noChangeShapeType="1" noTextEdit="1"/>
        </xdr:cNvSpPr>
      </xdr:nvSpPr>
      <xdr:spPr bwMode="auto">
        <a:xfrm>
          <a:off x="997371" y="24500856"/>
          <a:ext cx="5180993" cy="352156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000" b="0" i="1" kern="1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生活リズムチェックシート</a:t>
          </a:r>
          <a:r>
            <a:rPr lang="en-US" altLang="ja-JP" sz="2000" b="0" i="1" kern="1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</a:t>
          </a:r>
          <a:r>
            <a:rPr lang="ja-JP" altLang="en-US" sz="2000" b="0" i="1" kern="1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第１期</a:t>
          </a:r>
          <a:r>
            <a:rPr lang="en-US" altLang="ja-JP" sz="2000" b="0" i="1" kern="1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)</a:t>
          </a:r>
          <a:r>
            <a:rPr lang="ja-JP" altLang="en-US" sz="2000" b="0" i="1" kern="1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④</a:t>
          </a:r>
        </a:p>
      </xdr:txBody>
    </xdr:sp>
    <xdr:clientData/>
  </xdr:twoCellAnchor>
  <xdr:twoCellAnchor>
    <xdr:from>
      <xdr:col>6</xdr:col>
      <xdr:colOff>112059</xdr:colOff>
      <xdr:row>81</xdr:row>
      <xdr:rowOff>28576</xdr:rowOff>
    </xdr:from>
    <xdr:to>
      <xdr:col>10</xdr:col>
      <xdr:colOff>1</xdr:colOff>
      <xdr:row>83</xdr:row>
      <xdr:rowOff>6725</xdr:rowOff>
    </xdr:to>
    <xdr:grpSp>
      <xdr:nvGrpSpPr>
        <xdr:cNvPr id="44" name="グループ化 223"/>
        <xdr:cNvGrpSpPr>
          <a:grpSpLocks/>
        </xdr:cNvGrpSpPr>
      </xdr:nvGrpSpPr>
      <xdr:grpSpPr bwMode="auto">
        <a:xfrm>
          <a:off x="6454588" y="24367752"/>
          <a:ext cx="4762501" cy="538444"/>
          <a:chOff x="6538417" y="33132"/>
          <a:chExt cx="4144199" cy="441352"/>
        </a:xfrm>
      </xdr:grpSpPr>
      <xdr:sp macro="" textlink="">
        <xdr:nvSpPr>
          <xdr:cNvPr id="45" name="WordArt 16"/>
          <xdr:cNvSpPr>
            <a:spLocks noChangeArrowheads="1" noChangeShapeType="1" noTextEdit="1"/>
          </xdr:cNvSpPr>
        </xdr:nvSpPr>
        <xdr:spPr bwMode="auto">
          <a:xfrm>
            <a:off x="6568618" y="173475"/>
            <a:ext cx="3077526" cy="136829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ja-JP" altLang="en-US" sz="1600" b="0" i="0" kern="1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HGP創英角ｺﾞｼｯｸUB" panose="020B0900000000000000" pitchFamily="50" charset="-128"/>
                <a:ea typeface="HGP創英角ｺﾞｼｯｸUB" panose="020B0900000000000000" pitchFamily="50" charset="-128"/>
              </a:rPr>
              <a:t>　　　</a:t>
            </a:r>
            <a:r>
              <a:rPr lang="ja-JP" altLang="en-US" sz="1600" b="0" i="0" kern="1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年　　組　　番　氏名</a:t>
            </a:r>
            <a:r>
              <a:rPr lang="ja-JP" altLang="en-US" sz="1600" b="0" i="0" kern="1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HGP創英角ｺﾞｼｯｸUB" panose="020B0900000000000000" pitchFamily="50" charset="-128"/>
                <a:ea typeface="HGP創英角ｺﾞｼｯｸUB" panose="020B0900000000000000" pitchFamily="50" charset="-128"/>
              </a:rPr>
              <a:t>　　　　　　　　　</a:t>
            </a:r>
          </a:p>
        </xdr:txBody>
      </xdr:sp>
      <xdr:sp macro="" textlink="">
        <xdr:nvSpPr>
          <xdr:cNvPr id="46" name="角丸四角形 45"/>
          <xdr:cNvSpPr/>
        </xdr:nvSpPr>
        <xdr:spPr>
          <a:xfrm>
            <a:off x="6538417" y="33132"/>
            <a:ext cx="4144199" cy="441352"/>
          </a:xfrm>
          <a:prstGeom prst="roundRect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2</xdr:col>
      <xdr:colOff>437517</xdr:colOff>
      <xdr:row>84</xdr:row>
      <xdr:rowOff>4869</xdr:rowOff>
    </xdr:from>
    <xdr:to>
      <xdr:col>2</xdr:col>
      <xdr:colOff>1229517</xdr:colOff>
      <xdr:row>84</xdr:row>
      <xdr:rowOff>224116</xdr:rowOff>
    </xdr:to>
    <xdr:sp macro="" textlink="">
      <xdr:nvSpPr>
        <xdr:cNvPr id="47" name="WordArt 16"/>
        <xdr:cNvSpPr>
          <a:spLocks noChangeArrowheads="1" noChangeShapeType="1" noTextEdit="1"/>
        </xdr:cNvSpPr>
      </xdr:nvSpPr>
      <xdr:spPr bwMode="auto">
        <a:xfrm>
          <a:off x="1580517" y="25218104"/>
          <a:ext cx="792000" cy="21924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ja-JP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《</a:t>
          </a:r>
          <a:r>
            <a:rPr lang="ja-JP" altLang="en-US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平日</a:t>
          </a:r>
          <a:r>
            <a:rPr lang="en-US" altLang="ja-JP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》</a:t>
          </a:r>
          <a:endParaRPr lang="ja-JP" altLang="en-US" sz="2000" b="0" i="0" kern="10" cap="none" spc="0">
            <a:ln w="0"/>
            <a:solidFill>
              <a:schemeClr val="tx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oneCellAnchor>
    <xdr:from>
      <xdr:col>0</xdr:col>
      <xdr:colOff>22412</xdr:colOff>
      <xdr:row>81</xdr:row>
      <xdr:rowOff>33618</xdr:rowOff>
    </xdr:from>
    <xdr:ext cx="732361" cy="705970"/>
    <xdr:pic>
      <xdr:nvPicPr>
        <xdr:cNvPr id="48" name="図 4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2" y="24293793"/>
          <a:ext cx="732361" cy="705970"/>
        </a:xfrm>
        <a:prstGeom prst="rect">
          <a:avLst/>
        </a:prstGeom>
      </xdr:spPr>
    </xdr:pic>
    <xdr:clientData/>
  </xdr:oneCellAnchor>
  <xdr:twoCellAnchor>
    <xdr:from>
      <xdr:col>2</xdr:col>
      <xdr:colOff>476250</xdr:colOff>
      <xdr:row>49</xdr:row>
      <xdr:rowOff>57150</xdr:rowOff>
    </xdr:from>
    <xdr:to>
      <xdr:col>2</xdr:col>
      <xdr:colOff>666750</xdr:colOff>
      <xdr:row>49</xdr:row>
      <xdr:rowOff>228600</xdr:rowOff>
    </xdr:to>
    <xdr:sp macro="" textlink="">
      <xdr:nvSpPr>
        <xdr:cNvPr id="50" name="AutoShape 1"/>
        <xdr:cNvSpPr>
          <a:spLocks noChangeArrowheads="1"/>
        </xdr:cNvSpPr>
      </xdr:nvSpPr>
      <xdr:spPr bwMode="auto">
        <a:xfrm>
          <a:off x="1619250" y="14449425"/>
          <a:ext cx="190500" cy="17145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3</xdr:col>
      <xdr:colOff>476250</xdr:colOff>
      <xdr:row>49</xdr:row>
      <xdr:rowOff>57150</xdr:rowOff>
    </xdr:from>
    <xdr:to>
      <xdr:col>3</xdr:col>
      <xdr:colOff>666750</xdr:colOff>
      <xdr:row>49</xdr:row>
      <xdr:rowOff>228600</xdr:rowOff>
    </xdr:to>
    <xdr:sp macro="" textlink="">
      <xdr:nvSpPr>
        <xdr:cNvPr id="51" name="AutoShape 1"/>
        <xdr:cNvSpPr>
          <a:spLocks noChangeArrowheads="1"/>
        </xdr:cNvSpPr>
      </xdr:nvSpPr>
      <xdr:spPr bwMode="auto">
        <a:xfrm>
          <a:off x="2924175" y="14449425"/>
          <a:ext cx="190500" cy="17145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4</xdr:col>
      <xdr:colOff>476250</xdr:colOff>
      <xdr:row>49</xdr:row>
      <xdr:rowOff>57150</xdr:rowOff>
    </xdr:from>
    <xdr:to>
      <xdr:col>4</xdr:col>
      <xdr:colOff>666750</xdr:colOff>
      <xdr:row>49</xdr:row>
      <xdr:rowOff>228600</xdr:rowOff>
    </xdr:to>
    <xdr:sp macro="" textlink="">
      <xdr:nvSpPr>
        <xdr:cNvPr id="52" name="AutoShape 1"/>
        <xdr:cNvSpPr>
          <a:spLocks noChangeArrowheads="1"/>
        </xdr:cNvSpPr>
      </xdr:nvSpPr>
      <xdr:spPr bwMode="auto">
        <a:xfrm>
          <a:off x="4229100" y="14449425"/>
          <a:ext cx="190500" cy="17145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5</xdr:col>
      <xdr:colOff>476250</xdr:colOff>
      <xdr:row>49</xdr:row>
      <xdr:rowOff>57150</xdr:rowOff>
    </xdr:from>
    <xdr:to>
      <xdr:col>5</xdr:col>
      <xdr:colOff>666750</xdr:colOff>
      <xdr:row>49</xdr:row>
      <xdr:rowOff>228600</xdr:rowOff>
    </xdr:to>
    <xdr:sp macro="" textlink="">
      <xdr:nvSpPr>
        <xdr:cNvPr id="53" name="AutoShape 1"/>
        <xdr:cNvSpPr>
          <a:spLocks noChangeArrowheads="1"/>
        </xdr:cNvSpPr>
      </xdr:nvSpPr>
      <xdr:spPr bwMode="auto">
        <a:xfrm>
          <a:off x="5534025" y="14449425"/>
          <a:ext cx="190500" cy="17145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6</xdr:col>
      <xdr:colOff>476250</xdr:colOff>
      <xdr:row>49</xdr:row>
      <xdr:rowOff>57150</xdr:rowOff>
    </xdr:from>
    <xdr:to>
      <xdr:col>6</xdr:col>
      <xdr:colOff>666750</xdr:colOff>
      <xdr:row>49</xdr:row>
      <xdr:rowOff>228600</xdr:rowOff>
    </xdr:to>
    <xdr:sp macro="" textlink="">
      <xdr:nvSpPr>
        <xdr:cNvPr id="54" name="AutoShape 1"/>
        <xdr:cNvSpPr>
          <a:spLocks noChangeArrowheads="1"/>
        </xdr:cNvSpPr>
      </xdr:nvSpPr>
      <xdr:spPr bwMode="auto">
        <a:xfrm>
          <a:off x="6838950" y="14449425"/>
          <a:ext cx="190500" cy="17145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7</xdr:col>
      <xdr:colOff>476250</xdr:colOff>
      <xdr:row>49</xdr:row>
      <xdr:rowOff>57150</xdr:rowOff>
    </xdr:from>
    <xdr:to>
      <xdr:col>7</xdr:col>
      <xdr:colOff>666750</xdr:colOff>
      <xdr:row>49</xdr:row>
      <xdr:rowOff>228600</xdr:rowOff>
    </xdr:to>
    <xdr:sp macro="" textlink="">
      <xdr:nvSpPr>
        <xdr:cNvPr id="55" name="AutoShape 1"/>
        <xdr:cNvSpPr>
          <a:spLocks noChangeArrowheads="1"/>
        </xdr:cNvSpPr>
      </xdr:nvSpPr>
      <xdr:spPr bwMode="auto">
        <a:xfrm>
          <a:off x="8143875" y="14449425"/>
          <a:ext cx="190500" cy="17145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8</xdr:col>
      <xdr:colOff>476250</xdr:colOff>
      <xdr:row>49</xdr:row>
      <xdr:rowOff>57150</xdr:rowOff>
    </xdr:from>
    <xdr:to>
      <xdr:col>8</xdr:col>
      <xdr:colOff>666750</xdr:colOff>
      <xdr:row>49</xdr:row>
      <xdr:rowOff>228600</xdr:rowOff>
    </xdr:to>
    <xdr:sp macro="" textlink="">
      <xdr:nvSpPr>
        <xdr:cNvPr id="56" name="AutoShape 1"/>
        <xdr:cNvSpPr>
          <a:spLocks noChangeArrowheads="1"/>
        </xdr:cNvSpPr>
      </xdr:nvSpPr>
      <xdr:spPr bwMode="auto">
        <a:xfrm>
          <a:off x="9448800" y="14449425"/>
          <a:ext cx="190500" cy="17145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2</xdr:col>
      <xdr:colOff>485775</xdr:colOff>
      <xdr:row>50</xdr:row>
      <xdr:rowOff>38100</xdr:rowOff>
    </xdr:from>
    <xdr:to>
      <xdr:col>2</xdr:col>
      <xdr:colOff>676275</xdr:colOff>
      <xdr:row>50</xdr:row>
      <xdr:rowOff>228600</xdr:rowOff>
    </xdr:to>
    <xdr:sp macro="" textlink="">
      <xdr:nvSpPr>
        <xdr:cNvPr id="57" name="AutoShape 1"/>
        <xdr:cNvSpPr>
          <a:spLocks noChangeArrowheads="1"/>
        </xdr:cNvSpPr>
      </xdr:nvSpPr>
      <xdr:spPr bwMode="auto">
        <a:xfrm>
          <a:off x="1628775" y="14706600"/>
          <a:ext cx="190500" cy="1905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3</xdr:col>
      <xdr:colOff>485775</xdr:colOff>
      <xdr:row>50</xdr:row>
      <xdr:rowOff>38100</xdr:rowOff>
    </xdr:from>
    <xdr:to>
      <xdr:col>3</xdr:col>
      <xdr:colOff>676275</xdr:colOff>
      <xdr:row>50</xdr:row>
      <xdr:rowOff>228600</xdr:rowOff>
    </xdr:to>
    <xdr:sp macro="" textlink="">
      <xdr:nvSpPr>
        <xdr:cNvPr id="58" name="AutoShape 1"/>
        <xdr:cNvSpPr>
          <a:spLocks noChangeArrowheads="1"/>
        </xdr:cNvSpPr>
      </xdr:nvSpPr>
      <xdr:spPr bwMode="auto">
        <a:xfrm>
          <a:off x="2933700" y="14706600"/>
          <a:ext cx="190500" cy="1905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4</xdr:col>
      <xdr:colOff>485775</xdr:colOff>
      <xdr:row>50</xdr:row>
      <xdr:rowOff>38100</xdr:rowOff>
    </xdr:from>
    <xdr:to>
      <xdr:col>4</xdr:col>
      <xdr:colOff>676275</xdr:colOff>
      <xdr:row>50</xdr:row>
      <xdr:rowOff>228600</xdr:rowOff>
    </xdr:to>
    <xdr:sp macro="" textlink="">
      <xdr:nvSpPr>
        <xdr:cNvPr id="59" name="AutoShape 1"/>
        <xdr:cNvSpPr>
          <a:spLocks noChangeArrowheads="1"/>
        </xdr:cNvSpPr>
      </xdr:nvSpPr>
      <xdr:spPr bwMode="auto">
        <a:xfrm>
          <a:off x="4238625" y="14706600"/>
          <a:ext cx="190500" cy="1905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5</xdr:col>
      <xdr:colOff>485775</xdr:colOff>
      <xdr:row>50</xdr:row>
      <xdr:rowOff>38100</xdr:rowOff>
    </xdr:from>
    <xdr:to>
      <xdr:col>5</xdr:col>
      <xdr:colOff>676275</xdr:colOff>
      <xdr:row>50</xdr:row>
      <xdr:rowOff>228600</xdr:rowOff>
    </xdr:to>
    <xdr:sp macro="" textlink="">
      <xdr:nvSpPr>
        <xdr:cNvPr id="60" name="AutoShape 1"/>
        <xdr:cNvSpPr>
          <a:spLocks noChangeArrowheads="1"/>
        </xdr:cNvSpPr>
      </xdr:nvSpPr>
      <xdr:spPr bwMode="auto">
        <a:xfrm>
          <a:off x="5543550" y="14706600"/>
          <a:ext cx="190500" cy="1905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6</xdr:col>
      <xdr:colOff>485775</xdr:colOff>
      <xdr:row>50</xdr:row>
      <xdr:rowOff>38100</xdr:rowOff>
    </xdr:from>
    <xdr:to>
      <xdr:col>6</xdr:col>
      <xdr:colOff>676275</xdr:colOff>
      <xdr:row>50</xdr:row>
      <xdr:rowOff>228600</xdr:rowOff>
    </xdr:to>
    <xdr:sp macro="" textlink="">
      <xdr:nvSpPr>
        <xdr:cNvPr id="61" name="AutoShape 1"/>
        <xdr:cNvSpPr>
          <a:spLocks noChangeArrowheads="1"/>
        </xdr:cNvSpPr>
      </xdr:nvSpPr>
      <xdr:spPr bwMode="auto">
        <a:xfrm>
          <a:off x="6848475" y="14706600"/>
          <a:ext cx="190500" cy="1905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7</xdr:col>
      <xdr:colOff>485775</xdr:colOff>
      <xdr:row>50</xdr:row>
      <xdr:rowOff>38100</xdr:rowOff>
    </xdr:from>
    <xdr:to>
      <xdr:col>7</xdr:col>
      <xdr:colOff>676275</xdr:colOff>
      <xdr:row>50</xdr:row>
      <xdr:rowOff>228600</xdr:rowOff>
    </xdr:to>
    <xdr:sp macro="" textlink="">
      <xdr:nvSpPr>
        <xdr:cNvPr id="62" name="AutoShape 1"/>
        <xdr:cNvSpPr>
          <a:spLocks noChangeArrowheads="1"/>
        </xdr:cNvSpPr>
      </xdr:nvSpPr>
      <xdr:spPr bwMode="auto">
        <a:xfrm>
          <a:off x="8153400" y="14706600"/>
          <a:ext cx="190500" cy="1905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50</xdr:row>
      <xdr:rowOff>38100</xdr:rowOff>
    </xdr:from>
    <xdr:to>
      <xdr:col>8</xdr:col>
      <xdr:colOff>676275</xdr:colOff>
      <xdr:row>50</xdr:row>
      <xdr:rowOff>228600</xdr:rowOff>
    </xdr:to>
    <xdr:sp macro="" textlink="">
      <xdr:nvSpPr>
        <xdr:cNvPr id="63" name="AutoShape 1"/>
        <xdr:cNvSpPr>
          <a:spLocks noChangeArrowheads="1"/>
        </xdr:cNvSpPr>
      </xdr:nvSpPr>
      <xdr:spPr bwMode="auto">
        <a:xfrm>
          <a:off x="9458325" y="14706600"/>
          <a:ext cx="190500" cy="1905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2</xdr:col>
      <xdr:colOff>476250</xdr:colOff>
      <xdr:row>76</xdr:row>
      <xdr:rowOff>57150</xdr:rowOff>
    </xdr:from>
    <xdr:to>
      <xdr:col>2</xdr:col>
      <xdr:colOff>666750</xdr:colOff>
      <xdr:row>76</xdr:row>
      <xdr:rowOff>228600</xdr:rowOff>
    </xdr:to>
    <xdr:sp macro="" textlink="">
      <xdr:nvSpPr>
        <xdr:cNvPr id="64" name="AutoShape 1"/>
        <xdr:cNvSpPr>
          <a:spLocks noChangeArrowheads="1"/>
        </xdr:cNvSpPr>
      </xdr:nvSpPr>
      <xdr:spPr bwMode="auto">
        <a:xfrm>
          <a:off x="1619250" y="22536150"/>
          <a:ext cx="190500" cy="17145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3</xdr:col>
      <xdr:colOff>476250</xdr:colOff>
      <xdr:row>76</xdr:row>
      <xdr:rowOff>57150</xdr:rowOff>
    </xdr:from>
    <xdr:to>
      <xdr:col>3</xdr:col>
      <xdr:colOff>666750</xdr:colOff>
      <xdr:row>76</xdr:row>
      <xdr:rowOff>228600</xdr:rowOff>
    </xdr:to>
    <xdr:sp macro="" textlink="">
      <xdr:nvSpPr>
        <xdr:cNvPr id="65" name="AutoShape 1"/>
        <xdr:cNvSpPr>
          <a:spLocks noChangeArrowheads="1"/>
        </xdr:cNvSpPr>
      </xdr:nvSpPr>
      <xdr:spPr bwMode="auto">
        <a:xfrm>
          <a:off x="2924175" y="22536150"/>
          <a:ext cx="190500" cy="17145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4</xdr:col>
      <xdr:colOff>476250</xdr:colOff>
      <xdr:row>76</xdr:row>
      <xdr:rowOff>57150</xdr:rowOff>
    </xdr:from>
    <xdr:to>
      <xdr:col>4</xdr:col>
      <xdr:colOff>666750</xdr:colOff>
      <xdr:row>76</xdr:row>
      <xdr:rowOff>228600</xdr:rowOff>
    </xdr:to>
    <xdr:sp macro="" textlink="">
      <xdr:nvSpPr>
        <xdr:cNvPr id="66" name="AutoShape 1"/>
        <xdr:cNvSpPr>
          <a:spLocks noChangeArrowheads="1"/>
        </xdr:cNvSpPr>
      </xdr:nvSpPr>
      <xdr:spPr bwMode="auto">
        <a:xfrm>
          <a:off x="4229100" y="22536150"/>
          <a:ext cx="190500" cy="17145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5</xdr:col>
      <xdr:colOff>476250</xdr:colOff>
      <xdr:row>76</xdr:row>
      <xdr:rowOff>57150</xdr:rowOff>
    </xdr:from>
    <xdr:to>
      <xdr:col>5</xdr:col>
      <xdr:colOff>666750</xdr:colOff>
      <xdr:row>76</xdr:row>
      <xdr:rowOff>228600</xdr:rowOff>
    </xdr:to>
    <xdr:sp macro="" textlink="">
      <xdr:nvSpPr>
        <xdr:cNvPr id="67" name="AutoShape 1"/>
        <xdr:cNvSpPr>
          <a:spLocks noChangeArrowheads="1"/>
        </xdr:cNvSpPr>
      </xdr:nvSpPr>
      <xdr:spPr bwMode="auto">
        <a:xfrm>
          <a:off x="5534025" y="22536150"/>
          <a:ext cx="190500" cy="17145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6</xdr:col>
      <xdr:colOff>476250</xdr:colOff>
      <xdr:row>76</xdr:row>
      <xdr:rowOff>57150</xdr:rowOff>
    </xdr:from>
    <xdr:to>
      <xdr:col>6</xdr:col>
      <xdr:colOff>666750</xdr:colOff>
      <xdr:row>76</xdr:row>
      <xdr:rowOff>228600</xdr:rowOff>
    </xdr:to>
    <xdr:sp macro="" textlink="">
      <xdr:nvSpPr>
        <xdr:cNvPr id="68" name="AutoShape 1"/>
        <xdr:cNvSpPr>
          <a:spLocks noChangeArrowheads="1"/>
        </xdr:cNvSpPr>
      </xdr:nvSpPr>
      <xdr:spPr bwMode="auto">
        <a:xfrm>
          <a:off x="6838950" y="22536150"/>
          <a:ext cx="190500" cy="17145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7</xdr:col>
      <xdr:colOff>476250</xdr:colOff>
      <xdr:row>76</xdr:row>
      <xdr:rowOff>57150</xdr:rowOff>
    </xdr:from>
    <xdr:to>
      <xdr:col>7</xdr:col>
      <xdr:colOff>666750</xdr:colOff>
      <xdr:row>76</xdr:row>
      <xdr:rowOff>228600</xdr:rowOff>
    </xdr:to>
    <xdr:sp macro="" textlink="">
      <xdr:nvSpPr>
        <xdr:cNvPr id="69" name="AutoShape 1"/>
        <xdr:cNvSpPr>
          <a:spLocks noChangeArrowheads="1"/>
        </xdr:cNvSpPr>
      </xdr:nvSpPr>
      <xdr:spPr bwMode="auto">
        <a:xfrm>
          <a:off x="8143875" y="22536150"/>
          <a:ext cx="190500" cy="17145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8</xdr:col>
      <xdr:colOff>476250</xdr:colOff>
      <xdr:row>76</xdr:row>
      <xdr:rowOff>57150</xdr:rowOff>
    </xdr:from>
    <xdr:to>
      <xdr:col>8</xdr:col>
      <xdr:colOff>666750</xdr:colOff>
      <xdr:row>76</xdr:row>
      <xdr:rowOff>228600</xdr:rowOff>
    </xdr:to>
    <xdr:sp macro="" textlink="">
      <xdr:nvSpPr>
        <xdr:cNvPr id="70" name="AutoShape 1"/>
        <xdr:cNvSpPr>
          <a:spLocks noChangeArrowheads="1"/>
        </xdr:cNvSpPr>
      </xdr:nvSpPr>
      <xdr:spPr bwMode="auto">
        <a:xfrm>
          <a:off x="9448800" y="22536150"/>
          <a:ext cx="190500" cy="17145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2</xdr:col>
      <xdr:colOff>485775</xdr:colOff>
      <xdr:row>77</xdr:row>
      <xdr:rowOff>38100</xdr:rowOff>
    </xdr:from>
    <xdr:to>
      <xdr:col>2</xdr:col>
      <xdr:colOff>676275</xdr:colOff>
      <xdr:row>77</xdr:row>
      <xdr:rowOff>228600</xdr:rowOff>
    </xdr:to>
    <xdr:sp macro="" textlink="">
      <xdr:nvSpPr>
        <xdr:cNvPr id="71" name="AutoShape 1"/>
        <xdr:cNvSpPr>
          <a:spLocks noChangeArrowheads="1"/>
        </xdr:cNvSpPr>
      </xdr:nvSpPr>
      <xdr:spPr bwMode="auto">
        <a:xfrm>
          <a:off x="1628775" y="22793325"/>
          <a:ext cx="190500" cy="1905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3</xdr:col>
      <xdr:colOff>485775</xdr:colOff>
      <xdr:row>77</xdr:row>
      <xdr:rowOff>38100</xdr:rowOff>
    </xdr:from>
    <xdr:to>
      <xdr:col>3</xdr:col>
      <xdr:colOff>676275</xdr:colOff>
      <xdr:row>77</xdr:row>
      <xdr:rowOff>228600</xdr:rowOff>
    </xdr:to>
    <xdr:sp macro="" textlink="">
      <xdr:nvSpPr>
        <xdr:cNvPr id="72" name="AutoShape 1"/>
        <xdr:cNvSpPr>
          <a:spLocks noChangeArrowheads="1"/>
        </xdr:cNvSpPr>
      </xdr:nvSpPr>
      <xdr:spPr bwMode="auto">
        <a:xfrm>
          <a:off x="2933700" y="22793325"/>
          <a:ext cx="190500" cy="1905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4</xdr:col>
      <xdr:colOff>485775</xdr:colOff>
      <xdr:row>77</xdr:row>
      <xdr:rowOff>38100</xdr:rowOff>
    </xdr:from>
    <xdr:to>
      <xdr:col>4</xdr:col>
      <xdr:colOff>676275</xdr:colOff>
      <xdr:row>77</xdr:row>
      <xdr:rowOff>228600</xdr:rowOff>
    </xdr:to>
    <xdr:sp macro="" textlink="">
      <xdr:nvSpPr>
        <xdr:cNvPr id="73" name="AutoShape 1"/>
        <xdr:cNvSpPr>
          <a:spLocks noChangeArrowheads="1"/>
        </xdr:cNvSpPr>
      </xdr:nvSpPr>
      <xdr:spPr bwMode="auto">
        <a:xfrm>
          <a:off x="4238625" y="22793325"/>
          <a:ext cx="190500" cy="1905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5</xdr:col>
      <xdr:colOff>485775</xdr:colOff>
      <xdr:row>77</xdr:row>
      <xdr:rowOff>38100</xdr:rowOff>
    </xdr:from>
    <xdr:to>
      <xdr:col>5</xdr:col>
      <xdr:colOff>676275</xdr:colOff>
      <xdr:row>77</xdr:row>
      <xdr:rowOff>228600</xdr:rowOff>
    </xdr:to>
    <xdr:sp macro="" textlink="">
      <xdr:nvSpPr>
        <xdr:cNvPr id="74" name="AutoShape 1"/>
        <xdr:cNvSpPr>
          <a:spLocks noChangeArrowheads="1"/>
        </xdr:cNvSpPr>
      </xdr:nvSpPr>
      <xdr:spPr bwMode="auto">
        <a:xfrm>
          <a:off x="5543550" y="22793325"/>
          <a:ext cx="190500" cy="1905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6</xdr:col>
      <xdr:colOff>485775</xdr:colOff>
      <xdr:row>77</xdr:row>
      <xdr:rowOff>38100</xdr:rowOff>
    </xdr:from>
    <xdr:to>
      <xdr:col>6</xdr:col>
      <xdr:colOff>676275</xdr:colOff>
      <xdr:row>77</xdr:row>
      <xdr:rowOff>228600</xdr:rowOff>
    </xdr:to>
    <xdr:sp macro="" textlink="">
      <xdr:nvSpPr>
        <xdr:cNvPr id="75" name="AutoShape 1"/>
        <xdr:cNvSpPr>
          <a:spLocks noChangeArrowheads="1"/>
        </xdr:cNvSpPr>
      </xdr:nvSpPr>
      <xdr:spPr bwMode="auto">
        <a:xfrm>
          <a:off x="6848475" y="22793325"/>
          <a:ext cx="190500" cy="1905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7</xdr:col>
      <xdr:colOff>485775</xdr:colOff>
      <xdr:row>77</xdr:row>
      <xdr:rowOff>38100</xdr:rowOff>
    </xdr:from>
    <xdr:to>
      <xdr:col>7</xdr:col>
      <xdr:colOff>676275</xdr:colOff>
      <xdr:row>77</xdr:row>
      <xdr:rowOff>228600</xdr:rowOff>
    </xdr:to>
    <xdr:sp macro="" textlink="">
      <xdr:nvSpPr>
        <xdr:cNvPr id="76" name="AutoShape 1"/>
        <xdr:cNvSpPr>
          <a:spLocks noChangeArrowheads="1"/>
        </xdr:cNvSpPr>
      </xdr:nvSpPr>
      <xdr:spPr bwMode="auto">
        <a:xfrm>
          <a:off x="8153400" y="22793325"/>
          <a:ext cx="190500" cy="1905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77</xdr:row>
      <xdr:rowOff>38100</xdr:rowOff>
    </xdr:from>
    <xdr:to>
      <xdr:col>8</xdr:col>
      <xdr:colOff>676275</xdr:colOff>
      <xdr:row>77</xdr:row>
      <xdr:rowOff>228600</xdr:rowOff>
    </xdr:to>
    <xdr:sp macro="" textlink="">
      <xdr:nvSpPr>
        <xdr:cNvPr id="77" name="AutoShape 1"/>
        <xdr:cNvSpPr>
          <a:spLocks noChangeArrowheads="1"/>
        </xdr:cNvSpPr>
      </xdr:nvSpPr>
      <xdr:spPr bwMode="auto">
        <a:xfrm>
          <a:off x="9458325" y="22793325"/>
          <a:ext cx="190500" cy="1905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2</xdr:col>
      <xdr:colOff>476250</xdr:colOff>
      <xdr:row>103</xdr:row>
      <xdr:rowOff>57150</xdr:rowOff>
    </xdr:from>
    <xdr:to>
      <xdr:col>2</xdr:col>
      <xdr:colOff>666750</xdr:colOff>
      <xdr:row>103</xdr:row>
      <xdr:rowOff>228600</xdr:rowOff>
    </xdr:to>
    <xdr:sp macro="" textlink="">
      <xdr:nvSpPr>
        <xdr:cNvPr id="78" name="AutoShape 1"/>
        <xdr:cNvSpPr>
          <a:spLocks noChangeArrowheads="1"/>
        </xdr:cNvSpPr>
      </xdr:nvSpPr>
      <xdr:spPr bwMode="auto">
        <a:xfrm>
          <a:off x="1619250" y="30622875"/>
          <a:ext cx="190500" cy="17145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3</xdr:col>
      <xdr:colOff>476250</xdr:colOff>
      <xdr:row>103</xdr:row>
      <xdr:rowOff>57150</xdr:rowOff>
    </xdr:from>
    <xdr:to>
      <xdr:col>3</xdr:col>
      <xdr:colOff>666750</xdr:colOff>
      <xdr:row>103</xdr:row>
      <xdr:rowOff>228600</xdr:rowOff>
    </xdr:to>
    <xdr:sp macro="" textlink="">
      <xdr:nvSpPr>
        <xdr:cNvPr id="79" name="AutoShape 1"/>
        <xdr:cNvSpPr>
          <a:spLocks noChangeArrowheads="1"/>
        </xdr:cNvSpPr>
      </xdr:nvSpPr>
      <xdr:spPr bwMode="auto">
        <a:xfrm>
          <a:off x="2924175" y="30622875"/>
          <a:ext cx="190500" cy="17145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4</xdr:col>
      <xdr:colOff>476250</xdr:colOff>
      <xdr:row>103</xdr:row>
      <xdr:rowOff>57150</xdr:rowOff>
    </xdr:from>
    <xdr:to>
      <xdr:col>4</xdr:col>
      <xdr:colOff>666750</xdr:colOff>
      <xdr:row>103</xdr:row>
      <xdr:rowOff>228600</xdr:rowOff>
    </xdr:to>
    <xdr:sp macro="" textlink="">
      <xdr:nvSpPr>
        <xdr:cNvPr id="80" name="AutoShape 1"/>
        <xdr:cNvSpPr>
          <a:spLocks noChangeArrowheads="1"/>
        </xdr:cNvSpPr>
      </xdr:nvSpPr>
      <xdr:spPr bwMode="auto">
        <a:xfrm>
          <a:off x="4229100" y="30622875"/>
          <a:ext cx="190500" cy="17145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5</xdr:col>
      <xdr:colOff>476250</xdr:colOff>
      <xdr:row>103</xdr:row>
      <xdr:rowOff>57150</xdr:rowOff>
    </xdr:from>
    <xdr:to>
      <xdr:col>5</xdr:col>
      <xdr:colOff>666750</xdr:colOff>
      <xdr:row>103</xdr:row>
      <xdr:rowOff>228600</xdr:rowOff>
    </xdr:to>
    <xdr:sp macro="" textlink="">
      <xdr:nvSpPr>
        <xdr:cNvPr id="81" name="AutoShape 1"/>
        <xdr:cNvSpPr>
          <a:spLocks noChangeArrowheads="1"/>
        </xdr:cNvSpPr>
      </xdr:nvSpPr>
      <xdr:spPr bwMode="auto">
        <a:xfrm>
          <a:off x="5534025" y="30622875"/>
          <a:ext cx="190500" cy="17145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6</xdr:col>
      <xdr:colOff>476250</xdr:colOff>
      <xdr:row>103</xdr:row>
      <xdr:rowOff>57150</xdr:rowOff>
    </xdr:from>
    <xdr:to>
      <xdr:col>6</xdr:col>
      <xdr:colOff>666750</xdr:colOff>
      <xdr:row>103</xdr:row>
      <xdr:rowOff>228600</xdr:rowOff>
    </xdr:to>
    <xdr:sp macro="" textlink="">
      <xdr:nvSpPr>
        <xdr:cNvPr id="82" name="AutoShape 1"/>
        <xdr:cNvSpPr>
          <a:spLocks noChangeArrowheads="1"/>
        </xdr:cNvSpPr>
      </xdr:nvSpPr>
      <xdr:spPr bwMode="auto">
        <a:xfrm>
          <a:off x="6838950" y="30622875"/>
          <a:ext cx="190500" cy="17145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7</xdr:col>
      <xdr:colOff>476250</xdr:colOff>
      <xdr:row>103</xdr:row>
      <xdr:rowOff>57150</xdr:rowOff>
    </xdr:from>
    <xdr:to>
      <xdr:col>7</xdr:col>
      <xdr:colOff>666750</xdr:colOff>
      <xdr:row>103</xdr:row>
      <xdr:rowOff>228600</xdr:rowOff>
    </xdr:to>
    <xdr:sp macro="" textlink="">
      <xdr:nvSpPr>
        <xdr:cNvPr id="83" name="AutoShape 1"/>
        <xdr:cNvSpPr>
          <a:spLocks noChangeArrowheads="1"/>
        </xdr:cNvSpPr>
      </xdr:nvSpPr>
      <xdr:spPr bwMode="auto">
        <a:xfrm>
          <a:off x="8143875" y="30622875"/>
          <a:ext cx="190500" cy="17145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8</xdr:col>
      <xdr:colOff>476250</xdr:colOff>
      <xdr:row>103</xdr:row>
      <xdr:rowOff>57150</xdr:rowOff>
    </xdr:from>
    <xdr:to>
      <xdr:col>8</xdr:col>
      <xdr:colOff>666750</xdr:colOff>
      <xdr:row>103</xdr:row>
      <xdr:rowOff>228600</xdr:rowOff>
    </xdr:to>
    <xdr:sp macro="" textlink="">
      <xdr:nvSpPr>
        <xdr:cNvPr id="84" name="AutoShape 1"/>
        <xdr:cNvSpPr>
          <a:spLocks noChangeArrowheads="1"/>
        </xdr:cNvSpPr>
      </xdr:nvSpPr>
      <xdr:spPr bwMode="auto">
        <a:xfrm>
          <a:off x="9448800" y="30622875"/>
          <a:ext cx="190500" cy="17145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2</xdr:col>
      <xdr:colOff>485775</xdr:colOff>
      <xdr:row>104</xdr:row>
      <xdr:rowOff>38100</xdr:rowOff>
    </xdr:from>
    <xdr:to>
      <xdr:col>2</xdr:col>
      <xdr:colOff>676275</xdr:colOff>
      <xdr:row>104</xdr:row>
      <xdr:rowOff>228600</xdr:rowOff>
    </xdr:to>
    <xdr:sp macro="" textlink="">
      <xdr:nvSpPr>
        <xdr:cNvPr id="85" name="AutoShape 1"/>
        <xdr:cNvSpPr>
          <a:spLocks noChangeArrowheads="1"/>
        </xdr:cNvSpPr>
      </xdr:nvSpPr>
      <xdr:spPr bwMode="auto">
        <a:xfrm>
          <a:off x="1628775" y="30880050"/>
          <a:ext cx="190500" cy="1905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3</xdr:col>
      <xdr:colOff>485775</xdr:colOff>
      <xdr:row>104</xdr:row>
      <xdr:rowOff>38100</xdr:rowOff>
    </xdr:from>
    <xdr:to>
      <xdr:col>3</xdr:col>
      <xdr:colOff>676275</xdr:colOff>
      <xdr:row>104</xdr:row>
      <xdr:rowOff>228600</xdr:rowOff>
    </xdr:to>
    <xdr:sp macro="" textlink="">
      <xdr:nvSpPr>
        <xdr:cNvPr id="86" name="AutoShape 1"/>
        <xdr:cNvSpPr>
          <a:spLocks noChangeArrowheads="1"/>
        </xdr:cNvSpPr>
      </xdr:nvSpPr>
      <xdr:spPr bwMode="auto">
        <a:xfrm>
          <a:off x="2933700" y="30880050"/>
          <a:ext cx="190500" cy="1905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4</xdr:col>
      <xdr:colOff>485775</xdr:colOff>
      <xdr:row>104</xdr:row>
      <xdr:rowOff>38100</xdr:rowOff>
    </xdr:from>
    <xdr:to>
      <xdr:col>4</xdr:col>
      <xdr:colOff>676275</xdr:colOff>
      <xdr:row>104</xdr:row>
      <xdr:rowOff>228600</xdr:rowOff>
    </xdr:to>
    <xdr:sp macro="" textlink="">
      <xdr:nvSpPr>
        <xdr:cNvPr id="87" name="AutoShape 1"/>
        <xdr:cNvSpPr>
          <a:spLocks noChangeArrowheads="1"/>
        </xdr:cNvSpPr>
      </xdr:nvSpPr>
      <xdr:spPr bwMode="auto">
        <a:xfrm>
          <a:off x="4238625" y="30880050"/>
          <a:ext cx="190500" cy="1905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5</xdr:col>
      <xdr:colOff>485775</xdr:colOff>
      <xdr:row>104</xdr:row>
      <xdr:rowOff>38100</xdr:rowOff>
    </xdr:from>
    <xdr:to>
      <xdr:col>5</xdr:col>
      <xdr:colOff>676275</xdr:colOff>
      <xdr:row>104</xdr:row>
      <xdr:rowOff>228600</xdr:rowOff>
    </xdr:to>
    <xdr:sp macro="" textlink="">
      <xdr:nvSpPr>
        <xdr:cNvPr id="88" name="AutoShape 1"/>
        <xdr:cNvSpPr>
          <a:spLocks noChangeArrowheads="1"/>
        </xdr:cNvSpPr>
      </xdr:nvSpPr>
      <xdr:spPr bwMode="auto">
        <a:xfrm>
          <a:off x="5543550" y="30880050"/>
          <a:ext cx="190500" cy="1905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6</xdr:col>
      <xdr:colOff>485775</xdr:colOff>
      <xdr:row>104</xdr:row>
      <xdr:rowOff>38100</xdr:rowOff>
    </xdr:from>
    <xdr:to>
      <xdr:col>6</xdr:col>
      <xdr:colOff>676275</xdr:colOff>
      <xdr:row>104</xdr:row>
      <xdr:rowOff>228600</xdr:rowOff>
    </xdr:to>
    <xdr:sp macro="" textlink="">
      <xdr:nvSpPr>
        <xdr:cNvPr id="89" name="AutoShape 1"/>
        <xdr:cNvSpPr>
          <a:spLocks noChangeArrowheads="1"/>
        </xdr:cNvSpPr>
      </xdr:nvSpPr>
      <xdr:spPr bwMode="auto">
        <a:xfrm>
          <a:off x="6848475" y="30880050"/>
          <a:ext cx="190500" cy="1905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7</xdr:col>
      <xdr:colOff>485775</xdr:colOff>
      <xdr:row>104</xdr:row>
      <xdr:rowOff>38100</xdr:rowOff>
    </xdr:from>
    <xdr:to>
      <xdr:col>7</xdr:col>
      <xdr:colOff>676275</xdr:colOff>
      <xdr:row>104</xdr:row>
      <xdr:rowOff>228600</xdr:rowOff>
    </xdr:to>
    <xdr:sp macro="" textlink="">
      <xdr:nvSpPr>
        <xdr:cNvPr id="90" name="AutoShape 1"/>
        <xdr:cNvSpPr>
          <a:spLocks noChangeArrowheads="1"/>
        </xdr:cNvSpPr>
      </xdr:nvSpPr>
      <xdr:spPr bwMode="auto">
        <a:xfrm>
          <a:off x="8153400" y="30880050"/>
          <a:ext cx="190500" cy="1905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104</xdr:row>
      <xdr:rowOff>38100</xdr:rowOff>
    </xdr:from>
    <xdr:to>
      <xdr:col>8</xdr:col>
      <xdr:colOff>676275</xdr:colOff>
      <xdr:row>104</xdr:row>
      <xdr:rowOff>228600</xdr:rowOff>
    </xdr:to>
    <xdr:sp macro="" textlink="">
      <xdr:nvSpPr>
        <xdr:cNvPr id="91" name="AutoShape 1"/>
        <xdr:cNvSpPr>
          <a:spLocks noChangeArrowheads="1"/>
        </xdr:cNvSpPr>
      </xdr:nvSpPr>
      <xdr:spPr bwMode="auto">
        <a:xfrm>
          <a:off x="9458325" y="30880050"/>
          <a:ext cx="190500" cy="1905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7</xdr:col>
      <xdr:colOff>405653</xdr:colOff>
      <xdr:row>52</xdr:row>
      <xdr:rowOff>316005</xdr:rowOff>
    </xdr:from>
    <xdr:to>
      <xdr:col>9</xdr:col>
      <xdr:colOff>880785</xdr:colOff>
      <xdr:row>53</xdr:row>
      <xdr:rowOff>618564</xdr:rowOff>
    </xdr:to>
    <xdr:sp macro="" textlink="">
      <xdr:nvSpPr>
        <xdr:cNvPr id="96" name="角丸四角形 95"/>
        <xdr:cNvSpPr/>
      </xdr:nvSpPr>
      <xdr:spPr>
        <a:xfrm>
          <a:off x="8073278" y="15260730"/>
          <a:ext cx="3084982" cy="902634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349626</xdr:colOff>
      <xdr:row>52</xdr:row>
      <xdr:rowOff>91890</xdr:rowOff>
    </xdr:from>
    <xdr:to>
      <xdr:col>8</xdr:col>
      <xdr:colOff>633744</xdr:colOff>
      <xdr:row>52</xdr:row>
      <xdr:rowOff>271890</xdr:rowOff>
    </xdr:to>
    <xdr:sp macro="" textlink="">
      <xdr:nvSpPr>
        <xdr:cNvPr id="97" name="WordArt 16"/>
        <xdr:cNvSpPr>
          <a:spLocks noChangeArrowheads="1" noChangeShapeType="1" noTextEdit="1"/>
        </xdr:cNvSpPr>
      </xdr:nvSpPr>
      <xdr:spPr bwMode="auto">
        <a:xfrm>
          <a:off x="8017251" y="15036615"/>
          <a:ext cx="1589043" cy="1800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担任から一言</a:t>
          </a:r>
        </a:p>
      </xdr:txBody>
    </xdr:sp>
    <xdr:clientData/>
  </xdr:twoCellAnchor>
  <xdr:twoCellAnchor>
    <xdr:from>
      <xdr:col>7</xdr:col>
      <xdr:colOff>405653</xdr:colOff>
      <xdr:row>79</xdr:row>
      <xdr:rowOff>316005</xdr:rowOff>
    </xdr:from>
    <xdr:to>
      <xdr:col>9</xdr:col>
      <xdr:colOff>880785</xdr:colOff>
      <xdr:row>80</xdr:row>
      <xdr:rowOff>618564</xdr:rowOff>
    </xdr:to>
    <xdr:sp macro="" textlink="">
      <xdr:nvSpPr>
        <xdr:cNvPr id="102" name="角丸四角形 101"/>
        <xdr:cNvSpPr/>
      </xdr:nvSpPr>
      <xdr:spPr>
        <a:xfrm>
          <a:off x="8073278" y="23347455"/>
          <a:ext cx="3084982" cy="902634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349626</xdr:colOff>
      <xdr:row>79</xdr:row>
      <xdr:rowOff>91890</xdr:rowOff>
    </xdr:from>
    <xdr:to>
      <xdr:col>8</xdr:col>
      <xdr:colOff>633744</xdr:colOff>
      <xdr:row>79</xdr:row>
      <xdr:rowOff>271890</xdr:rowOff>
    </xdr:to>
    <xdr:sp macro="" textlink="">
      <xdr:nvSpPr>
        <xdr:cNvPr id="103" name="WordArt 16"/>
        <xdr:cNvSpPr>
          <a:spLocks noChangeArrowheads="1" noChangeShapeType="1" noTextEdit="1"/>
        </xdr:cNvSpPr>
      </xdr:nvSpPr>
      <xdr:spPr bwMode="auto">
        <a:xfrm>
          <a:off x="8017251" y="23123340"/>
          <a:ext cx="1589043" cy="1800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担任から一言</a:t>
          </a:r>
        </a:p>
      </xdr:txBody>
    </xdr:sp>
    <xdr:clientData/>
  </xdr:twoCellAnchor>
  <xdr:twoCellAnchor>
    <xdr:from>
      <xdr:col>7</xdr:col>
      <xdr:colOff>405653</xdr:colOff>
      <xdr:row>106</xdr:row>
      <xdr:rowOff>316005</xdr:rowOff>
    </xdr:from>
    <xdr:to>
      <xdr:col>9</xdr:col>
      <xdr:colOff>880785</xdr:colOff>
      <xdr:row>107</xdr:row>
      <xdr:rowOff>618564</xdr:rowOff>
    </xdr:to>
    <xdr:sp macro="" textlink="">
      <xdr:nvSpPr>
        <xdr:cNvPr id="108" name="角丸四角形 107"/>
        <xdr:cNvSpPr/>
      </xdr:nvSpPr>
      <xdr:spPr>
        <a:xfrm>
          <a:off x="8073278" y="31434180"/>
          <a:ext cx="3084982" cy="902634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349626</xdr:colOff>
      <xdr:row>106</xdr:row>
      <xdr:rowOff>91890</xdr:rowOff>
    </xdr:from>
    <xdr:to>
      <xdr:col>8</xdr:col>
      <xdr:colOff>633744</xdr:colOff>
      <xdr:row>106</xdr:row>
      <xdr:rowOff>271890</xdr:rowOff>
    </xdr:to>
    <xdr:sp macro="" textlink="">
      <xdr:nvSpPr>
        <xdr:cNvPr id="109" name="WordArt 16"/>
        <xdr:cNvSpPr>
          <a:spLocks noChangeArrowheads="1" noChangeShapeType="1" noTextEdit="1"/>
        </xdr:cNvSpPr>
      </xdr:nvSpPr>
      <xdr:spPr bwMode="auto">
        <a:xfrm>
          <a:off x="8017251" y="31210065"/>
          <a:ext cx="1589043" cy="1800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担任から一言</a:t>
          </a:r>
        </a:p>
      </xdr:txBody>
    </xdr:sp>
    <xdr:clientData/>
  </xdr:twoCellAnchor>
  <xdr:twoCellAnchor>
    <xdr:from>
      <xdr:col>2</xdr:col>
      <xdr:colOff>115420</xdr:colOff>
      <xdr:row>78</xdr:row>
      <xdr:rowOff>45944</xdr:rowOff>
    </xdr:from>
    <xdr:to>
      <xdr:col>2</xdr:col>
      <xdr:colOff>1243852</xdr:colOff>
      <xdr:row>78</xdr:row>
      <xdr:rowOff>268941</xdr:rowOff>
    </xdr:to>
    <xdr:grpSp>
      <xdr:nvGrpSpPr>
        <xdr:cNvPr id="118" name="Group 10"/>
        <xdr:cNvGrpSpPr>
          <a:grpSpLocks/>
        </xdr:cNvGrpSpPr>
      </xdr:nvGrpSpPr>
      <xdr:grpSpPr bwMode="auto">
        <a:xfrm>
          <a:off x="1258420" y="23107650"/>
          <a:ext cx="1128432" cy="222997"/>
          <a:chOff x="3244" y="9588"/>
          <a:chExt cx="1474" cy="452"/>
        </a:xfrm>
      </xdr:grpSpPr>
      <xdr:pic>
        <xdr:nvPicPr>
          <xdr:cNvPr id="119" name="図 5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78" y="9588"/>
            <a:ext cx="540" cy="3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20" name="図 6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44" y="9600"/>
            <a:ext cx="450" cy="4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21" name="図 7"/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31" y="9590"/>
            <a:ext cx="399" cy="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</xdr:col>
      <xdr:colOff>149038</xdr:colOff>
      <xdr:row>78</xdr:row>
      <xdr:rowOff>34738</xdr:rowOff>
    </xdr:from>
    <xdr:to>
      <xdr:col>3</xdr:col>
      <xdr:colOff>1277471</xdr:colOff>
      <xdr:row>78</xdr:row>
      <xdr:rowOff>257735</xdr:rowOff>
    </xdr:to>
    <xdr:grpSp>
      <xdr:nvGrpSpPr>
        <xdr:cNvPr id="122" name="Group 10"/>
        <xdr:cNvGrpSpPr>
          <a:grpSpLocks/>
        </xdr:cNvGrpSpPr>
      </xdr:nvGrpSpPr>
      <xdr:grpSpPr bwMode="auto">
        <a:xfrm>
          <a:off x="2591920" y="23096444"/>
          <a:ext cx="1128433" cy="222997"/>
          <a:chOff x="3244" y="9588"/>
          <a:chExt cx="1474" cy="452"/>
        </a:xfrm>
      </xdr:grpSpPr>
      <xdr:pic>
        <xdr:nvPicPr>
          <xdr:cNvPr id="123" name="図 5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78" y="9588"/>
            <a:ext cx="540" cy="3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24" name="図 6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44" y="9600"/>
            <a:ext cx="450" cy="4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25" name="図 7"/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31" y="9590"/>
            <a:ext cx="399" cy="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4</xdr:col>
      <xdr:colOff>126626</xdr:colOff>
      <xdr:row>78</xdr:row>
      <xdr:rowOff>34738</xdr:rowOff>
    </xdr:from>
    <xdr:to>
      <xdr:col>4</xdr:col>
      <xdr:colOff>1255058</xdr:colOff>
      <xdr:row>78</xdr:row>
      <xdr:rowOff>257735</xdr:rowOff>
    </xdr:to>
    <xdr:grpSp>
      <xdr:nvGrpSpPr>
        <xdr:cNvPr id="126" name="Group 10"/>
        <xdr:cNvGrpSpPr>
          <a:grpSpLocks/>
        </xdr:cNvGrpSpPr>
      </xdr:nvGrpSpPr>
      <xdr:grpSpPr bwMode="auto">
        <a:xfrm>
          <a:off x="3869391" y="23096444"/>
          <a:ext cx="1128432" cy="222997"/>
          <a:chOff x="3244" y="9588"/>
          <a:chExt cx="1474" cy="452"/>
        </a:xfrm>
      </xdr:grpSpPr>
      <xdr:pic>
        <xdr:nvPicPr>
          <xdr:cNvPr id="127" name="図 5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78" y="9588"/>
            <a:ext cx="540" cy="3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28" name="図 6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44" y="9600"/>
            <a:ext cx="450" cy="4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29" name="図 7"/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31" y="9590"/>
            <a:ext cx="399" cy="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5</xdr:col>
      <xdr:colOff>104214</xdr:colOff>
      <xdr:row>78</xdr:row>
      <xdr:rowOff>45944</xdr:rowOff>
    </xdr:from>
    <xdr:to>
      <xdr:col>5</xdr:col>
      <xdr:colOff>1232646</xdr:colOff>
      <xdr:row>78</xdr:row>
      <xdr:rowOff>268941</xdr:rowOff>
    </xdr:to>
    <xdr:grpSp>
      <xdr:nvGrpSpPr>
        <xdr:cNvPr id="130" name="Group 10"/>
        <xdr:cNvGrpSpPr>
          <a:grpSpLocks/>
        </xdr:cNvGrpSpPr>
      </xdr:nvGrpSpPr>
      <xdr:grpSpPr bwMode="auto">
        <a:xfrm>
          <a:off x="5146861" y="23107650"/>
          <a:ext cx="1128432" cy="222997"/>
          <a:chOff x="3244" y="9588"/>
          <a:chExt cx="1474" cy="452"/>
        </a:xfrm>
      </xdr:grpSpPr>
      <xdr:pic>
        <xdr:nvPicPr>
          <xdr:cNvPr id="131" name="図 5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78" y="9588"/>
            <a:ext cx="540" cy="3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2" name="図 6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44" y="9600"/>
            <a:ext cx="450" cy="4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3" name="図 7"/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31" y="9590"/>
            <a:ext cx="399" cy="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6</xdr:col>
      <xdr:colOff>115420</xdr:colOff>
      <xdr:row>78</xdr:row>
      <xdr:rowOff>45944</xdr:rowOff>
    </xdr:from>
    <xdr:to>
      <xdr:col>6</xdr:col>
      <xdr:colOff>1243853</xdr:colOff>
      <xdr:row>78</xdr:row>
      <xdr:rowOff>268941</xdr:rowOff>
    </xdr:to>
    <xdr:grpSp>
      <xdr:nvGrpSpPr>
        <xdr:cNvPr id="134" name="Group 10"/>
        <xdr:cNvGrpSpPr>
          <a:grpSpLocks/>
        </xdr:cNvGrpSpPr>
      </xdr:nvGrpSpPr>
      <xdr:grpSpPr bwMode="auto">
        <a:xfrm>
          <a:off x="6457949" y="23107650"/>
          <a:ext cx="1128433" cy="222997"/>
          <a:chOff x="3244" y="9588"/>
          <a:chExt cx="1474" cy="452"/>
        </a:xfrm>
      </xdr:grpSpPr>
      <xdr:pic>
        <xdr:nvPicPr>
          <xdr:cNvPr id="135" name="図 5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78" y="9588"/>
            <a:ext cx="540" cy="3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6" name="図 6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44" y="9600"/>
            <a:ext cx="450" cy="4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7" name="図 7"/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31" y="9590"/>
            <a:ext cx="399" cy="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7</xdr:col>
      <xdr:colOff>115420</xdr:colOff>
      <xdr:row>78</xdr:row>
      <xdr:rowOff>45944</xdr:rowOff>
    </xdr:from>
    <xdr:to>
      <xdr:col>7</xdr:col>
      <xdr:colOff>1243852</xdr:colOff>
      <xdr:row>78</xdr:row>
      <xdr:rowOff>268941</xdr:rowOff>
    </xdr:to>
    <xdr:grpSp>
      <xdr:nvGrpSpPr>
        <xdr:cNvPr id="138" name="Group 10"/>
        <xdr:cNvGrpSpPr>
          <a:grpSpLocks/>
        </xdr:cNvGrpSpPr>
      </xdr:nvGrpSpPr>
      <xdr:grpSpPr bwMode="auto">
        <a:xfrm>
          <a:off x="7757832" y="23107650"/>
          <a:ext cx="1128432" cy="222997"/>
          <a:chOff x="3244" y="9588"/>
          <a:chExt cx="1474" cy="452"/>
        </a:xfrm>
      </xdr:grpSpPr>
      <xdr:pic>
        <xdr:nvPicPr>
          <xdr:cNvPr id="139" name="図 5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78" y="9588"/>
            <a:ext cx="540" cy="3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0" name="図 6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44" y="9600"/>
            <a:ext cx="450" cy="4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1" name="図 7"/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31" y="9590"/>
            <a:ext cx="399" cy="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8</xdr:col>
      <xdr:colOff>115420</xdr:colOff>
      <xdr:row>78</xdr:row>
      <xdr:rowOff>45944</xdr:rowOff>
    </xdr:from>
    <xdr:to>
      <xdr:col>8</xdr:col>
      <xdr:colOff>1243852</xdr:colOff>
      <xdr:row>78</xdr:row>
      <xdr:rowOff>268941</xdr:rowOff>
    </xdr:to>
    <xdr:grpSp>
      <xdr:nvGrpSpPr>
        <xdr:cNvPr id="142" name="Group 10"/>
        <xdr:cNvGrpSpPr>
          <a:grpSpLocks/>
        </xdr:cNvGrpSpPr>
      </xdr:nvGrpSpPr>
      <xdr:grpSpPr bwMode="auto">
        <a:xfrm>
          <a:off x="9057714" y="23107650"/>
          <a:ext cx="1128432" cy="222997"/>
          <a:chOff x="3244" y="9588"/>
          <a:chExt cx="1474" cy="452"/>
        </a:xfrm>
      </xdr:grpSpPr>
      <xdr:pic>
        <xdr:nvPicPr>
          <xdr:cNvPr id="143" name="図 5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78" y="9588"/>
            <a:ext cx="540" cy="3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4" name="図 6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44" y="9600"/>
            <a:ext cx="450" cy="4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5" name="図 7"/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31" y="9590"/>
            <a:ext cx="399" cy="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</xdr:col>
      <xdr:colOff>115420</xdr:colOff>
      <xdr:row>105</xdr:row>
      <xdr:rowOff>45944</xdr:rowOff>
    </xdr:from>
    <xdr:to>
      <xdr:col>2</xdr:col>
      <xdr:colOff>1243852</xdr:colOff>
      <xdr:row>105</xdr:row>
      <xdr:rowOff>268941</xdr:rowOff>
    </xdr:to>
    <xdr:grpSp>
      <xdr:nvGrpSpPr>
        <xdr:cNvPr id="146" name="Group 10"/>
        <xdr:cNvGrpSpPr>
          <a:grpSpLocks/>
        </xdr:cNvGrpSpPr>
      </xdr:nvGrpSpPr>
      <xdr:grpSpPr bwMode="auto">
        <a:xfrm>
          <a:off x="1258420" y="31220709"/>
          <a:ext cx="1128432" cy="222997"/>
          <a:chOff x="3244" y="9588"/>
          <a:chExt cx="1474" cy="452"/>
        </a:xfrm>
      </xdr:grpSpPr>
      <xdr:pic>
        <xdr:nvPicPr>
          <xdr:cNvPr id="147" name="図 5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78" y="9588"/>
            <a:ext cx="540" cy="3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8" name="図 6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44" y="9600"/>
            <a:ext cx="450" cy="4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9" name="図 7"/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31" y="9590"/>
            <a:ext cx="399" cy="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</xdr:col>
      <xdr:colOff>149038</xdr:colOff>
      <xdr:row>105</xdr:row>
      <xdr:rowOff>34738</xdr:rowOff>
    </xdr:from>
    <xdr:to>
      <xdr:col>3</xdr:col>
      <xdr:colOff>1277471</xdr:colOff>
      <xdr:row>105</xdr:row>
      <xdr:rowOff>257735</xdr:rowOff>
    </xdr:to>
    <xdr:grpSp>
      <xdr:nvGrpSpPr>
        <xdr:cNvPr id="150" name="Group 10"/>
        <xdr:cNvGrpSpPr>
          <a:grpSpLocks/>
        </xdr:cNvGrpSpPr>
      </xdr:nvGrpSpPr>
      <xdr:grpSpPr bwMode="auto">
        <a:xfrm>
          <a:off x="2591920" y="31209503"/>
          <a:ext cx="1128433" cy="222997"/>
          <a:chOff x="3244" y="9588"/>
          <a:chExt cx="1474" cy="452"/>
        </a:xfrm>
      </xdr:grpSpPr>
      <xdr:pic>
        <xdr:nvPicPr>
          <xdr:cNvPr id="151" name="図 5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78" y="9588"/>
            <a:ext cx="540" cy="3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52" name="図 6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44" y="9600"/>
            <a:ext cx="450" cy="4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53" name="図 7"/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31" y="9590"/>
            <a:ext cx="399" cy="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4</xdr:col>
      <xdr:colOff>126626</xdr:colOff>
      <xdr:row>105</xdr:row>
      <xdr:rowOff>34738</xdr:rowOff>
    </xdr:from>
    <xdr:to>
      <xdr:col>4</xdr:col>
      <xdr:colOff>1255058</xdr:colOff>
      <xdr:row>105</xdr:row>
      <xdr:rowOff>257735</xdr:rowOff>
    </xdr:to>
    <xdr:grpSp>
      <xdr:nvGrpSpPr>
        <xdr:cNvPr id="154" name="Group 10"/>
        <xdr:cNvGrpSpPr>
          <a:grpSpLocks/>
        </xdr:cNvGrpSpPr>
      </xdr:nvGrpSpPr>
      <xdr:grpSpPr bwMode="auto">
        <a:xfrm>
          <a:off x="3869391" y="31209503"/>
          <a:ext cx="1128432" cy="222997"/>
          <a:chOff x="3244" y="9588"/>
          <a:chExt cx="1474" cy="452"/>
        </a:xfrm>
      </xdr:grpSpPr>
      <xdr:pic>
        <xdr:nvPicPr>
          <xdr:cNvPr id="155" name="図 5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78" y="9588"/>
            <a:ext cx="540" cy="3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56" name="図 6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44" y="9600"/>
            <a:ext cx="450" cy="4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57" name="図 7"/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31" y="9590"/>
            <a:ext cx="399" cy="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5</xdr:col>
      <xdr:colOff>104214</xdr:colOff>
      <xdr:row>105</xdr:row>
      <xdr:rowOff>45944</xdr:rowOff>
    </xdr:from>
    <xdr:to>
      <xdr:col>5</xdr:col>
      <xdr:colOff>1232646</xdr:colOff>
      <xdr:row>105</xdr:row>
      <xdr:rowOff>268941</xdr:rowOff>
    </xdr:to>
    <xdr:grpSp>
      <xdr:nvGrpSpPr>
        <xdr:cNvPr id="158" name="Group 10"/>
        <xdr:cNvGrpSpPr>
          <a:grpSpLocks/>
        </xdr:cNvGrpSpPr>
      </xdr:nvGrpSpPr>
      <xdr:grpSpPr bwMode="auto">
        <a:xfrm>
          <a:off x="5146861" y="31220709"/>
          <a:ext cx="1128432" cy="222997"/>
          <a:chOff x="3244" y="9588"/>
          <a:chExt cx="1474" cy="452"/>
        </a:xfrm>
      </xdr:grpSpPr>
      <xdr:pic>
        <xdr:nvPicPr>
          <xdr:cNvPr id="159" name="図 5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78" y="9588"/>
            <a:ext cx="540" cy="3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60" name="図 6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44" y="9600"/>
            <a:ext cx="450" cy="4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61" name="図 7"/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31" y="9590"/>
            <a:ext cx="399" cy="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6</xdr:col>
      <xdr:colOff>115420</xdr:colOff>
      <xdr:row>105</xdr:row>
      <xdr:rowOff>45944</xdr:rowOff>
    </xdr:from>
    <xdr:to>
      <xdr:col>6</xdr:col>
      <xdr:colOff>1243853</xdr:colOff>
      <xdr:row>105</xdr:row>
      <xdr:rowOff>268941</xdr:rowOff>
    </xdr:to>
    <xdr:grpSp>
      <xdr:nvGrpSpPr>
        <xdr:cNvPr id="162" name="Group 10"/>
        <xdr:cNvGrpSpPr>
          <a:grpSpLocks/>
        </xdr:cNvGrpSpPr>
      </xdr:nvGrpSpPr>
      <xdr:grpSpPr bwMode="auto">
        <a:xfrm>
          <a:off x="6457949" y="31220709"/>
          <a:ext cx="1128433" cy="222997"/>
          <a:chOff x="3244" y="9588"/>
          <a:chExt cx="1474" cy="452"/>
        </a:xfrm>
      </xdr:grpSpPr>
      <xdr:pic>
        <xdr:nvPicPr>
          <xdr:cNvPr id="163" name="図 5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78" y="9588"/>
            <a:ext cx="540" cy="3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64" name="図 6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44" y="9600"/>
            <a:ext cx="450" cy="4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65" name="図 7"/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31" y="9590"/>
            <a:ext cx="399" cy="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7</xdr:col>
      <xdr:colOff>115420</xdr:colOff>
      <xdr:row>105</xdr:row>
      <xdr:rowOff>45944</xdr:rowOff>
    </xdr:from>
    <xdr:to>
      <xdr:col>7</xdr:col>
      <xdr:colOff>1243852</xdr:colOff>
      <xdr:row>105</xdr:row>
      <xdr:rowOff>268941</xdr:rowOff>
    </xdr:to>
    <xdr:grpSp>
      <xdr:nvGrpSpPr>
        <xdr:cNvPr id="166" name="Group 10"/>
        <xdr:cNvGrpSpPr>
          <a:grpSpLocks/>
        </xdr:cNvGrpSpPr>
      </xdr:nvGrpSpPr>
      <xdr:grpSpPr bwMode="auto">
        <a:xfrm>
          <a:off x="7757832" y="31220709"/>
          <a:ext cx="1128432" cy="222997"/>
          <a:chOff x="3244" y="9588"/>
          <a:chExt cx="1474" cy="452"/>
        </a:xfrm>
      </xdr:grpSpPr>
      <xdr:pic>
        <xdr:nvPicPr>
          <xdr:cNvPr id="167" name="図 5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78" y="9588"/>
            <a:ext cx="540" cy="3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68" name="図 6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44" y="9600"/>
            <a:ext cx="450" cy="4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69" name="図 7"/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31" y="9590"/>
            <a:ext cx="399" cy="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8</xdr:col>
      <xdr:colOff>115420</xdr:colOff>
      <xdr:row>105</xdr:row>
      <xdr:rowOff>45944</xdr:rowOff>
    </xdr:from>
    <xdr:to>
      <xdr:col>8</xdr:col>
      <xdr:colOff>1243852</xdr:colOff>
      <xdr:row>105</xdr:row>
      <xdr:rowOff>268941</xdr:rowOff>
    </xdr:to>
    <xdr:grpSp>
      <xdr:nvGrpSpPr>
        <xdr:cNvPr id="170" name="Group 10"/>
        <xdr:cNvGrpSpPr>
          <a:grpSpLocks/>
        </xdr:cNvGrpSpPr>
      </xdr:nvGrpSpPr>
      <xdr:grpSpPr bwMode="auto">
        <a:xfrm>
          <a:off x="9057714" y="31220709"/>
          <a:ext cx="1128432" cy="222997"/>
          <a:chOff x="3244" y="9588"/>
          <a:chExt cx="1474" cy="452"/>
        </a:xfrm>
      </xdr:grpSpPr>
      <xdr:pic>
        <xdr:nvPicPr>
          <xdr:cNvPr id="171" name="図 5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78" y="9588"/>
            <a:ext cx="540" cy="3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72" name="図 6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44" y="9600"/>
            <a:ext cx="450" cy="4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73" name="図 7"/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31" y="9590"/>
            <a:ext cx="399" cy="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</xdr:col>
      <xdr:colOff>115420</xdr:colOff>
      <xdr:row>51</xdr:row>
      <xdr:rowOff>45944</xdr:rowOff>
    </xdr:from>
    <xdr:to>
      <xdr:col>2</xdr:col>
      <xdr:colOff>1243852</xdr:colOff>
      <xdr:row>51</xdr:row>
      <xdr:rowOff>268941</xdr:rowOff>
    </xdr:to>
    <xdr:grpSp>
      <xdr:nvGrpSpPr>
        <xdr:cNvPr id="174" name="Group 10"/>
        <xdr:cNvGrpSpPr>
          <a:grpSpLocks/>
        </xdr:cNvGrpSpPr>
      </xdr:nvGrpSpPr>
      <xdr:grpSpPr bwMode="auto">
        <a:xfrm>
          <a:off x="1258420" y="14994591"/>
          <a:ext cx="1128432" cy="222997"/>
          <a:chOff x="3244" y="9588"/>
          <a:chExt cx="1474" cy="452"/>
        </a:xfrm>
      </xdr:grpSpPr>
      <xdr:pic>
        <xdr:nvPicPr>
          <xdr:cNvPr id="175" name="図 5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78" y="9588"/>
            <a:ext cx="540" cy="3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76" name="図 6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44" y="9600"/>
            <a:ext cx="450" cy="4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77" name="図 7"/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31" y="9590"/>
            <a:ext cx="399" cy="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</xdr:col>
      <xdr:colOff>149038</xdr:colOff>
      <xdr:row>51</xdr:row>
      <xdr:rowOff>34738</xdr:rowOff>
    </xdr:from>
    <xdr:to>
      <xdr:col>3</xdr:col>
      <xdr:colOff>1277471</xdr:colOff>
      <xdr:row>51</xdr:row>
      <xdr:rowOff>257735</xdr:rowOff>
    </xdr:to>
    <xdr:grpSp>
      <xdr:nvGrpSpPr>
        <xdr:cNvPr id="178" name="Group 10"/>
        <xdr:cNvGrpSpPr>
          <a:grpSpLocks/>
        </xdr:cNvGrpSpPr>
      </xdr:nvGrpSpPr>
      <xdr:grpSpPr bwMode="auto">
        <a:xfrm>
          <a:off x="2591920" y="14983385"/>
          <a:ext cx="1128433" cy="222997"/>
          <a:chOff x="3244" y="9588"/>
          <a:chExt cx="1474" cy="452"/>
        </a:xfrm>
      </xdr:grpSpPr>
      <xdr:pic>
        <xdr:nvPicPr>
          <xdr:cNvPr id="179" name="図 5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78" y="9588"/>
            <a:ext cx="540" cy="3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80" name="図 6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44" y="9600"/>
            <a:ext cx="450" cy="4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81" name="図 7"/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31" y="9590"/>
            <a:ext cx="399" cy="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4</xdr:col>
      <xdr:colOff>126626</xdr:colOff>
      <xdr:row>51</xdr:row>
      <xdr:rowOff>34738</xdr:rowOff>
    </xdr:from>
    <xdr:to>
      <xdr:col>4</xdr:col>
      <xdr:colOff>1255058</xdr:colOff>
      <xdr:row>51</xdr:row>
      <xdr:rowOff>257735</xdr:rowOff>
    </xdr:to>
    <xdr:grpSp>
      <xdr:nvGrpSpPr>
        <xdr:cNvPr id="182" name="Group 10"/>
        <xdr:cNvGrpSpPr>
          <a:grpSpLocks/>
        </xdr:cNvGrpSpPr>
      </xdr:nvGrpSpPr>
      <xdr:grpSpPr bwMode="auto">
        <a:xfrm>
          <a:off x="3869391" y="14983385"/>
          <a:ext cx="1128432" cy="222997"/>
          <a:chOff x="3244" y="9588"/>
          <a:chExt cx="1474" cy="452"/>
        </a:xfrm>
      </xdr:grpSpPr>
      <xdr:pic>
        <xdr:nvPicPr>
          <xdr:cNvPr id="183" name="図 5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78" y="9588"/>
            <a:ext cx="540" cy="3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84" name="図 6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44" y="9600"/>
            <a:ext cx="450" cy="4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85" name="図 7"/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31" y="9590"/>
            <a:ext cx="399" cy="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5</xdr:col>
      <xdr:colOff>104214</xdr:colOff>
      <xdr:row>51</xdr:row>
      <xdr:rowOff>45944</xdr:rowOff>
    </xdr:from>
    <xdr:to>
      <xdr:col>5</xdr:col>
      <xdr:colOff>1232646</xdr:colOff>
      <xdr:row>51</xdr:row>
      <xdr:rowOff>268941</xdr:rowOff>
    </xdr:to>
    <xdr:grpSp>
      <xdr:nvGrpSpPr>
        <xdr:cNvPr id="186" name="Group 10"/>
        <xdr:cNvGrpSpPr>
          <a:grpSpLocks/>
        </xdr:cNvGrpSpPr>
      </xdr:nvGrpSpPr>
      <xdr:grpSpPr bwMode="auto">
        <a:xfrm>
          <a:off x="5146861" y="14994591"/>
          <a:ext cx="1128432" cy="222997"/>
          <a:chOff x="3244" y="9588"/>
          <a:chExt cx="1474" cy="452"/>
        </a:xfrm>
      </xdr:grpSpPr>
      <xdr:pic>
        <xdr:nvPicPr>
          <xdr:cNvPr id="187" name="図 5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78" y="9588"/>
            <a:ext cx="540" cy="3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88" name="図 6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44" y="9600"/>
            <a:ext cx="450" cy="4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89" name="図 7"/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31" y="9590"/>
            <a:ext cx="399" cy="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6</xdr:col>
      <xdr:colOff>115420</xdr:colOff>
      <xdr:row>51</xdr:row>
      <xdr:rowOff>45944</xdr:rowOff>
    </xdr:from>
    <xdr:to>
      <xdr:col>6</xdr:col>
      <xdr:colOff>1243853</xdr:colOff>
      <xdr:row>51</xdr:row>
      <xdr:rowOff>268941</xdr:rowOff>
    </xdr:to>
    <xdr:grpSp>
      <xdr:nvGrpSpPr>
        <xdr:cNvPr id="190" name="Group 10"/>
        <xdr:cNvGrpSpPr>
          <a:grpSpLocks/>
        </xdr:cNvGrpSpPr>
      </xdr:nvGrpSpPr>
      <xdr:grpSpPr bwMode="auto">
        <a:xfrm>
          <a:off x="6457949" y="14994591"/>
          <a:ext cx="1128433" cy="222997"/>
          <a:chOff x="3244" y="9588"/>
          <a:chExt cx="1474" cy="452"/>
        </a:xfrm>
      </xdr:grpSpPr>
      <xdr:pic>
        <xdr:nvPicPr>
          <xdr:cNvPr id="191" name="図 5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78" y="9588"/>
            <a:ext cx="540" cy="3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92" name="図 6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44" y="9600"/>
            <a:ext cx="450" cy="4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93" name="図 7"/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31" y="9590"/>
            <a:ext cx="399" cy="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7</xdr:col>
      <xdr:colOff>115420</xdr:colOff>
      <xdr:row>51</xdr:row>
      <xdr:rowOff>45944</xdr:rowOff>
    </xdr:from>
    <xdr:to>
      <xdr:col>7</xdr:col>
      <xdr:colOff>1243852</xdr:colOff>
      <xdr:row>51</xdr:row>
      <xdr:rowOff>268941</xdr:rowOff>
    </xdr:to>
    <xdr:grpSp>
      <xdr:nvGrpSpPr>
        <xdr:cNvPr id="194" name="Group 10"/>
        <xdr:cNvGrpSpPr>
          <a:grpSpLocks/>
        </xdr:cNvGrpSpPr>
      </xdr:nvGrpSpPr>
      <xdr:grpSpPr bwMode="auto">
        <a:xfrm>
          <a:off x="7757832" y="14994591"/>
          <a:ext cx="1128432" cy="222997"/>
          <a:chOff x="3244" y="9588"/>
          <a:chExt cx="1474" cy="452"/>
        </a:xfrm>
      </xdr:grpSpPr>
      <xdr:pic>
        <xdr:nvPicPr>
          <xdr:cNvPr id="195" name="図 5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78" y="9588"/>
            <a:ext cx="540" cy="3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96" name="図 6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44" y="9600"/>
            <a:ext cx="450" cy="4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97" name="図 7"/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31" y="9590"/>
            <a:ext cx="399" cy="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8</xdr:col>
      <xdr:colOff>115420</xdr:colOff>
      <xdr:row>51</xdr:row>
      <xdr:rowOff>45944</xdr:rowOff>
    </xdr:from>
    <xdr:to>
      <xdr:col>8</xdr:col>
      <xdr:colOff>1243852</xdr:colOff>
      <xdr:row>51</xdr:row>
      <xdr:rowOff>268941</xdr:rowOff>
    </xdr:to>
    <xdr:grpSp>
      <xdr:nvGrpSpPr>
        <xdr:cNvPr id="198" name="Group 10"/>
        <xdr:cNvGrpSpPr>
          <a:grpSpLocks/>
        </xdr:cNvGrpSpPr>
      </xdr:nvGrpSpPr>
      <xdr:grpSpPr bwMode="auto">
        <a:xfrm>
          <a:off x="9057714" y="14994591"/>
          <a:ext cx="1128432" cy="222997"/>
          <a:chOff x="3244" y="9588"/>
          <a:chExt cx="1474" cy="452"/>
        </a:xfrm>
      </xdr:grpSpPr>
      <xdr:pic>
        <xdr:nvPicPr>
          <xdr:cNvPr id="199" name="図 5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78" y="9588"/>
            <a:ext cx="540" cy="3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00" name="図 6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44" y="9600"/>
            <a:ext cx="450" cy="4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01" name="図 7"/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31" y="9590"/>
            <a:ext cx="399" cy="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</xdr:col>
      <xdr:colOff>115420</xdr:colOff>
      <xdr:row>24</xdr:row>
      <xdr:rowOff>45944</xdr:rowOff>
    </xdr:from>
    <xdr:to>
      <xdr:col>2</xdr:col>
      <xdr:colOff>1243852</xdr:colOff>
      <xdr:row>24</xdr:row>
      <xdr:rowOff>268941</xdr:rowOff>
    </xdr:to>
    <xdr:grpSp>
      <xdr:nvGrpSpPr>
        <xdr:cNvPr id="202" name="Group 10"/>
        <xdr:cNvGrpSpPr>
          <a:grpSpLocks/>
        </xdr:cNvGrpSpPr>
      </xdr:nvGrpSpPr>
      <xdr:grpSpPr bwMode="auto">
        <a:xfrm>
          <a:off x="1258420" y="6881532"/>
          <a:ext cx="1128432" cy="222997"/>
          <a:chOff x="3244" y="9588"/>
          <a:chExt cx="1474" cy="452"/>
        </a:xfrm>
      </xdr:grpSpPr>
      <xdr:pic>
        <xdr:nvPicPr>
          <xdr:cNvPr id="203" name="図 5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78" y="9588"/>
            <a:ext cx="540" cy="3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04" name="図 6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44" y="9600"/>
            <a:ext cx="450" cy="4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05" name="図 7"/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31" y="9590"/>
            <a:ext cx="399" cy="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</xdr:col>
      <xdr:colOff>149038</xdr:colOff>
      <xdr:row>24</xdr:row>
      <xdr:rowOff>34738</xdr:rowOff>
    </xdr:from>
    <xdr:to>
      <xdr:col>3</xdr:col>
      <xdr:colOff>1277471</xdr:colOff>
      <xdr:row>24</xdr:row>
      <xdr:rowOff>257735</xdr:rowOff>
    </xdr:to>
    <xdr:grpSp>
      <xdr:nvGrpSpPr>
        <xdr:cNvPr id="206" name="Group 10"/>
        <xdr:cNvGrpSpPr>
          <a:grpSpLocks/>
        </xdr:cNvGrpSpPr>
      </xdr:nvGrpSpPr>
      <xdr:grpSpPr bwMode="auto">
        <a:xfrm>
          <a:off x="2591920" y="6870326"/>
          <a:ext cx="1128433" cy="222997"/>
          <a:chOff x="3244" y="9588"/>
          <a:chExt cx="1474" cy="452"/>
        </a:xfrm>
      </xdr:grpSpPr>
      <xdr:pic>
        <xdr:nvPicPr>
          <xdr:cNvPr id="207" name="図 5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78" y="9588"/>
            <a:ext cx="540" cy="3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08" name="図 6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44" y="9600"/>
            <a:ext cx="450" cy="4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09" name="図 7"/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31" y="9590"/>
            <a:ext cx="399" cy="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4</xdr:col>
      <xdr:colOff>126626</xdr:colOff>
      <xdr:row>24</xdr:row>
      <xdr:rowOff>34738</xdr:rowOff>
    </xdr:from>
    <xdr:to>
      <xdr:col>4</xdr:col>
      <xdr:colOff>1255058</xdr:colOff>
      <xdr:row>24</xdr:row>
      <xdr:rowOff>257735</xdr:rowOff>
    </xdr:to>
    <xdr:grpSp>
      <xdr:nvGrpSpPr>
        <xdr:cNvPr id="210" name="Group 10"/>
        <xdr:cNvGrpSpPr>
          <a:grpSpLocks/>
        </xdr:cNvGrpSpPr>
      </xdr:nvGrpSpPr>
      <xdr:grpSpPr bwMode="auto">
        <a:xfrm>
          <a:off x="3869391" y="6870326"/>
          <a:ext cx="1128432" cy="222997"/>
          <a:chOff x="3244" y="9588"/>
          <a:chExt cx="1474" cy="452"/>
        </a:xfrm>
      </xdr:grpSpPr>
      <xdr:pic>
        <xdr:nvPicPr>
          <xdr:cNvPr id="211" name="図 5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78" y="9588"/>
            <a:ext cx="540" cy="3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12" name="図 6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44" y="9600"/>
            <a:ext cx="450" cy="4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13" name="図 7"/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31" y="9590"/>
            <a:ext cx="399" cy="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5</xdr:col>
      <xdr:colOff>104214</xdr:colOff>
      <xdr:row>24</xdr:row>
      <xdr:rowOff>45944</xdr:rowOff>
    </xdr:from>
    <xdr:to>
      <xdr:col>5</xdr:col>
      <xdr:colOff>1232646</xdr:colOff>
      <xdr:row>24</xdr:row>
      <xdr:rowOff>268941</xdr:rowOff>
    </xdr:to>
    <xdr:grpSp>
      <xdr:nvGrpSpPr>
        <xdr:cNvPr id="214" name="Group 10"/>
        <xdr:cNvGrpSpPr>
          <a:grpSpLocks/>
        </xdr:cNvGrpSpPr>
      </xdr:nvGrpSpPr>
      <xdr:grpSpPr bwMode="auto">
        <a:xfrm>
          <a:off x="5146861" y="6881532"/>
          <a:ext cx="1128432" cy="222997"/>
          <a:chOff x="3244" y="9588"/>
          <a:chExt cx="1474" cy="452"/>
        </a:xfrm>
      </xdr:grpSpPr>
      <xdr:pic>
        <xdr:nvPicPr>
          <xdr:cNvPr id="215" name="図 5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78" y="9588"/>
            <a:ext cx="540" cy="3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16" name="図 6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44" y="9600"/>
            <a:ext cx="450" cy="4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17" name="図 7"/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31" y="9590"/>
            <a:ext cx="399" cy="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6</xdr:col>
      <xdr:colOff>115420</xdr:colOff>
      <xdr:row>24</xdr:row>
      <xdr:rowOff>45944</xdr:rowOff>
    </xdr:from>
    <xdr:to>
      <xdr:col>6</xdr:col>
      <xdr:colOff>1243853</xdr:colOff>
      <xdr:row>24</xdr:row>
      <xdr:rowOff>268941</xdr:rowOff>
    </xdr:to>
    <xdr:grpSp>
      <xdr:nvGrpSpPr>
        <xdr:cNvPr id="218" name="Group 10"/>
        <xdr:cNvGrpSpPr>
          <a:grpSpLocks/>
        </xdr:cNvGrpSpPr>
      </xdr:nvGrpSpPr>
      <xdr:grpSpPr bwMode="auto">
        <a:xfrm>
          <a:off x="6457949" y="6881532"/>
          <a:ext cx="1128433" cy="222997"/>
          <a:chOff x="3244" y="9588"/>
          <a:chExt cx="1474" cy="452"/>
        </a:xfrm>
      </xdr:grpSpPr>
      <xdr:pic>
        <xdr:nvPicPr>
          <xdr:cNvPr id="219" name="図 5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78" y="9588"/>
            <a:ext cx="540" cy="3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20" name="図 6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44" y="9600"/>
            <a:ext cx="450" cy="4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21" name="図 7"/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31" y="9590"/>
            <a:ext cx="399" cy="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7</xdr:col>
      <xdr:colOff>115420</xdr:colOff>
      <xdr:row>24</xdr:row>
      <xdr:rowOff>45944</xdr:rowOff>
    </xdr:from>
    <xdr:to>
      <xdr:col>7</xdr:col>
      <xdr:colOff>1243852</xdr:colOff>
      <xdr:row>24</xdr:row>
      <xdr:rowOff>268941</xdr:rowOff>
    </xdr:to>
    <xdr:grpSp>
      <xdr:nvGrpSpPr>
        <xdr:cNvPr id="222" name="Group 10"/>
        <xdr:cNvGrpSpPr>
          <a:grpSpLocks/>
        </xdr:cNvGrpSpPr>
      </xdr:nvGrpSpPr>
      <xdr:grpSpPr bwMode="auto">
        <a:xfrm>
          <a:off x="7757832" y="6881532"/>
          <a:ext cx="1128432" cy="222997"/>
          <a:chOff x="3244" y="9588"/>
          <a:chExt cx="1474" cy="452"/>
        </a:xfrm>
      </xdr:grpSpPr>
      <xdr:pic>
        <xdr:nvPicPr>
          <xdr:cNvPr id="223" name="図 5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78" y="9588"/>
            <a:ext cx="540" cy="3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24" name="図 6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44" y="9600"/>
            <a:ext cx="450" cy="4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25" name="図 7"/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31" y="9590"/>
            <a:ext cx="399" cy="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8</xdr:col>
      <xdr:colOff>115420</xdr:colOff>
      <xdr:row>24</xdr:row>
      <xdr:rowOff>45944</xdr:rowOff>
    </xdr:from>
    <xdr:to>
      <xdr:col>8</xdr:col>
      <xdr:colOff>1243852</xdr:colOff>
      <xdr:row>24</xdr:row>
      <xdr:rowOff>268941</xdr:rowOff>
    </xdr:to>
    <xdr:grpSp>
      <xdr:nvGrpSpPr>
        <xdr:cNvPr id="226" name="Group 10"/>
        <xdr:cNvGrpSpPr>
          <a:grpSpLocks/>
        </xdr:cNvGrpSpPr>
      </xdr:nvGrpSpPr>
      <xdr:grpSpPr bwMode="auto">
        <a:xfrm>
          <a:off x="9057714" y="6881532"/>
          <a:ext cx="1128432" cy="222997"/>
          <a:chOff x="3244" y="9588"/>
          <a:chExt cx="1474" cy="452"/>
        </a:xfrm>
      </xdr:grpSpPr>
      <xdr:pic>
        <xdr:nvPicPr>
          <xdr:cNvPr id="227" name="図 5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78" y="9588"/>
            <a:ext cx="540" cy="3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28" name="図 6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44" y="9600"/>
            <a:ext cx="450" cy="4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29" name="図 7"/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31" y="9590"/>
            <a:ext cx="399" cy="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201708</xdr:colOff>
      <xdr:row>52</xdr:row>
      <xdr:rowOff>302557</xdr:rowOff>
    </xdr:from>
    <xdr:to>
      <xdr:col>4</xdr:col>
      <xdr:colOff>717182</xdr:colOff>
      <xdr:row>53</xdr:row>
      <xdr:rowOff>605115</xdr:rowOff>
    </xdr:to>
    <xdr:sp macro="" textlink="">
      <xdr:nvSpPr>
        <xdr:cNvPr id="230" name="角丸四角形 229"/>
        <xdr:cNvSpPr/>
      </xdr:nvSpPr>
      <xdr:spPr>
        <a:xfrm>
          <a:off x="201708" y="15318439"/>
          <a:ext cx="4258239" cy="90767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11212</xdr:colOff>
      <xdr:row>52</xdr:row>
      <xdr:rowOff>78442</xdr:rowOff>
    </xdr:from>
    <xdr:to>
      <xdr:col>4</xdr:col>
      <xdr:colOff>297359</xdr:colOff>
      <xdr:row>52</xdr:row>
      <xdr:rowOff>258442</xdr:rowOff>
    </xdr:to>
    <xdr:sp macro="" textlink="">
      <xdr:nvSpPr>
        <xdr:cNvPr id="231" name="WordArt 16"/>
        <xdr:cNvSpPr>
          <a:spLocks noChangeArrowheads="1" noChangeShapeType="1" noTextEdit="1"/>
        </xdr:cNvSpPr>
      </xdr:nvSpPr>
      <xdr:spPr bwMode="auto">
        <a:xfrm>
          <a:off x="224124" y="15094324"/>
          <a:ext cx="3816000" cy="1800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がんばれたこと・がんばろうと思うこと</a:t>
          </a:r>
        </a:p>
      </xdr:txBody>
    </xdr:sp>
    <xdr:clientData/>
  </xdr:twoCellAnchor>
  <xdr:twoCellAnchor>
    <xdr:from>
      <xdr:col>4</xdr:col>
      <xdr:colOff>1004055</xdr:colOff>
      <xdr:row>52</xdr:row>
      <xdr:rowOff>298075</xdr:rowOff>
    </xdr:from>
    <xdr:to>
      <xdr:col>7</xdr:col>
      <xdr:colOff>179304</xdr:colOff>
      <xdr:row>53</xdr:row>
      <xdr:rowOff>600633</xdr:rowOff>
    </xdr:to>
    <xdr:sp macro="" textlink="">
      <xdr:nvSpPr>
        <xdr:cNvPr id="232" name="角丸四角形 231"/>
        <xdr:cNvSpPr/>
      </xdr:nvSpPr>
      <xdr:spPr>
        <a:xfrm>
          <a:off x="4746820" y="15313957"/>
          <a:ext cx="3074896" cy="90767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1048882</xdr:colOff>
      <xdr:row>52</xdr:row>
      <xdr:rowOff>85166</xdr:rowOff>
    </xdr:from>
    <xdr:to>
      <xdr:col>6</xdr:col>
      <xdr:colOff>249118</xdr:colOff>
      <xdr:row>52</xdr:row>
      <xdr:rowOff>265166</xdr:rowOff>
    </xdr:to>
    <xdr:sp macro="" textlink="">
      <xdr:nvSpPr>
        <xdr:cNvPr id="233" name="WordArt 16"/>
        <xdr:cNvSpPr>
          <a:spLocks noChangeArrowheads="1" noChangeShapeType="1" noTextEdit="1"/>
        </xdr:cNvSpPr>
      </xdr:nvSpPr>
      <xdr:spPr bwMode="auto">
        <a:xfrm>
          <a:off x="4791647" y="15101048"/>
          <a:ext cx="1800000" cy="1800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保護者から一言</a:t>
          </a:r>
        </a:p>
      </xdr:txBody>
    </xdr:sp>
    <xdr:clientData/>
  </xdr:twoCellAnchor>
  <xdr:twoCellAnchor>
    <xdr:from>
      <xdr:col>1</xdr:col>
      <xdr:colOff>0</xdr:colOff>
      <xdr:row>79</xdr:row>
      <xdr:rowOff>302557</xdr:rowOff>
    </xdr:from>
    <xdr:to>
      <xdr:col>4</xdr:col>
      <xdr:colOff>728386</xdr:colOff>
      <xdr:row>80</xdr:row>
      <xdr:rowOff>605115</xdr:rowOff>
    </xdr:to>
    <xdr:sp macro="" textlink="">
      <xdr:nvSpPr>
        <xdr:cNvPr id="234" name="角丸四角形 233"/>
        <xdr:cNvSpPr/>
      </xdr:nvSpPr>
      <xdr:spPr>
        <a:xfrm>
          <a:off x="212912" y="23442704"/>
          <a:ext cx="4258239" cy="90767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22416</xdr:colOff>
      <xdr:row>79</xdr:row>
      <xdr:rowOff>78442</xdr:rowOff>
    </xdr:from>
    <xdr:to>
      <xdr:col>4</xdr:col>
      <xdr:colOff>308563</xdr:colOff>
      <xdr:row>79</xdr:row>
      <xdr:rowOff>258442</xdr:rowOff>
    </xdr:to>
    <xdr:sp macro="" textlink="">
      <xdr:nvSpPr>
        <xdr:cNvPr id="235" name="WordArt 16"/>
        <xdr:cNvSpPr>
          <a:spLocks noChangeArrowheads="1" noChangeShapeType="1" noTextEdit="1"/>
        </xdr:cNvSpPr>
      </xdr:nvSpPr>
      <xdr:spPr bwMode="auto">
        <a:xfrm>
          <a:off x="235328" y="23218589"/>
          <a:ext cx="3816000" cy="1800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がんばれたこと・がんばろうと思うこと</a:t>
          </a:r>
        </a:p>
      </xdr:txBody>
    </xdr:sp>
    <xdr:clientData/>
  </xdr:twoCellAnchor>
  <xdr:twoCellAnchor>
    <xdr:from>
      <xdr:col>4</xdr:col>
      <xdr:colOff>1015259</xdr:colOff>
      <xdr:row>79</xdr:row>
      <xdr:rowOff>298075</xdr:rowOff>
    </xdr:from>
    <xdr:to>
      <xdr:col>7</xdr:col>
      <xdr:colOff>190508</xdr:colOff>
      <xdr:row>80</xdr:row>
      <xdr:rowOff>600633</xdr:rowOff>
    </xdr:to>
    <xdr:sp macro="" textlink="">
      <xdr:nvSpPr>
        <xdr:cNvPr id="236" name="角丸四角形 235"/>
        <xdr:cNvSpPr/>
      </xdr:nvSpPr>
      <xdr:spPr>
        <a:xfrm>
          <a:off x="4758024" y="23438222"/>
          <a:ext cx="3074896" cy="90767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1060086</xdr:colOff>
      <xdr:row>79</xdr:row>
      <xdr:rowOff>85166</xdr:rowOff>
    </xdr:from>
    <xdr:to>
      <xdr:col>6</xdr:col>
      <xdr:colOff>260322</xdr:colOff>
      <xdr:row>79</xdr:row>
      <xdr:rowOff>265166</xdr:rowOff>
    </xdr:to>
    <xdr:sp macro="" textlink="">
      <xdr:nvSpPr>
        <xdr:cNvPr id="237" name="WordArt 16"/>
        <xdr:cNvSpPr>
          <a:spLocks noChangeArrowheads="1" noChangeShapeType="1" noTextEdit="1"/>
        </xdr:cNvSpPr>
      </xdr:nvSpPr>
      <xdr:spPr bwMode="auto">
        <a:xfrm>
          <a:off x="4802851" y="23225313"/>
          <a:ext cx="1800000" cy="1800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保護者から一言</a:t>
          </a:r>
        </a:p>
      </xdr:txBody>
    </xdr:sp>
    <xdr:clientData/>
  </xdr:twoCellAnchor>
  <xdr:twoCellAnchor>
    <xdr:from>
      <xdr:col>1</xdr:col>
      <xdr:colOff>0</xdr:colOff>
      <xdr:row>106</xdr:row>
      <xdr:rowOff>313763</xdr:rowOff>
    </xdr:from>
    <xdr:to>
      <xdr:col>4</xdr:col>
      <xdr:colOff>728386</xdr:colOff>
      <xdr:row>107</xdr:row>
      <xdr:rowOff>616322</xdr:rowOff>
    </xdr:to>
    <xdr:sp macro="" textlink="">
      <xdr:nvSpPr>
        <xdr:cNvPr id="238" name="角丸四角形 237"/>
        <xdr:cNvSpPr/>
      </xdr:nvSpPr>
      <xdr:spPr>
        <a:xfrm>
          <a:off x="212912" y="31578175"/>
          <a:ext cx="4258239" cy="90767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22416</xdr:colOff>
      <xdr:row>106</xdr:row>
      <xdr:rowOff>89648</xdr:rowOff>
    </xdr:from>
    <xdr:to>
      <xdr:col>4</xdr:col>
      <xdr:colOff>308563</xdr:colOff>
      <xdr:row>106</xdr:row>
      <xdr:rowOff>269648</xdr:rowOff>
    </xdr:to>
    <xdr:sp macro="" textlink="">
      <xdr:nvSpPr>
        <xdr:cNvPr id="239" name="WordArt 16"/>
        <xdr:cNvSpPr>
          <a:spLocks noChangeArrowheads="1" noChangeShapeType="1" noTextEdit="1"/>
        </xdr:cNvSpPr>
      </xdr:nvSpPr>
      <xdr:spPr bwMode="auto">
        <a:xfrm>
          <a:off x="235328" y="31354060"/>
          <a:ext cx="3816000" cy="1800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がんばれたこと・がんばろうと思うこと</a:t>
          </a:r>
        </a:p>
      </xdr:txBody>
    </xdr:sp>
    <xdr:clientData/>
  </xdr:twoCellAnchor>
  <xdr:twoCellAnchor>
    <xdr:from>
      <xdr:col>4</xdr:col>
      <xdr:colOff>1015259</xdr:colOff>
      <xdr:row>106</xdr:row>
      <xdr:rowOff>309281</xdr:rowOff>
    </xdr:from>
    <xdr:to>
      <xdr:col>7</xdr:col>
      <xdr:colOff>190508</xdr:colOff>
      <xdr:row>107</xdr:row>
      <xdr:rowOff>611840</xdr:rowOff>
    </xdr:to>
    <xdr:sp macro="" textlink="">
      <xdr:nvSpPr>
        <xdr:cNvPr id="240" name="角丸四角形 239"/>
        <xdr:cNvSpPr/>
      </xdr:nvSpPr>
      <xdr:spPr>
        <a:xfrm>
          <a:off x="4758024" y="31573693"/>
          <a:ext cx="3074896" cy="90767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1060086</xdr:colOff>
      <xdr:row>106</xdr:row>
      <xdr:rowOff>96372</xdr:rowOff>
    </xdr:from>
    <xdr:to>
      <xdr:col>6</xdr:col>
      <xdr:colOff>260322</xdr:colOff>
      <xdr:row>106</xdr:row>
      <xdr:rowOff>276372</xdr:rowOff>
    </xdr:to>
    <xdr:sp macro="" textlink="">
      <xdr:nvSpPr>
        <xdr:cNvPr id="241" name="WordArt 16"/>
        <xdr:cNvSpPr>
          <a:spLocks noChangeArrowheads="1" noChangeShapeType="1" noTextEdit="1"/>
        </xdr:cNvSpPr>
      </xdr:nvSpPr>
      <xdr:spPr bwMode="auto">
        <a:xfrm>
          <a:off x="4802851" y="31360784"/>
          <a:ext cx="1800000" cy="1800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保護者から一言</a:t>
          </a:r>
        </a:p>
      </xdr:txBody>
    </xdr:sp>
    <xdr:clientData/>
  </xdr:twoCellAnchor>
  <xdr:twoCellAnchor>
    <xdr:from>
      <xdr:col>0</xdr:col>
      <xdr:colOff>16809</xdr:colOff>
      <xdr:row>6</xdr:row>
      <xdr:rowOff>81761</xdr:rowOff>
    </xdr:from>
    <xdr:to>
      <xdr:col>1</xdr:col>
      <xdr:colOff>908340</xdr:colOff>
      <xdr:row>11</xdr:row>
      <xdr:rowOff>12967</xdr:rowOff>
    </xdr:to>
    <xdr:pic>
      <xdr:nvPicPr>
        <xdr:cNvPr id="244" name="図 1" descr="C:\Documents and Settings\401001\Local Settings\Temporary Internet Files\Content.IE5\JZ577X8W\MC900358879[1].wmf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09" y="1594555"/>
          <a:ext cx="1104443" cy="973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217954</xdr:colOff>
      <xdr:row>6</xdr:row>
      <xdr:rowOff>78441</xdr:rowOff>
    </xdr:from>
    <xdr:to>
      <xdr:col>6</xdr:col>
      <xdr:colOff>12735</xdr:colOff>
      <xdr:row>10</xdr:row>
      <xdr:rowOff>100852</xdr:rowOff>
    </xdr:to>
    <xdr:pic>
      <xdr:nvPicPr>
        <xdr:cNvPr id="245" name="図 1" descr="C:\Documents and Settings\401001\Local Settings\Temporary Internet Files\Content.IE5\1KHGPFMU\MC900417044[1].wmf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0601" y="1591235"/>
          <a:ext cx="1094663" cy="9188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762000</xdr:colOff>
      <xdr:row>4</xdr:row>
      <xdr:rowOff>73398</xdr:rowOff>
    </xdr:from>
    <xdr:to>
      <xdr:col>2</xdr:col>
      <xdr:colOff>1232647</xdr:colOff>
      <xdr:row>8</xdr:row>
      <xdr:rowOff>22412</xdr:rowOff>
    </xdr:to>
    <xdr:sp macro="" textlink="">
      <xdr:nvSpPr>
        <xdr:cNvPr id="8193" name="AutoShape 1"/>
        <xdr:cNvSpPr>
          <a:spLocks noChangeArrowheads="1"/>
        </xdr:cNvSpPr>
      </xdr:nvSpPr>
      <xdr:spPr bwMode="auto">
        <a:xfrm>
          <a:off x="974912" y="1137957"/>
          <a:ext cx="1400735" cy="845484"/>
        </a:xfrm>
        <a:prstGeom prst="wedgeEllipseCallout">
          <a:avLst>
            <a:gd name="adj1" fmla="val 51591"/>
            <a:gd name="adj2" fmla="val 41893"/>
          </a:avLst>
        </a:prstGeom>
        <a:solidFill>
          <a:srgbClr val="FFCCCC"/>
        </a:solidFill>
        <a:ln w="19050">
          <a:solidFill>
            <a:srgbClr val="FF99CC"/>
          </a:solidFill>
          <a:miter lim="800000"/>
          <a:headEnd/>
          <a:tailEnd/>
        </a:ln>
      </xdr:spPr>
      <xdr:txBody>
        <a:bodyPr vertOverflow="clip" wrap="square" lIns="0" tIns="0" rIns="0" bIns="0" anchor="ctr" anchorCtr="0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自分の目標とする生活時間を設定しよう！</a:t>
          </a:r>
          <a:endParaRPr lang="ja-JP" altLang="en-US" sz="1000" b="0" i="0" u="none" strike="noStrike" baseline="0">
            <a:solidFill>
              <a:srgbClr val="000000"/>
            </a:solidFill>
            <a:latin typeface="Times New Roman"/>
            <a:ea typeface="HG丸ｺﾞｼｯｸM-PRO"/>
            <a:cs typeface="Times New Roman"/>
          </a:endParaRPr>
        </a:p>
      </xdr:txBody>
    </xdr:sp>
    <xdr:clientData/>
  </xdr:twoCellAnchor>
  <xdr:twoCellAnchor>
    <xdr:from>
      <xdr:col>5</xdr:col>
      <xdr:colOff>1086970</xdr:colOff>
      <xdr:row>4</xdr:row>
      <xdr:rowOff>55469</xdr:rowOff>
    </xdr:from>
    <xdr:to>
      <xdr:col>6</xdr:col>
      <xdr:colOff>1165412</xdr:colOff>
      <xdr:row>7</xdr:row>
      <xdr:rowOff>211116</xdr:rowOff>
    </xdr:to>
    <xdr:sp macro="" textlink="">
      <xdr:nvSpPr>
        <xdr:cNvPr id="8194" name="AutoShape 2"/>
        <xdr:cNvSpPr>
          <a:spLocks noChangeArrowheads="1"/>
        </xdr:cNvSpPr>
      </xdr:nvSpPr>
      <xdr:spPr bwMode="auto">
        <a:xfrm>
          <a:off x="6129617" y="1120028"/>
          <a:ext cx="1378324" cy="828000"/>
        </a:xfrm>
        <a:prstGeom prst="wedgeEllipseCallout">
          <a:avLst>
            <a:gd name="adj1" fmla="val 56503"/>
            <a:gd name="adj2" fmla="val 46983"/>
          </a:avLst>
        </a:prstGeom>
        <a:solidFill>
          <a:srgbClr val="FFFF99"/>
        </a:solidFill>
        <a:ln w="19050">
          <a:solidFill>
            <a:srgbClr val="FFC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休日も、しっかり目標をもって、生活しよう！</a:t>
          </a:r>
          <a:endParaRPr lang="ja-JP" altLang="en-US" sz="1000" b="0" i="0" u="none" strike="noStrike" baseline="0">
            <a:solidFill>
              <a:srgbClr val="000000"/>
            </a:solidFill>
            <a:latin typeface="Times New Roman"/>
            <a:ea typeface="HG丸ｺﾞｼｯｸM-PRO"/>
            <a:cs typeface="Times New Roman"/>
          </a:endParaRP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425824</xdr:colOff>
      <xdr:row>29</xdr:row>
      <xdr:rowOff>268941</xdr:rowOff>
    </xdr:from>
    <xdr:to>
      <xdr:col>6</xdr:col>
      <xdr:colOff>1217824</xdr:colOff>
      <xdr:row>30</xdr:row>
      <xdr:rowOff>208041</xdr:rowOff>
    </xdr:to>
    <xdr:sp macro="" textlink="">
      <xdr:nvSpPr>
        <xdr:cNvPr id="247" name="WordArt 16"/>
        <xdr:cNvSpPr>
          <a:spLocks noChangeArrowheads="1" noChangeShapeType="1" noTextEdit="1"/>
        </xdr:cNvSpPr>
      </xdr:nvSpPr>
      <xdr:spPr bwMode="auto">
        <a:xfrm>
          <a:off x="5468471" y="8953500"/>
          <a:ext cx="792000" cy="21924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ja-JP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《</a:t>
          </a:r>
          <a:r>
            <a:rPr lang="ja-JP" altLang="en-US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休日</a:t>
          </a:r>
          <a:r>
            <a:rPr lang="en-US" altLang="ja-JP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》</a:t>
          </a:r>
          <a:endParaRPr lang="ja-JP" altLang="en-US" sz="2000" b="0" i="0" kern="10" cap="none" spc="0">
            <a:ln w="0"/>
            <a:solidFill>
              <a:schemeClr val="tx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6</xdr:col>
      <xdr:colOff>425824</xdr:colOff>
      <xdr:row>56</xdr:row>
      <xdr:rowOff>268941</xdr:rowOff>
    </xdr:from>
    <xdr:to>
      <xdr:col>6</xdr:col>
      <xdr:colOff>1217824</xdr:colOff>
      <xdr:row>57</xdr:row>
      <xdr:rowOff>208041</xdr:rowOff>
    </xdr:to>
    <xdr:sp macro="" textlink="">
      <xdr:nvSpPr>
        <xdr:cNvPr id="250" name="WordArt 16"/>
        <xdr:cNvSpPr>
          <a:spLocks noChangeArrowheads="1" noChangeShapeType="1" noTextEdit="1"/>
        </xdr:cNvSpPr>
      </xdr:nvSpPr>
      <xdr:spPr bwMode="auto">
        <a:xfrm>
          <a:off x="5468471" y="17077765"/>
          <a:ext cx="792000" cy="21924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ja-JP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《</a:t>
          </a:r>
          <a:r>
            <a:rPr lang="ja-JP" altLang="en-US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休日</a:t>
          </a:r>
          <a:r>
            <a:rPr lang="en-US" altLang="ja-JP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》</a:t>
          </a:r>
          <a:endParaRPr lang="ja-JP" altLang="en-US" sz="2000" b="0" i="0" kern="10" cap="none" spc="0">
            <a:ln w="0"/>
            <a:solidFill>
              <a:schemeClr val="tx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6</xdr:col>
      <xdr:colOff>425824</xdr:colOff>
      <xdr:row>83</xdr:row>
      <xdr:rowOff>268941</xdr:rowOff>
    </xdr:from>
    <xdr:to>
      <xdr:col>6</xdr:col>
      <xdr:colOff>1217824</xdr:colOff>
      <xdr:row>84</xdr:row>
      <xdr:rowOff>208041</xdr:rowOff>
    </xdr:to>
    <xdr:sp macro="" textlink="">
      <xdr:nvSpPr>
        <xdr:cNvPr id="252" name="WordArt 16"/>
        <xdr:cNvSpPr>
          <a:spLocks noChangeArrowheads="1" noChangeShapeType="1" noTextEdit="1"/>
        </xdr:cNvSpPr>
      </xdr:nvSpPr>
      <xdr:spPr bwMode="auto">
        <a:xfrm>
          <a:off x="5468471" y="25202029"/>
          <a:ext cx="792000" cy="21924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ja-JP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《</a:t>
          </a:r>
          <a:r>
            <a:rPr lang="ja-JP" altLang="en-US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休日</a:t>
          </a:r>
          <a:r>
            <a:rPr lang="en-US" altLang="ja-JP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》</a:t>
          </a:r>
          <a:endParaRPr lang="ja-JP" altLang="en-US" sz="2000" b="0" i="0" kern="10" cap="none" spc="0">
            <a:ln w="0"/>
            <a:solidFill>
              <a:schemeClr val="tx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0</xdr:col>
      <xdr:colOff>11204</xdr:colOff>
      <xdr:row>33</xdr:row>
      <xdr:rowOff>32342</xdr:rowOff>
    </xdr:from>
    <xdr:to>
      <xdr:col>1</xdr:col>
      <xdr:colOff>902735</xdr:colOff>
      <xdr:row>37</xdr:row>
      <xdr:rowOff>109819</xdr:rowOff>
    </xdr:to>
    <xdr:pic>
      <xdr:nvPicPr>
        <xdr:cNvPr id="253" name="図 1" descr="C:\Documents and Settings\401001\Local Settings\Temporary Internet Files\Content.IE5\JZ577X8W\MC900358879[1].wmf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4" y="9658195"/>
          <a:ext cx="1104443" cy="9739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212349</xdr:colOff>
      <xdr:row>33</xdr:row>
      <xdr:rowOff>22412</xdr:rowOff>
    </xdr:from>
    <xdr:to>
      <xdr:col>6</xdr:col>
      <xdr:colOff>7130</xdr:colOff>
      <xdr:row>37</xdr:row>
      <xdr:rowOff>45385</xdr:rowOff>
    </xdr:to>
    <xdr:pic>
      <xdr:nvPicPr>
        <xdr:cNvPr id="254" name="図 1" descr="C:\Documents and Settings\401001\Local Settings\Temporary Internet Files\Content.IE5\1KHGPFMU\MC900417044[1].wmf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4996" y="9648265"/>
          <a:ext cx="1094663" cy="919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767601</xdr:colOff>
      <xdr:row>31</xdr:row>
      <xdr:rowOff>73959</xdr:rowOff>
    </xdr:from>
    <xdr:to>
      <xdr:col>2</xdr:col>
      <xdr:colOff>1238248</xdr:colOff>
      <xdr:row>35</xdr:row>
      <xdr:rowOff>44824</xdr:rowOff>
    </xdr:to>
    <xdr:sp macro="" textlink="">
      <xdr:nvSpPr>
        <xdr:cNvPr id="255" name="AutoShape 1"/>
        <xdr:cNvSpPr>
          <a:spLocks noChangeArrowheads="1"/>
        </xdr:cNvSpPr>
      </xdr:nvSpPr>
      <xdr:spPr bwMode="auto">
        <a:xfrm>
          <a:off x="980513" y="9251577"/>
          <a:ext cx="1400735" cy="867335"/>
        </a:xfrm>
        <a:prstGeom prst="wedgeEllipseCallout">
          <a:avLst>
            <a:gd name="adj1" fmla="val 51591"/>
            <a:gd name="adj2" fmla="val 41893"/>
          </a:avLst>
        </a:prstGeom>
        <a:solidFill>
          <a:srgbClr val="FFCCCC"/>
        </a:solidFill>
        <a:ln w="19050">
          <a:solidFill>
            <a:srgbClr val="FF99CC"/>
          </a:solidFill>
          <a:miter lim="800000"/>
          <a:headEnd/>
          <a:tailEnd/>
        </a:ln>
      </xdr:spPr>
      <xdr:txBody>
        <a:bodyPr vertOverflow="clip" wrap="square" lIns="0" tIns="0" rIns="0" bIns="0" anchor="ctr" anchorCtr="0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自分の目標とする生活時間を設定しよう！</a:t>
          </a:r>
          <a:endParaRPr lang="ja-JP" altLang="en-US" sz="1000" b="0" i="0" u="none" strike="noStrike" baseline="0">
            <a:solidFill>
              <a:srgbClr val="000000"/>
            </a:solidFill>
            <a:latin typeface="Times New Roman"/>
            <a:ea typeface="HG丸ｺﾞｼｯｸM-PRO"/>
            <a:cs typeface="Times New Roman"/>
          </a:endParaRPr>
        </a:p>
        <a:p>
          <a:pPr algn="l" rtl="0">
            <a:lnSpc>
              <a:spcPts val="14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5</xdr:col>
      <xdr:colOff>1092571</xdr:colOff>
      <xdr:row>31</xdr:row>
      <xdr:rowOff>56030</xdr:rowOff>
    </xdr:from>
    <xdr:to>
      <xdr:col>6</xdr:col>
      <xdr:colOff>1171013</xdr:colOff>
      <xdr:row>34</xdr:row>
      <xdr:rowOff>211678</xdr:rowOff>
    </xdr:to>
    <xdr:sp macro="" textlink="">
      <xdr:nvSpPr>
        <xdr:cNvPr id="256" name="AutoShape 2"/>
        <xdr:cNvSpPr>
          <a:spLocks noChangeArrowheads="1"/>
        </xdr:cNvSpPr>
      </xdr:nvSpPr>
      <xdr:spPr bwMode="auto">
        <a:xfrm>
          <a:off x="6135218" y="9244854"/>
          <a:ext cx="1378324" cy="828000"/>
        </a:xfrm>
        <a:prstGeom prst="wedgeEllipseCallout">
          <a:avLst>
            <a:gd name="adj1" fmla="val 56503"/>
            <a:gd name="adj2" fmla="val 46983"/>
          </a:avLst>
        </a:prstGeom>
        <a:solidFill>
          <a:srgbClr val="FFFF99"/>
        </a:solidFill>
        <a:ln w="19050">
          <a:solidFill>
            <a:srgbClr val="FFC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休日も、しっかり目標をもって、生活しよう！</a:t>
          </a:r>
          <a:endParaRPr lang="ja-JP" altLang="en-US" sz="1000" b="0" i="0" u="none" strike="noStrike" baseline="0">
            <a:solidFill>
              <a:srgbClr val="000000"/>
            </a:solidFill>
            <a:latin typeface="Times New Roman"/>
            <a:ea typeface="HG丸ｺﾞｼｯｸM-PRO"/>
            <a:cs typeface="Times New Roman"/>
          </a:endParaRP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60</xdr:row>
      <xdr:rowOff>43547</xdr:rowOff>
    </xdr:from>
    <xdr:to>
      <xdr:col>1</xdr:col>
      <xdr:colOff>891531</xdr:colOff>
      <xdr:row>64</xdr:row>
      <xdr:rowOff>121025</xdr:rowOff>
    </xdr:to>
    <xdr:pic>
      <xdr:nvPicPr>
        <xdr:cNvPr id="257" name="図 1" descr="C:\Documents and Settings\401001\Local Settings\Temporary Internet Files\Content.IE5\JZ577X8W\MC900358879[1].wmf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782459"/>
          <a:ext cx="1104443" cy="9739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201145</xdr:colOff>
      <xdr:row>60</xdr:row>
      <xdr:rowOff>33617</xdr:rowOff>
    </xdr:from>
    <xdr:to>
      <xdr:col>5</xdr:col>
      <xdr:colOff>1295808</xdr:colOff>
      <xdr:row>64</xdr:row>
      <xdr:rowOff>56591</xdr:rowOff>
    </xdr:to>
    <xdr:pic>
      <xdr:nvPicPr>
        <xdr:cNvPr id="258" name="図 1" descr="C:\Documents and Settings\401001\Local Settings\Temporary Internet Files\Content.IE5\1KHGPFMU\MC900417044[1].wmf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3792" y="17772529"/>
          <a:ext cx="1094663" cy="919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756397</xdr:colOff>
      <xdr:row>58</xdr:row>
      <xdr:rowOff>85165</xdr:rowOff>
    </xdr:from>
    <xdr:to>
      <xdr:col>2</xdr:col>
      <xdr:colOff>1227044</xdr:colOff>
      <xdr:row>62</xdr:row>
      <xdr:rowOff>56029</xdr:rowOff>
    </xdr:to>
    <xdr:sp macro="" textlink="">
      <xdr:nvSpPr>
        <xdr:cNvPr id="259" name="AutoShape 1"/>
        <xdr:cNvSpPr>
          <a:spLocks noChangeArrowheads="1"/>
        </xdr:cNvSpPr>
      </xdr:nvSpPr>
      <xdr:spPr bwMode="auto">
        <a:xfrm>
          <a:off x="969309" y="17375841"/>
          <a:ext cx="1400735" cy="867335"/>
        </a:xfrm>
        <a:prstGeom prst="wedgeEllipseCallout">
          <a:avLst>
            <a:gd name="adj1" fmla="val 51591"/>
            <a:gd name="adj2" fmla="val 41893"/>
          </a:avLst>
        </a:prstGeom>
        <a:solidFill>
          <a:srgbClr val="FFCCCC"/>
        </a:solidFill>
        <a:ln w="19050">
          <a:solidFill>
            <a:srgbClr val="FF99CC"/>
          </a:solidFill>
          <a:miter lim="800000"/>
          <a:headEnd/>
          <a:tailEnd/>
        </a:ln>
      </xdr:spPr>
      <xdr:txBody>
        <a:bodyPr vertOverflow="clip" wrap="square" lIns="0" tIns="0" rIns="0" bIns="0" anchor="ctr" anchorCtr="0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自分の目標とする生活時間を設定しよう！</a:t>
          </a:r>
          <a:endParaRPr lang="ja-JP" altLang="en-US" sz="1000" b="0" i="0" u="none" strike="noStrike" baseline="0">
            <a:solidFill>
              <a:srgbClr val="000000"/>
            </a:solidFill>
            <a:latin typeface="Times New Roman"/>
            <a:ea typeface="HG丸ｺﾞｼｯｸM-PRO"/>
            <a:cs typeface="Times New Roman"/>
          </a:endParaRPr>
        </a:p>
        <a:p>
          <a:pPr algn="l" rtl="0">
            <a:lnSpc>
              <a:spcPts val="14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5</xdr:col>
      <xdr:colOff>1081367</xdr:colOff>
      <xdr:row>58</xdr:row>
      <xdr:rowOff>67236</xdr:rowOff>
    </xdr:from>
    <xdr:to>
      <xdr:col>6</xdr:col>
      <xdr:colOff>1159809</xdr:colOff>
      <xdr:row>61</xdr:row>
      <xdr:rowOff>222883</xdr:rowOff>
    </xdr:to>
    <xdr:sp macro="" textlink="">
      <xdr:nvSpPr>
        <xdr:cNvPr id="260" name="AutoShape 2"/>
        <xdr:cNvSpPr>
          <a:spLocks noChangeArrowheads="1"/>
        </xdr:cNvSpPr>
      </xdr:nvSpPr>
      <xdr:spPr bwMode="auto">
        <a:xfrm>
          <a:off x="6124014" y="17380324"/>
          <a:ext cx="1378324" cy="828000"/>
        </a:xfrm>
        <a:prstGeom prst="wedgeEllipseCallout">
          <a:avLst>
            <a:gd name="adj1" fmla="val 56503"/>
            <a:gd name="adj2" fmla="val 46983"/>
          </a:avLst>
        </a:prstGeom>
        <a:solidFill>
          <a:srgbClr val="FFFF99"/>
        </a:solidFill>
        <a:ln w="19050">
          <a:solidFill>
            <a:srgbClr val="FFC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休日も、しっかり目標をもって、生活しよう！</a:t>
          </a:r>
          <a:endParaRPr lang="ja-JP" altLang="en-US" sz="1000" b="0" i="0" u="none" strike="noStrike" baseline="0">
            <a:solidFill>
              <a:srgbClr val="000000"/>
            </a:solidFill>
            <a:latin typeface="Times New Roman"/>
            <a:ea typeface="HG丸ｺﾞｼｯｸM-PRO"/>
            <a:cs typeface="Times New Roman"/>
          </a:endParaRP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87</xdr:row>
      <xdr:rowOff>43547</xdr:rowOff>
    </xdr:from>
    <xdr:to>
      <xdr:col>1</xdr:col>
      <xdr:colOff>891531</xdr:colOff>
      <xdr:row>91</xdr:row>
      <xdr:rowOff>121025</xdr:rowOff>
    </xdr:to>
    <xdr:pic>
      <xdr:nvPicPr>
        <xdr:cNvPr id="261" name="図 1" descr="C:\Documents and Settings\401001\Local Settings\Temporary Internet Files\Content.IE5\JZ577X8W\MC900358879[1].wmf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895518"/>
          <a:ext cx="1104443" cy="9739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201145</xdr:colOff>
      <xdr:row>87</xdr:row>
      <xdr:rowOff>33617</xdr:rowOff>
    </xdr:from>
    <xdr:to>
      <xdr:col>5</xdr:col>
      <xdr:colOff>1295808</xdr:colOff>
      <xdr:row>91</xdr:row>
      <xdr:rowOff>56591</xdr:rowOff>
    </xdr:to>
    <xdr:pic>
      <xdr:nvPicPr>
        <xdr:cNvPr id="262" name="図 1" descr="C:\Documents and Settings\401001\Local Settings\Temporary Internet Files\Content.IE5\1KHGPFMU\MC900417044[1].wmf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3792" y="25885588"/>
          <a:ext cx="1094663" cy="919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756397</xdr:colOff>
      <xdr:row>85</xdr:row>
      <xdr:rowOff>85165</xdr:rowOff>
    </xdr:from>
    <xdr:to>
      <xdr:col>2</xdr:col>
      <xdr:colOff>1227044</xdr:colOff>
      <xdr:row>89</xdr:row>
      <xdr:rowOff>56029</xdr:rowOff>
    </xdr:to>
    <xdr:sp macro="" textlink="">
      <xdr:nvSpPr>
        <xdr:cNvPr id="263" name="AutoShape 1"/>
        <xdr:cNvSpPr>
          <a:spLocks noChangeArrowheads="1"/>
        </xdr:cNvSpPr>
      </xdr:nvSpPr>
      <xdr:spPr bwMode="auto">
        <a:xfrm>
          <a:off x="969309" y="25488900"/>
          <a:ext cx="1400735" cy="867335"/>
        </a:xfrm>
        <a:prstGeom prst="wedgeEllipseCallout">
          <a:avLst>
            <a:gd name="adj1" fmla="val 51591"/>
            <a:gd name="adj2" fmla="val 41893"/>
          </a:avLst>
        </a:prstGeom>
        <a:solidFill>
          <a:srgbClr val="FFCCCC"/>
        </a:solidFill>
        <a:ln w="19050">
          <a:solidFill>
            <a:srgbClr val="FF99CC"/>
          </a:solidFill>
          <a:miter lim="800000"/>
          <a:headEnd/>
          <a:tailEnd/>
        </a:ln>
      </xdr:spPr>
      <xdr:txBody>
        <a:bodyPr vertOverflow="clip" wrap="square" lIns="0" tIns="0" rIns="0" bIns="0" anchor="ctr" anchorCtr="0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自分の目標とする生活時間を設定しよう！</a:t>
          </a:r>
          <a:endParaRPr lang="ja-JP" altLang="en-US" sz="1000" b="0" i="0" u="none" strike="noStrike" baseline="0">
            <a:solidFill>
              <a:srgbClr val="000000"/>
            </a:solidFill>
            <a:latin typeface="Times New Roman"/>
            <a:ea typeface="HG丸ｺﾞｼｯｸM-PRO"/>
            <a:cs typeface="Times New Roman"/>
          </a:endParaRPr>
        </a:p>
        <a:p>
          <a:pPr algn="l" rtl="0">
            <a:lnSpc>
              <a:spcPts val="14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5</xdr:col>
      <xdr:colOff>1081367</xdr:colOff>
      <xdr:row>85</xdr:row>
      <xdr:rowOff>67236</xdr:rowOff>
    </xdr:from>
    <xdr:to>
      <xdr:col>6</xdr:col>
      <xdr:colOff>1159809</xdr:colOff>
      <xdr:row>88</xdr:row>
      <xdr:rowOff>222883</xdr:rowOff>
    </xdr:to>
    <xdr:sp macro="" textlink="">
      <xdr:nvSpPr>
        <xdr:cNvPr id="264" name="AutoShape 2"/>
        <xdr:cNvSpPr>
          <a:spLocks noChangeArrowheads="1"/>
        </xdr:cNvSpPr>
      </xdr:nvSpPr>
      <xdr:spPr bwMode="auto">
        <a:xfrm>
          <a:off x="6124014" y="25504589"/>
          <a:ext cx="1378324" cy="828000"/>
        </a:xfrm>
        <a:prstGeom prst="wedgeEllipseCallout">
          <a:avLst>
            <a:gd name="adj1" fmla="val 56503"/>
            <a:gd name="adj2" fmla="val 46983"/>
          </a:avLst>
        </a:prstGeom>
        <a:solidFill>
          <a:srgbClr val="FFFF99"/>
        </a:solidFill>
        <a:ln w="19050">
          <a:solidFill>
            <a:srgbClr val="FFC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休日も、しっかり目標をもって、生活しよう！</a:t>
          </a:r>
          <a:endParaRPr lang="ja-JP" altLang="en-US" sz="1000" b="0" i="0" u="none" strike="noStrike" baseline="0">
            <a:solidFill>
              <a:srgbClr val="000000"/>
            </a:solidFill>
            <a:latin typeface="Times New Roman"/>
            <a:ea typeface="HG丸ｺﾞｼｯｸM-PRO"/>
            <a:cs typeface="Times New Roman"/>
          </a:endParaRP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476250</xdr:colOff>
      <xdr:row>22</xdr:row>
      <xdr:rowOff>57150</xdr:rowOff>
    </xdr:from>
    <xdr:to>
      <xdr:col>2</xdr:col>
      <xdr:colOff>666750</xdr:colOff>
      <xdr:row>22</xdr:row>
      <xdr:rowOff>228600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1619250" y="6076950"/>
          <a:ext cx="190500" cy="17145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3</xdr:col>
      <xdr:colOff>476250</xdr:colOff>
      <xdr:row>22</xdr:row>
      <xdr:rowOff>57150</xdr:rowOff>
    </xdr:from>
    <xdr:to>
      <xdr:col>3</xdr:col>
      <xdr:colOff>666750</xdr:colOff>
      <xdr:row>22</xdr:row>
      <xdr:rowOff>228600</xdr:rowOff>
    </xdr:to>
    <xdr:sp macro="" textlink="">
      <xdr:nvSpPr>
        <xdr:cNvPr id="3" name="AutoShape 1"/>
        <xdr:cNvSpPr>
          <a:spLocks noChangeArrowheads="1"/>
        </xdr:cNvSpPr>
      </xdr:nvSpPr>
      <xdr:spPr bwMode="auto">
        <a:xfrm>
          <a:off x="2924175" y="6076950"/>
          <a:ext cx="190500" cy="17145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4</xdr:col>
      <xdr:colOff>476250</xdr:colOff>
      <xdr:row>22</xdr:row>
      <xdr:rowOff>57150</xdr:rowOff>
    </xdr:from>
    <xdr:to>
      <xdr:col>4</xdr:col>
      <xdr:colOff>666750</xdr:colOff>
      <xdr:row>22</xdr:row>
      <xdr:rowOff>228600</xdr:rowOff>
    </xdr:to>
    <xdr:sp macro="" textlink="">
      <xdr:nvSpPr>
        <xdr:cNvPr id="4" name="AutoShape 1"/>
        <xdr:cNvSpPr>
          <a:spLocks noChangeArrowheads="1"/>
        </xdr:cNvSpPr>
      </xdr:nvSpPr>
      <xdr:spPr bwMode="auto">
        <a:xfrm>
          <a:off x="4229100" y="6076950"/>
          <a:ext cx="190500" cy="17145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5</xdr:col>
      <xdr:colOff>476250</xdr:colOff>
      <xdr:row>22</xdr:row>
      <xdr:rowOff>57150</xdr:rowOff>
    </xdr:from>
    <xdr:to>
      <xdr:col>5</xdr:col>
      <xdr:colOff>666750</xdr:colOff>
      <xdr:row>22</xdr:row>
      <xdr:rowOff>228600</xdr:rowOff>
    </xdr:to>
    <xdr:sp macro="" textlink="">
      <xdr:nvSpPr>
        <xdr:cNvPr id="5" name="AutoShape 1"/>
        <xdr:cNvSpPr>
          <a:spLocks noChangeArrowheads="1"/>
        </xdr:cNvSpPr>
      </xdr:nvSpPr>
      <xdr:spPr bwMode="auto">
        <a:xfrm>
          <a:off x="5534025" y="6076950"/>
          <a:ext cx="190500" cy="17145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6</xdr:col>
      <xdr:colOff>476250</xdr:colOff>
      <xdr:row>22</xdr:row>
      <xdr:rowOff>57150</xdr:rowOff>
    </xdr:from>
    <xdr:to>
      <xdr:col>6</xdr:col>
      <xdr:colOff>666750</xdr:colOff>
      <xdr:row>22</xdr:row>
      <xdr:rowOff>228600</xdr:rowOff>
    </xdr:to>
    <xdr:sp macro="" textlink="">
      <xdr:nvSpPr>
        <xdr:cNvPr id="6" name="AutoShape 1"/>
        <xdr:cNvSpPr>
          <a:spLocks noChangeArrowheads="1"/>
        </xdr:cNvSpPr>
      </xdr:nvSpPr>
      <xdr:spPr bwMode="auto">
        <a:xfrm>
          <a:off x="6838950" y="6076950"/>
          <a:ext cx="190500" cy="17145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7</xdr:col>
      <xdr:colOff>476250</xdr:colOff>
      <xdr:row>22</xdr:row>
      <xdr:rowOff>57150</xdr:rowOff>
    </xdr:from>
    <xdr:to>
      <xdr:col>7</xdr:col>
      <xdr:colOff>666750</xdr:colOff>
      <xdr:row>22</xdr:row>
      <xdr:rowOff>228600</xdr:rowOff>
    </xdr:to>
    <xdr:sp macro="" textlink="">
      <xdr:nvSpPr>
        <xdr:cNvPr id="7" name="AutoShape 1"/>
        <xdr:cNvSpPr>
          <a:spLocks noChangeArrowheads="1"/>
        </xdr:cNvSpPr>
      </xdr:nvSpPr>
      <xdr:spPr bwMode="auto">
        <a:xfrm>
          <a:off x="8143875" y="6076950"/>
          <a:ext cx="190500" cy="17145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8</xdr:col>
      <xdr:colOff>476250</xdr:colOff>
      <xdr:row>22</xdr:row>
      <xdr:rowOff>57150</xdr:rowOff>
    </xdr:from>
    <xdr:to>
      <xdr:col>8</xdr:col>
      <xdr:colOff>666750</xdr:colOff>
      <xdr:row>22</xdr:row>
      <xdr:rowOff>228600</xdr:rowOff>
    </xdr:to>
    <xdr:sp macro="" textlink="">
      <xdr:nvSpPr>
        <xdr:cNvPr id="8" name="AutoShape 1"/>
        <xdr:cNvSpPr>
          <a:spLocks noChangeArrowheads="1"/>
        </xdr:cNvSpPr>
      </xdr:nvSpPr>
      <xdr:spPr bwMode="auto">
        <a:xfrm>
          <a:off x="9448800" y="6076950"/>
          <a:ext cx="190500" cy="17145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2</xdr:col>
      <xdr:colOff>485775</xdr:colOff>
      <xdr:row>23</xdr:row>
      <xdr:rowOff>38100</xdr:rowOff>
    </xdr:from>
    <xdr:to>
      <xdr:col>2</xdr:col>
      <xdr:colOff>676275</xdr:colOff>
      <xdr:row>23</xdr:row>
      <xdr:rowOff>228600</xdr:rowOff>
    </xdr:to>
    <xdr:sp macro="" textlink="">
      <xdr:nvSpPr>
        <xdr:cNvPr id="9" name="AutoShape 1"/>
        <xdr:cNvSpPr>
          <a:spLocks noChangeArrowheads="1"/>
        </xdr:cNvSpPr>
      </xdr:nvSpPr>
      <xdr:spPr bwMode="auto">
        <a:xfrm>
          <a:off x="1628775" y="6334125"/>
          <a:ext cx="190500" cy="1905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3</xdr:col>
      <xdr:colOff>485775</xdr:colOff>
      <xdr:row>23</xdr:row>
      <xdr:rowOff>38100</xdr:rowOff>
    </xdr:from>
    <xdr:to>
      <xdr:col>3</xdr:col>
      <xdr:colOff>676275</xdr:colOff>
      <xdr:row>23</xdr:row>
      <xdr:rowOff>228600</xdr:rowOff>
    </xdr:to>
    <xdr:sp macro="" textlink="">
      <xdr:nvSpPr>
        <xdr:cNvPr id="10" name="AutoShape 1"/>
        <xdr:cNvSpPr>
          <a:spLocks noChangeArrowheads="1"/>
        </xdr:cNvSpPr>
      </xdr:nvSpPr>
      <xdr:spPr bwMode="auto">
        <a:xfrm>
          <a:off x="2933700" y="6334125"/>
          <a:ext cx="190500" cy="1905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4</xdr:col>
      <xdr:colOff>485775</xdr:colOff>
      <xdr:row>23</xdr:row>
      <xdr:rowOff>38100</xdr:rowOff>
    </xdr:from>
    <xdr:to>
      <xdr:col>4</xdr:col>
      <xdr:colOff>676275</xdr:colOff>
      <xdr:row>23</xdr:row>
      <xdr:rowOff>228600</xdr:rowOff>
    </xdr:to>
    <xdr:sp macro="" textlink="">
      <xdr:nvSpPr>
        <xdr:cNvPr id="11" name="AutoShape 1"/>
        <xdr:cNvSpPr>
          <a:spLocks noChangeArrowheads="1"/>
        </xdr:cNvSpPr>
      </xdr:nvSpPr>
      <xdr:spPr bwMode="auto">
        <a:xfrm>
          <a:off x="4238625" y="6334125"/>
          <a:ext cx="190500" cy="1905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5</xdr:col>
      <xdr:colOff>485775</xdr:colOff>
      <xdr:row>23</xdr:row>
      <xdr:rowOff>38100</xdr:rowOff>
    </xdr:from>
    <xdr:to>
      <xdr:col>5</xdr:col>
      <xdr:colOff>676275</xdr:colOff>
      <xdr:row>23</xdr:row>
      <xdr:rowOff>228600</xdr:rowOff>
    </xdr:to>
    <xdr:sp macro="" textlink="">
      <xdr:nvSpPr>
        <xdr:cNvPr id="12" name="AutoShape 1"/>
        <xdr:cNvSpPr>
          <a:spLocks noChangeArrowheads="1"/>
        </xdr:cNvSpPr>
      </xdr:nvSpPr>
      <xdr:spPr bwMode="auto">
        <a:xfrm>
          <a:off x="5543550" y="6334125"/>
          <a:ext cx="190500" cy="1905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6</xdr:col>
      <xdr:colOff>485775</xdr:colOff>
      <xdr:row>23</xdr:row>
      <xdr:rowOff>38100</xdr:rowOff>
    </xdr:from>
    <xdr:to>
      <xdr:col>6</xdr:col>
      <xdr:colOff>676275</xdr:colOff>
      <xdr:row>23</xdr:row>
      <xdr:rowOff>228600</xdr:rowOff>
    </xdr:to>
    <xdr:sp macro="" textlink="">
      <xdr:nvSpPr>
        <xdr:cNvPr id="13" name="AutoShape 1"/>
        <xdr:cNvSpPr>
          <a:spLocks noChangeArrowheads="1"/>
        </xdr:cNvSpPr>
      </xdr:nvSpPr>
      <xdr:spPr bwMode="auto">
        <a:xfrm>
          <a:off x="6848475" y="6334125"/>
          <a:ext cx="190500" cy="1905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7</xdr:col>
      <xdr:colOff>485775</xdr:colOff>
      <xdr:row>23</xdr:row>
      <xdr:rowOff>38100</xdr:rowOff>
    </xdr:from>
    <xdr:to>
      <xdr:col>7</xdr:col>
      <xdr:colOff>676275</xdr:colOff>
      <xdr:row>23</xdr:row>
      <xdr:rowOff>228600</xdr:rowOff>
    </xdr:to>
    <xdr:sp macro="" textlink="">
      <xdr:nvSpPr>
        <xdr:cNvPr id="14" name="AutoShape 1"/>
        <xdr:cNvSpPr>
          <a:spLocks noChangeArrowheads="1"/>
        </xdr:cNvSpPr>
      </xdr:nvSpPr>
      <xdr:spPr bwMode="auto">
        <a:xfrm>
          <a:off x="8153400" y="6334125"/>
          <a:ext cx="190500" cy="1905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23</xdr:row>
      <xdr:rowOff>38100</xdr:rowOff>
    </xdr:from>
    <xdr:to>
      <xdr:col>8</xdr:col>
      <xdr:colOff>676275</xdr:colOff>
      <xdr:row>23</xdr:row>
      <xdr:rowOff>228600</xdr:rowOff>
    </xdr:to>
    <xdr:sp macro="" textlink="">
      <xdr:nvSpPr>
        <xdr:cNvPr id="15" name="AutoShape 1"/>
        <xdr:cNvSpPr>
          <a:spLocks noChangeArrowheads="1"/>
        </xdr:cNvSpPr>
      </xdr:nvSpPr>
      <xdr:spPr bwMode="auto">
        <a:xfrm>
          <a:off x="9458325" y="6334125"/>
          <a:ext cx="190500" cy="1905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1</xdr:col>
      <xdr:colOff>787821</xdr:colOff>
      <xdr:row>0</xdr:row>
      <xdr:rowOff>240681</xdr:rowOff>
    </xdr:from>
    <xdr:to>
      <xdr:col>5</xdr:col>
      <xdr:colOff>1120589</xdr:colOff>
      <xdr:row>2</xdr:row>
      <xdr:rowOff>40387</xdr:rowOff>
    </xdr:to>
    <xdr:sp macro="" textlink="">
      <xdr:nvSpPr>
        <xdr:cNvPr id="16" name="WordArt 16"/>
        <xdr:cNvSpPr>
          <a:spLocks noChangeArrowheads="1" noChangeShapeType="1" noTextEdit="1"/>
        </xdr:cNvSpPr>
      </xdr:nvSpPr>
      <xdr:spPr bwMode="auto">
        <a:xfrm>
          <a:off x="997371" y="240681"/>
          <a:ext cx="5180993" cy="352156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000" b="0" i="1" kern="1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生活リズムチェックシート</a:t>
          </a:r>
          <a:r>
            <a:rPr lang="en-US" altLang="ja-JP" sz="2000" b="0" i="1" kern="1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</a:t>
          </a:r>
          <a:r>
            <a:rPr lang="ja-JP" altLang="en-US" sz="2000" b="0" i="1" kern="1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第２期</a:t>
          </a:r>
          <a:r>
            <a:rPr lang="en-US" altLang="ja-JP" sz="2000" b="0" i="1" kern="1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)</a:t>
          </a:r>
          <a:r>
            <a:rPr lang="ja-JP" altLang="en-US" sz="2000" b="0" i="1" kern="1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①</a:t>
          </a:r>
        </a:p>
      </xdr:txBody>
    </xdr:sp>
    <xdr:clientData/>
  </xdr:twoCellAnchor>
  <xdr:twoCellAnchor>
    <xdr:from>
      <xdr:col>6</xdr:col>
      <xdr:colOff>112059</xdr:colOff>
      <xdr:row>0</xdr:row>
      <xdr:rowOff>28576</xdr:rowOff>
    </xdr:from>
    <xdr:to>
      <xdr:col>10</xdr:col>
      <xdr:colOff>1</xdr:colOff>
      <xdr:row>1</xdr:row>
      <xdr:rowOff>212913</xdr:rowOff>
    </xdr:to>
    <xdr:grpSp>
      <xdr:nvGrpSpPr>
        <xdr:cNvPr id="17" name="グループ化 223"/>
        <xdr:cNvGrpSpPr>
          <a:grpSpLocks/>
        </xdr:cNvGrpSpPr>
      </xdr:nvGrpSpPr>
      <xdr:grpSpPr bwMode="auto">
        <a:xfrm>
          <a:off x="6454588" y="28576"/>
          <a:ext cx="4762501" cy="464484"/>
          <a:chOff x="6538417" y="33132"/>
          <a:chExt cx="4144199" cy="441352"/>
        </a:xfrm>
      </xdr:grpSpPr>
      <xdr:sp macro="" textlink="">
        <xdr:nvSpPr>
          <xdr:cNvPr id="18" name="WordArt 16"/>
          <xdr:cNvSpPr>
            <a:spLocks noChangeArrowheads="1" noChangeShapeType="1" noTextEdit="1"/>
          </xdr:cNvSpPr>
        </xdr:nvSpPr>
        <xdr:spPr bwMode="auto">
          <a:xfrm>
            <a:off x="6568618" y="173475"/>
            <a:ext cx="3077526" cy="136829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ja-JP" altLang="en-US" sz="1600" b="0" i="0" kern="1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HGP創英角ｺﾞｼｯｸUB" panose="020B0900000000000000" pitchFamily="50" charset="-128"/>
                <a:ea typeface="HGP創英角ｺﾞｼｯｸUB" panose="020B0900000000000000" pitchFamily="50" charset="-128"/>
              </a:rPr>
              <a:t>　　　</a:t>
            </a:r>
            <a:r>
              <a:rPr lang="ja-JP" altLang="en-US" sz="1600" b="0" i="0" kern="1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年　　組　　番　氏名</a:t>
            </a:r>
            <a:r>
              <a:rPr lang="ja-JP" altLang="en-US" sz="1600" b="0" i="0" kern="1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HGP創英角ｺﾞｼｯｸUB" panose="020B0900000000000000" pitchFamily="50" charset="-128"/>
                <a:ea typeface="HGP創英角ｺﾞｼｯｸUB" panose="020B0900000000000000" pitchFamily="50" charset="-128"/>
              </a:rPr>
              <a:t>　　　　　　　　　</a:t>
            </a:r>
          </a:p>
        </xdr:txBody>
      </xdr:sp>
      <xdr:sp macro="" textlink="">
        <xdr:nvSpPr>
          <xdr:cNvPr id="19" name="角丸四角形 18"/>
          <xdr:cNvSpPr/>
        </xdr:nvSpPr>
        <xdr:spPr>
          <a:xfrm>
            <a:off x="6538417" y="33132"/>
            <a:ext cx="4144199" cy="441352"/>
          </a:xfrm>
          <a:prstGeom prst="roundRect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2</xdr:col>
      <xdr:colOff>325458</xdr:colOff>
      <xdr:row>3</xdr:row>
      <xdr:rowOff>4870</xdr:rowOff>
    </xdr:from>
    <xdr:to>
      <xdr:col>2</xdr:col>
      <xdr:colOff>1117458</xdr:colOff>
      <xdr:row>3</xdr:row>
      <xdr:rowOff>224117</xdr:rowOff>
    </xdr:to>
    <xdr:sp macro="" textlink="">
      <xdr:nvSpPr>
        <xdr:cNvPr id="20" name="WordArt 16"/>
        <xdr:cNvSpPr>
          <a:spLocks noChangeArrowheads="1" noChangeShapeType="1" noTextEdit="1"/>
        </xdr:cNvSpPr>
      </xdr:nvSpPr>
      <xdr:spPr bwMode="auto">
        <a:xfrm>
          <a:off x="1468458" y="833545"/>
          <a:ext cx="792000" cy="21924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ja-JP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《</a:t>
          </a:r>
          <a:r>
            <a:rPr lang="ja-JP" altLang="en-US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平日</a:t>
          </a:r>
          <a:r>
            <a:rPr lang="en-US" altLang="ja-JP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》</a:t>
          </a:r>
          <a:endParaRPr lang="ja-JP" altLang="en-US" sz="2000" b="0" i="0" kern="10" cap="none" spc="0">
            <a:ln w="0"/>
            <a:solidFill>
              <a:schemeClr val="tx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 editAs="oneCell">
    <xdr:from>
      <xdr:col>0</xdr:col>
      <xdr:colOff>22412</xdr:colOff>
      <xdr:row>0</xdr:row>
      <xdr:rowOff>33618</xdr:rowOff>
    </xdr:from>
    <xdr:to>
      <xdr:col>1</xdr:col>
      <xdr:colOff>541861</xdr:colOff>
      <xdr:row>2</xdr:row>
      <xdr:rowOff>179294</xdr:rowOff>
    </xdr:to>
    <xdr:pic>
      <xdr:nvPicPr>
        <xdr:cNvPr id="21" name="図 2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2" y="33618"/>
          <a:ext cx="728999" cy="698126"/>
        </a:xfrm>
        <a:prstGeom prst="rect">
          <a:avLst/>
        </a:prstGeom>
      </xdr:spPr>
    </xdr:pic>
    <xdr:clientData/>
  </xdr:twoCellAnchor>
  <xdr:twoCellAnchor>
    <xdr:from>
      <xdr:col>6</xdr:col>
      <xdr:colOff>403413</xdr:colOff>
      <xdr:row>3</xdr:row>
      <xdr:rowOff>0</xdr:rowOff>
    </xdr:from>
    <xdr:to>
      <xdr:col>6</xdr:col>
      <xdr:colOff>1195413</xdr:colOff>
      <xdr:row>3</xdr:row>
      <xdr:rowOff>219247</xdr:rowOff>
    </xdr:to>
    <xdr:sp macro="" textlink="">
      <xdr:nvSpPr>
        <xdr:cNvPr id="22" name="WordArt 16"/>
        <xdr:cNvSpPr>
          <a:spLocks noChangeArrowheads="1" noChangeShapeType="1" noTextEdit="1"/>
        </xdr:cNvSpPr>
      </xdr:nvSpPr>
      <xdr:spPr bwMode="auto">
        <a:xfrm>
          <a:off x="6766113" y="828675"/>
          <a:ext cx="792000" cy="21924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ja-JP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《</a:t>
          </a:r>
          <a:r>
            <a:rPr lang="ja-JP" altLang="en-US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休日</a:t>
          </a:r>
          <a:r>
            <a:rPr lang="en-US" altLang="ja-JP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》</a:t>
          </a:r>
          <a:endParaRPr lang="ja-JP" altLang="en-US" sz="2000" b="0" i="0" kern="10" cap="none" spc="0">
            <a:ln w="0"/>
            <a:solidFill>
              <a:schemeClr val="tx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0</xdr:col>
      <xdr:colOff>190496</xdr:colOff>
      <xdr:row>25</xdr:row>
      <xdr:rowOff>313763</xdr:rowOff>
    </xdr:from>
    <xdr:to>
      <xdr:col>4</xdr:col>
      <xdr:colOff>705970</xdr:colOff>
      <xdr:row>26</xdr:row>
      <xdr:rowOff>616322</xdr:rowOff>
    </xdr:to>
    <xdr:sp macro="" textlink="">
      <xdr:nvSpPr>
        <xdr:cNvPr id="23" name="角丸四角形 22"/>
        <xdr:cNvSpPr/>
      </xdr:nvSpPr>
      <xdr:spPr>
        <a:xfrm>
          <a:off x="190496" y="7162238"/>
          <a:ext cx="4268324" cy="902634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25</xdr:row>
      <xdr:rowOff>89648</xdr:rowOff>
    </xdr:from>
    <xdr:to>
      <xdr:col>4</xdr:col>
      <xdr:colOff>286147</xdr:colOff>
      <xdr:row>25</xdr:row>
      <xdr:rowOff>269648</xdr:rowOff>
    </xdr:to>
    <xdr:sp macro="" textlink="">
      <xdr:nvSpPr>
        <xdr:cNvPr id="24" name="WordArt 16"/>
        <xdr:cNvSpPr>
          <a:spLocks noChangeArrowheads="1" noChangeShapeType="1" noTextEdit="1"/>
        </xdr:cNvSpPr>
      </xdr:nvSpPr>
      <xdr:spPr bwMode="auto">
        <a:xfrm>
          <a:off x="209550" y="6938123"/>
          <a:ext cx="3829447" cy="1800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がんばれたこと・がんばろうと思うこと</a:t>
          </a:r>
        </a:p>
      </xdr:txBody>
    </xdr:sp>
    <xdr:clientData/>
  </xdr:twoCellAnchor>
  <xdr:twoCellAnchor>
    <xdr:from>
      <xdr:col>4</xdr:col>
      <xdr:colOff>992843</xdr:colOff>
      <xdr:row>25</xdr:row>
      <xdr:rowOff>309281</xdr:rowOff>
    </xdr:from>
    <xdr:to>
      <xdr:col>7</xdr:col>
      <xdr:colOff>168092</xdr:colOff>
      <xdr:row>26</xdr:row>
      <xdr:rowOff>611840</xdr:rowOff>
    </xdr:to>
    <xdr:sp macro="" textlink="">
      <xdr:nvSpPr>
        <xdr:cNvPr id="25" name="角丸四角形 24"/>
        <xdr:cNvSpPr/>
      </xdr:nvSpPr>
      <xdr:spPr>
        <a:xfrm>
          <a:off x="4745693" y="7157756"/>
          <a:ext cx="3090024" cy="902634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1037670</xdr:colOff>
      <xdr:row>25</xdr:row>
      <xdr:rowOff>96372</xdr:rowOff>
    </xdr:from>
    <xdr:to>
      <xdr:col>6</xdr:col>
      <xdr:colOff>237906</xdr:colOff>
      <xdr:row>25</xdr:row>
      <xdr:rowOff>276372</xdr:rowOff>
    </xdr:to>
    <xdr:sp macro="" textlink="">
      <xdr:nvSpPr>
        <xdr:cNvPr id="26" name="WordArt 16"/>
        <xdr:cNvSpPr>
          <a:spLocks noChangeArrowheads="1" noChangeShapeType="1" noTextEdit="1"/>
        </xdr:cNvSpPr>
      </xdr:nvSpPr>
      <xdr:spPr bwMode="auto">
        <a:xfrm>
          <a:off x="4790520" y="6944847"/>
          <a:ext cx="1810086" cy="1800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保護者から一言</a:t>
          </a:r>
        </a:p>
      </xdr:txBody>
    </xdr:sp>
    <xdr:clientData/>
  </xdr:twoCellAnchor>
  <xdr:twoCellAnchor>
    <xdr:from>
      <xdr:col>7</xdr:col>
      <xdr:colOff>405653</xdr:colOff>
      <xdr:row>25</xdr:row>
      <xdr:rowOff>316005</xdr:rowOff>
    </xdr:from>
    <xdr:to>
      <xdr:col>9</xdr:col>
      <xdr:colOff>880785</xdr:colOff>
      <xdr:row>26</xdr:row>
      <xdr:rowOff>618564</xdr:rowOff>
    </xdr:to>
    <xdr:sp macro="" textlink="">
      <xdr:nvSpPr>
        <xdr:cNvPr id="27" name="角丸四角形 26"/>
        <xdr:cNvSpPr/>
      </xdr:nvSpPr>
      <xdr:spPr>
        <a:xfrm>
          <a:off x="8073278" y="7164480"/>
          <a:ext cx="3084982" cy="902634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383244</xdr:colOff>
      <xdr:row>25</xdr:row>
      <xdr:rowOff>91890</xdr:rowOff>
    </xdr:from>
    <xdr:to>
      <xdr:col>8</xdr:col>
      <xdr:colOff>667362</xdr:colOff>
      <xdr:row>25</xdr:row>
      <xdr:rowOff>271890</xdr:rowOff>
    </xdr:to>
    <xdr:sp macro="" textlink="">
      <xdr:nvSpPr>
        <xdr:cNvPr id="28" name="WordArt 16"/>
        <xdr:cNvSpPr>
          <a:spLocks noChangeArrowheads="1" noChangeShapeType="1" noTextEdit="1"/>
        </xdr:cNvSpPr>
      </xdr:nvSpPr>
      <xdr:spPr bwMode="auto">
        <a:xfrm>
          <a:off x="8050869" y="6940365"/>
          <a:ext cx="1589043" cy="1800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担任から一言</a:t>
          </a:r>
        </a:p>
      </xdr:txBody>
    </xdr:sp>
    <xdr:clientData/>
  </xdr:twoCellAnchor>
  <xdr:twoCellAnchor>
    <xdr:from>
      <xdr:col>1</xdr:col>
      <xdr:colOff>787821</xdr:colOff>
      <xdr:row>27</xdr:row>
      <xdr:rowOff>240681</xdr:rowOff>
    </xdr:from>
    <xdr:to>
      <xdr:col>5</xdr:col>
      <xdr:colOff>1120589</xdr:colOff>
      <xdr:row>29</xdr:row>
      <xdr:rowOff>40387</xdr:rowOff>
    </xdr:to>
    <xdr:sp macro="" textlink="">
      <xdr:nvSpPr>
        <xdr:cNvPr id="29" name="WordArt 16"/>
        <xdr:cNvSpPr>
          <a:spLocks noChangeArrowheads="1" noChangeShapeType="1" noTextEdit="1"/>
        </xdr:cNvSpPr>
      </xdr:nvSpPr>
      <xdr:spPr bwMode="auto">
        <a:xfrm>
          <a:off x="997371" y="8317881"/>
          <a:ext cx="5180993" cy="352156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000" b="0" i="1" kern="1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生活リズムチェックシート</a:t>
          </a:r>
          <a:r>
            <a:rPr lang="en-US" altLang="ja-JP" sz="2000" b="0" i="1" kern="1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</a:t>
          </a:r>
          <a:r>
            <a:rPr lang="ja-JP" altLang="en-US" sz="2000" b="0" i="1" kern="1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第２期</a:t>
          </a:r>
          <a:r>
            <a:rPr lang="en-US" altLang="ja-JP" sz="2000" b="0" i="1" kern="1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)</a:t>
          </a:r>
          <a:r>
            <a:rPr lang="ja-JP" altLang="en-US" sz="2000" b="0" i="1" kern="1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②</a:t>
          </a:r>
        </a:p>
      </xdr:txBody>
    </xdr:sp>
    <xdr:clientData/>
  </xdr:twoCellAnchor>
  <xdr:twoCellAnchor>
    <xdr:from>
      <xdr:col>6</xdr:col>
      <xdr:colOff>112059</xdr:colOff>
      <xdr:row>27</xdr:row>
      <xdr:rowOff>28576</xdr:rowOff>
    </xdr:from>
    <xdr:to>
      <xdr:col>10</xdr:col>
      <xdr:colOff>1</xdr:colOff>
      <xdr:row>28</xdr:row>
      <xdr:rowOff>212913</xdr:rowOff>
    </xdr:to>
    <xdr:grpSp>
      <xdr:nvGrpSpPr>
        <xdr:cNvPr id="30" name="グループ化 223"/>
        <xdr:cNvGrpSpPr>
          <a:grpSpLocks/>
        </xdr:cNvGrpSpPr>
      </xdr:nvGrpSpPr>
      <xdr:grpSpPr bwMode="auto">
        <a:xfrm>
          <a:off x="6454588" y="8141635"/>
          <a:ext cx="4762501" cy="464484"/>
          <a:chOff x="6538417" y="33132"/>
          <a:chExt cx="4144199" cy="441352"/>
        </a:xfrm>
      </xdr:grpSpPr>
      <xdr:sp macro="" textlink="">
        <xdr:nvSpPr>
          <xdr:cNvPr id="31" name="WordArt 16"/>
          <xdr:cNvSpPr>
            <a:spLocks noChangeArrowheads="1" noChangeShapeType="1" noTextEdit="1"/>
          </xdr:cNvSpPr>
        </xdr:nvSpPr>
        <xdr:spPr bwMode="auto">
          <a:xfrm>
            <a:off x="6568618" y="173475"/>
            <a:ext cx="3077526" cy="136829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ja-JP" altLang="en-US" sz="1600" b="0" i="0" kern="1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HGP創英角ｺﾞｼｯｸUB" panose="020B0900000000000000" pitchFamily="50" charset="-128"/>
                <a:ea typeface="HGP創英角ｺﾞｼｯｸUB" panose="020B0900000000000000" pitchFamily="50" charset="-128"/>
              </a:rPr>
              <a:t>　　　</a:t>
            </a:r>
            <a:r>
              <a:rPr lang="ja-JP" altLang="en-US" sz="1600" b="0" i="0" kern="1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年　　組　　番　氏名</a:t>
            </a:r>
            <a:r>
              <a:rPr lang="ja-JP" altLang="en-US" sz="1600" b="0" i="0" kern="1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HGP創英角ｺﾞｼｯｸUB" panose="020B0900000000000000" pitchFamily="50" charset="-128"/>
                <a:ea typeface="HGP創英角ｺﾞｼｯｸUB" panose="020B0900000000000000" pitchFamily="50" charset="-128"/>
              </a:rPr>
              <a:t>　　　　　　　　　</a:t>
            </a:r>
          </a:p>
        </xdr:txBody>
      </xdr:sp>
      <xdr:sp macro="" textlink="">
        <xdr:nvSpPr>
          <xdr:cNvPr id="32" name="角丸四角形 31"/>
          <xdr:cNvSpPr/>
        </xdr:nvSpPr>
        <xdr:spPr>
          <a:xfrm>
            <a:off x="6538417" y="33132"/>
            <a:ext cx="4144199" cy="441352"/>
          </a:xfrm>
          <a:prstGeom prst="roundRect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2</xdr:col>
      <xdr:colOff>426311</xdr:colOff>
      <xdr:row>29</xdr:row>
      <xdr:rowOff>273811</xdr:rowOff>
    </xdr:from>
    <xdr:to>
      <xdr:col>2</xdr:col>
      <xdr:colOff>1218311</xdr:colOff>
      <xdr:row>30</xdr:row>
      <xdr:rowOff>212911</xdr:rowOff>
    </xdr:to>
    <xdr:sp macro="" textlink="">
      <xdr:nvSpPr>
        <xdr:cNvPr id="33" name="WordArt 16"/>
        <xdr:cNvSpPr>
          <a:spLocks noChangeArrowheads="1" noChangeShapeType="1" noTextEdit="1"/>
        </xdr:cNvSpPr>
      </xdr:nvSpPr>
      <xdr:spPr bwMode="auto">
        <a:xfrm>
          <a:off x="1569311" y="8958370"/>
          <a:ext cx="792000" cy="21924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ja-JP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《</a:t>
          </a:r>
          <a:r>
            <a:rPr lang="ja-JP" altLang="en-US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平日</a:t>
          </a:r>
          <a:r>
            <a:rPr lang="en-US" altLang="ja-JP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》</a:t>
          </a:r>
          <a:endParaRPr lang="ja-JP" altLang="en-US" sz="2000" b="0" i="0" kern="10" cap="none" spc="0">
            <a:ln w="0"/>
            <a:solidFill>
              <a:schemeClr val="tx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oneCellAnchor>
    <xdr:from>
      <xdr:col>0</xdr:col>
      <xdr:colOff>22412</xdr:colOff>
      <xdr:row>27</xdr:row>
      <xdr:rowOff>33618</xdr:rowOff>
    </xdr:from>
    <xdr:ext cx="732361" cy="705970"/>
    <xdr:pic>
      <xdr:nvPicPr>
        <xdr:cNvPr id="34" name="図 3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2" y="8110818"/>
          <a:ext cx="732361" cy="705970"/>
        </a:xfrm>
        <a:prstGeom prst="rect">
          <a:avLst/>
        </a:prstGeom>
      </xdr:spPr>
    </xdr:pic>
    <xdr:clientData/>
  </xdr:oneCellAnchor>
  <xdr:twoCellAnchor>
    <xdr:from>
      <xdr:col>1</xdr:col>
      <xdr:colOff>787821</xdr:colOff>
      <xdr:row>54</xdr:row>
      <xdr:rowOff>240681</xdr:rowOff>
    </xdr:from>
    <xdr:to>
      <xdr:col>5</xdr:col>
      <xdr:colOff>1120589</xdr:colOff>
      <xdr:row>56</xdr:row>
      <xdr:rowOff>40387</xdr:rowOff>
    </xdr:to>
    <xdr:sp macro="" textlink="">
      <xdr:nvSpPr>
        <xdr:cNvPr id="35" name="WordArt 16"/>
        <xdr:cNvSpPr>
          <a:spLocks noChangeArrowheads="1" noChangeShapeType="1" noTextEdit="1"/>
        </xdr:cNvSpPr>
      </xdr:nvSpPr>
      <xdr:spPr bwMode="auto">
        <a:xfrm>
          <a:off x="997371" y="16404606"/>
          <a:ext cx="5180993" cy="352156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000" b="0" i="1" kern="1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生活リズムチェックシート</a:t>
          </a:r>
          <a:r>
            <a:rPr lang="en-US" altLang="ja-JP" sz="2000" b="0" i="1" kern="1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</a:t>
          </a:r>
          <a:r>
            <a:rPr lang="ja-JP" altLang="en-US" sz="2000" b="0" i="1" kern="1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第２期</a:t>
          </a:r>
          <a:r>
            <a:rPr lang="en-US" altLang="ja-JP" sz="2000" b="0" i="1" kern="1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)</a:t>
          </a:r>
          <a:r>
            <a:rPr lang="ja-JP" altLang="en-US" sz="2000" b="0" i="1" kern="1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③</a:t>
          </a:r>
        </a:p>
      </xdr:txBody>
    </xdr:sp>
    <xdr:clientData/>
  </xdr:twoCellAnchor>
  <xdr:twoCellAnchor>
    <xdr:from>
      <xdr:col>6</xdr:col>
      <xdr:colOff>112059</xdr:colOff>
      <xdr:row>54</xdr:row>
      <xdr:rowOff>28576</xdr:rowOff>
    </xdr:from>
    <xdr:to>
      <xdr:col>10</xdr:col>
      <xdr:colOff>1</xdr:colOff>
      <xdr:row>56</xdr:row>
      <xdr:rowOff>6725</xdr:rowOff>
    </xdr:to>
    <xdr:grpSp>
      <xdr:nvGrpSpPr>
        <xdr:cNvPr id="36" name="グループ化 223"/>
        <xdr:cNvGrpSpPr>
          <a:grpSpLocks/>
        </xdr:cNvGrpSpPr>
      </xdr:nvGrpSpPr>
      <xdr:grpSpPr bwMode="auto">
        <a:xfrm>
          <a:off x="6454588" y="16254694"/>
          <a:ext cx="4762501" cy="538443"/>
          <a:chOff x="6538417" y="33132"/>
          <a:chExt cx="4144199" cy="441352"/>
        </a:xfrm>
      </xdr:grpSpPr>
      <xdr:sp macro="" textlink="">
        <xdr:nvSpPr>
          <xdr:cNvPr id="37" name="WordArt 16"/>
          <xdr:cNvSpPr>
            <a:spLocks noChangeArrowheads="1" noChangeShapeType="1" noTextEdit="1"/>
          </xdr:cNvSpPr>
        </xdr:nvSpPr>
        <xdr:spPr bwMode="auto">
          <a:xfrm>
            <a:off x="6568618" y="173475"/>
            <a:ext cx="3077526" cy="136829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ja-JP" altLang="en-US" sz="1600" b="0" i="0" kern="1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HGP創英角ｺﾞｼｯｸUB" panose="020B0900000000000000" pitchFamily="50" charset="-128"/>
                <a:ea typeface="HGP創英角ｺﾞｼｯｸUB" panose="020B0900000000000000" pitchFamily="50" charset="-128"/>
              </a:rPr>
              <a:t>　　　</a:t>
            </a:r>
            <a:r>
              <a:rPr lang="ja-JP" altLang="en-US" sz="1600" b="0" i="0" kern="1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年　　組　　番　氏名</a:t>
            </a:r>
            <a:r>
              <a:rPr lang="ja-JP" altLang="en-US" sz="1600" b="0" i="0" kern="1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HGP創英角ｺﾞｼｯｸUB" panose="020B0900000000000000" pitchFamily="50" charset="-128"/>
                <a:ea typeface="HGP創英角ｺﾞｼｯｸUB" panose="020B0900000000000000" pitchFamily="50" charset="-128"/>
              </a:rPr>
              <a:t>　　　　　　　　　</a:t>
            </a:r>
          </a:p>
        </xdr:txBody>
      </xdr:sp>
      <xdr:sp macro="" textlink="">
        <xdr:nvSpPr>
          <xdr:cNvPr id="38" name="角丸四角形 37"/>
          <xdr:cNvSpPr/>
        </xdr:nvSpPr>
        <xdr:spPr>
          <a:xfrm>
            <a:off x="6538417" y="33132"/>
            <a:ext cx="4144199" cy="441352"/>
          </a:xfrm>
          <a:prstGeom prst="roundRect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2</xdr:col>
      <xdr:colOff>415104</xdr:colOff>
      <xdr:row>56</xdr:row>
      <xdr:rowOff>273810</xdr:rowOff>
    </xdr:from>
    <xdr:to>
      <xdr:col>2</xdr:col>
      <xdr:colOff>1207104</xdr:colOff>
      <xdr:row>57</xdr:row>
      <xdr:rowOff>212910</xdr:rowOff>
    </xdr:to>
    <xdr:sp macro="" textlink="">
      <xdr:nvSpPr>
        <xdr:cNvPr id="39" name="WordArt 16"/>
        <xdr:cNvSpPr>
          <a:spLocks noChangeArrowheads="1" noChangeShapeType="1" noTextEdit="1"/>
        </xdr:cNvSpPr>
      </xdr:nvSpPr>
      <xdr:spPr bwMode="auto">
        <a:xfrm>
          <a:off x="1558104" y="16990185"/>
          <a:ext cx="792000" cy="2153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ja-JP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《</a:t>
          </a:r>
          <a:r>
            <a:rPr lang="ja-JP" altLang="en-US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平日</a:t>
          </a:r>
          <a:r>
            <a:rPr lang="en-US" altLang="ja-JP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》</a:t>
          </a:r>
          <a:endParaRPr lang="ja-JP" altLang="en-US" sz="2000" b="0" i="0" kern="10" cap="none" spc="0">
            <a:ln w="0"/>
            <a:solidFill>
              <a:schemeClr val="tx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oneCellAnchor>
    <xdr:from>
      <xdr:col>0</xdr:col>
      <xdr:colOff>22412</xdr:colOff>
      <xdr:row>54</xdr:row>
      <xdr:rowOff>33618</xdr:rowOff>
    </xdr:from>
    <xdr:ext cx="732361" cy="705970"/>
    <xdr:pic>
      <xdr:nvPicPr>
        <xdr:cNvPr id="40" name="図 3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2" y="16197543"/>
          <a:ext cx="732361" cy="705970"/>
        </a:xfrm>
        <a:prstGeom prst="rect">
          <a:avLst/>
        </a:prstGeom>
      </xdr:spPr>
    </xdr:pic>
    <xdr:clientData/>
  </xdr:oneCellAnchor>
  <xdr:twoCellAnchor>
    <xdr:from>
      <xdr:col>1</xdr:col>
      <xdr:colOff>787821</xdr:colOff>
      <xdr:row>81</xdr:row>
      <xdr:rowOff>240681</xdr:rowOff>
    </xdr:from>
    <xdr:to>
      <xdr:col>5</xdr:col>
      <xdr:colOff>1120589</xdr:colOff>
      <xdr:row>83</xdr:row>
      <xdr:rowOff>40387</xdr:rowOff>
    </xdr:to>
    <xdr:sp macro="" textlink="">
      <xdr:nvSpPr>
        <xdr:cNvPr id="41" name="WordArt 16"/>
        <xdr:cNvSpPr>
          <a:spLocks noChangeArrowheads="1" noChangeShapeType="1" noTextEdit="1"/>
        </xdr:cNvSpPr>
      </xdr:nvSpPr>
      <xdr:spPr bwMode="auto">
        <a:xfrm>
          <a:off x="997371" y="24491331"/>
          <a:ext cx="5180993" cy="352156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000" b="0" i="1" kern="1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生活リズムチェックシート</a:t>
          </a:r>
          <a:r>
            <a:rPr lang="en-US" altLang="ja-JP" sz="2000" b="0" i="1" kern="1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</a:t>
          </a:r>
          <a:r>
            <a:rPr lang="ja-JP" altLang="en-US" sz="2000" b="0" i="1" kern="1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第２期</a:t>
          </a:r>
          <a:r>
            <a:rPr lang="en-US" altLang="ja-JP" sz="2000" b="0" i="1" kern="1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)</a:t>
          </a:r>
          <a:r>
            <a:rPr lang="ja-JP" altLang="en-US" sz="2000" b="0" i="1" kern="1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④</a:t>
          </a:r>
        </a:p>
      </xdr:txBody>
    </xdr:sp>
    <xdr:clientData/>
  </xdr:twoCellAnchor>
  <xdr:twoCellAnchor>
    <xdr:from>
      <xdr:col>6</xdr:col>
      <xdr:colOff>112059</xdr:colOff>
      <xdr:row>81</xdr:row>
      <xdr:rowOff>28576</xdr:rowOff>
    </xdr:from>
    <xdr:to>
      <xdr:col>10</xdr:col>
      <xdr:colOff>1</xdr:colOff>
      <xdr:row>83</xdr:row>
      <xdr:rowOff>6725</xdr:rowOff>
    </xdr:to>
    <xdr:grpSp>
      <xdr:nvGrpSpPr>
        <xdr:cNvPr id="42" name="グループ化 223"/>
        <xdr:cNvGrpSpPr>
          <a:grpSpLocks/>
        </xdr:cNvGrpSpPr>
      </xdr:nvGrpSpPr>
      <xdr:grpSpPr bwMode="auto">
        <a:xfrm>
          <a:off x="6454588" y="24367752"/>
          <a:ext cx="4762501" cy="538444"/>
          <a:chOff x="6538417" y="33132"/>
          <a:chExt cx="4144199" cy="441352"/>
        </a:xfrm>
      </xdr:grpSpPr>
      <xdr:sp macro="" textlink="">
        <xdr:nvSpPr>
          <xdr:cNvPr id="43" name="WordArt 16"/>
          <xdr:cNvSpPr>
            <a:spLocks noChangeArrowheads="1" noChangeShapeType="1" noTextEdit="1"/>
          </xdr:cNvSpPr>
        </xdr:nvSpPr>
        <xdr:spPr bwMode="auto">
          <a:xfrm>
            <a:off x="6568618" y="173475"/>
            <a:ext cx="3077526" cy="136829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ja-JP" altLang="en-US" sz="1600" b="0" i="0" kern="1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HGP創英角ｺﾞｼｯｸUB" panose="020B0900000000000000" pitchFamily="50" charset="-128"/>
                <a:ea typeface="HGP創英角ｺﾞｼｯｸUB" panose="020B0900000000000000" pitchFamily="50" charset="-128"/>
              </a:rPr>
              <a:t>　　　</a:t>
            </a:r>
            <a:r>
              <a:rPr lang="ja-JP" altLang="en-US" sz="1600" b="0" i="0" kern="1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年　　組　　番　氏名</a:t>
            </a:r>
            <a:r>
              <a:rPr lang="ja-JP" altLang="en-US" sz="1600" b="0" i="0" kern="1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HGP創英角ｺﾞｼｯｸUB" panose="020B0900000000000000" pitchFamily="50" charset="-128"/>
                <a:ea typeface="HGP創英角ｺﾞｼｯｸUB" panose="020B0900000000000000" pitchFamily="50" charset="-128"/>
              </a:rPr>
              <a:t>　　　　　　　　　</a:t>
            </a:r>
          </a:p>
        </xdr:txBody>
      </xdr:sp>
      <xdr:sp macro="" textlink="">
        <xdr:nvSpPr>
          <xdr:cNvPr id="44" name="角丸四角形 43"/>
          <xdr:cNvSpPr/>
        </xdr:nvSpPr>
        <xdr:spPr>
          <a:xfrm>
            <a:off x="6538417" y="33132"/>
            <a:ext cx="4144199" cy="441352"/>
          </a:xfrm>
          <a:prstGeom prst="roundRect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2</xdr:col>
      <xdr:colOff>437517</xdr:colOff>
      <xdr:row>84</xdr:row>
      <xdr:rowOff>4869</xdr:rowOff>
    </xdr:from>
    <xdr:to>
      <xdr:col>2</xdr:col>
      <xdr:colOff>1229517</xdr:colOff>
      <xdr:row>84</xdr:row>
      <xdr:rowOff>224116</xdr:rowOff>
    </xdr:to>
    <xdr:sp macro="" textlink="">
      <xdr:nvSpPr>
        <xdr:cNvPr id="45" name="WordArt 16"/>
        <xdr:cNvSpPr>
          <a:spLocks noChangeArrowheads="1" noChangeShapeType="1" noTextEdit="1"/>
        </xdr:cNvSpPr>
      </xdr:nvSpPr>
      <xdr:spPr bwMode="auto">
        <a:xfrm>
          <a:off x="1580517" y="25084194"/>
          <a:ext cx="792000" cy="21924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ja-JP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《</a:t>
          </a:r>
          <a:r>
            <a:rPr lang="ja-JP" altLang="en-US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平日</a:t>
          </a:r>
          <a:r>
            <a:rPr lang="en-US" altLang="ja-JP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》</a:t>
          </a:r>
          <a:endParaRPr lang="ja-JP" altLang="en-US" sz="2000" b="0" i="0" kern="10" cap="none" spc="0">
            <a:ln w="0"/>
            <a:solidFill>
              <a:schemeClr val="tx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oneCellAnchor>
    <xdr:from>
      <xdr:col>0</xdr:col>
      <xdr:colOff>22412</xdr:colOff>
      <xdr:row>81</xdr:row>
      <xdr:rowOff>33618</xdr:rowOff>
    </xdr:from>
    <xdr:ext cx="732361" cy="705970"/>
    <xdr:pic>
      <xdr:nvPicPr>
        <xdr:cNvPr id="46" name="図 4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2" y="24284268"/>
          <a:ext cx="732361" cy="705970"/>
        </a:xfrm>
        <a:prstGeom prst="rect">
          <a:avLst/>
        </a:prstGeom>
      </xdr:spPr>
    </xdr:pic>
    <xdr:clientData/>
  </xdr:oneCellAnchor>
  <xdr:twoCellAnchor>
    <xdr:from>
      <xdr:col>2</xdr:col>
      <xdr:colOff>476250</xdr:colOff>
      <xdr:row>49</xdr:row>
      <xdr:rowOff>57150</xdr:rowOff>
    </xdr:from>
    <xdr:to>
      <xdr:col>2</xdr:col>
      <xdr:colOff>666750</xdr:colOff>
      <xdr:row>49</xdr:row>
      <xdr:rowOff>228600</xdr:rowOff>
    </xdr:to>
    <xdr:sp macro="" textlink="">
      <xdr:nvSpPr>
        <xdr:cNvPr id="47" name="AutoShape 1"/>
        <xdr:cNvSpPr>
          <a:spLocks noChangeArrowheads="1"/>
        </xdr:cNvSpPr>
      </xdr:nvSpPr>
      <xdr:spPr bwMode="auto">
        <a:xfrm>
          <a:off x="1619250" y="14163675"/>
          <a:ext cx="190500" cy="17145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3</xdr:col>
      <xdr:colOff>476250</xdr:colOff>
      <xdr:row>49</xdr:row>
      <xdr:rowOff>57150</xdr:rowOff>
    </xdr:from>
    <xdr:to>
      <xdr:col>3</xdr:col>
      <xdr:colOff>666750</xdr:colOff>
      <xdr:row>49</xdr:row>
      <xdr:rowOff>228600</xdr:rowOff>
    </xdr:to>
    <xdr:sp macro="" textlink="">
      <xdr:nvSpPr>
        <xdr:cNvPr id="48" name="AutoShape 1"/>
        <xdr:cNvSpPr>
          <a:spLocks noChangeArrowheads="1"/>
        </xdr:cNvSpPr>
      </xdr:nvSpPr>
      <xdr:spPr bwMode="auto">
        <a:xfrm>
          <a:off x="2924175" y="14163675"/>
          <a:ext cx="190500" cy="17145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4</xdr:col>
      <xdr:colOff>476250</xdr:colOff>
      <xdr:row>49</xdr:row>
      <xdr:rowOff>57150</xdr:rowOff>
    </xdr:from>
    <xdr:to>
      <xdr:col>4</xdr:col>
      <xdr:colOff>666750</xdr:colOff>
      <xdr:row>49</xdr:row>
      <xdr:rowOff>228600</xdr:rowOff>
    </xdr:to>
    <xdr:sp macro="" textlink="">
      <xdr:nvSpPr>
        <xdr:cNvPr id="49" name="AutoShape 1"/>
        <xdr:cNvSpPr>
          <a:spLocks noChangeArrowheads="1"/>
        </xdr:cNvSpPr>
      </xdr:nvSpPr>
      <xdr:spPr bwMode="auto">
        <a:xfrm>
          <a:off x="4229100" y="14163675"/>
          <a:ext cx="190500" cy="17145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5</xdr:col>
      <xdr:colOff>476250</xdr:colOff>
      <xdr:row>49</xdr:row>
      <xdr:rowOff>57150</xdr:rowOff>
    </xdr:from>
    <xdr:to>
      <xdr:col>5</xdr:col>
      <xdr:colOff>666750</xdr:colOff>
      <xdr:row>49</xdr:row>
      <xdr:rowOff>228600</xdr:rowOff>
    </xdr:to>
    <xdr:sp macro="" textlink="">
      <xdr:nvSpPr>
        <xdr:cNvPr id="50" name="AutoShape 1"/>
        <xdr:cNvSpPr>
          <a:spLocks noChangeArrowheads="1"/>
        </xdr:cNvSpPr>
      </xdr:nvSpPr>
      <xdr:spPr bwMode="auto">
        <a:xfrm>
          <a:off x="5534025" y="14163675"/>
          <a:ext cx="190500" cy="17145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6</xdr:col>
      <xdr:colOff>476250</xdr:colOff>
      <xdr:row>49</xdr:row>
      <xdr:rowOff>57150</xdr:rowOff>
    </xdr:from>
    <xdr:to>
      <xdr:col>6</xdr:col>
      <xdr:colOff>666750</xdr:colOff>
      <xdr:row>49</xdr:row>
      <xdr:rowOff>228600</xdr:rowOff>
    </xdr:to>
    <xdr:sp macro="" textlink="">
      <xdr:nvSpPr>
        <xdr:cNvPr id="51" name="AutoShape 1"/>
        <xdr:cNvSpPr>
          <a:spLocks noChangeArrowheads="1"/>
        </xdr:cNvSpPr>
      </xdr:nvSpPr>
      <xdr:spPr bwMode="auto">
        <a:xfrm>
          <a:off x="6838950" y="14163675"/>
          <a:ext cx="190500" cy="17145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7</xdr:col>
      <xdr:colOff>476250</xdr:colOff>
      <xdr:row>49</xdr:row>
      <xdr:rowOff>57150</xdr:rowOff>
    </xdr:from>
    <xdr:to>
      <xdr:col>7</xdr:col>
      <xdr:colOff>666750</xdr:colOff>
      <xdr:row>49</xdr:row>
      <xdr:rowOff>228600</xdr:rowOff>
    </xdr:to>
    <xdr:sp macro="" textlink="">
      <xdr:nvSpPr>
        <xdr:cNvPr id="52" name="AutoShape 1"/>
        <xdr:cNvSpPr>
          <a:spLocks noChangeArrowheads="1"/>
        </xdr:cNvSpPr>
      </xdr:nvSpPr>
      <xdr:spPr bwMode="auto">
        <a:xfrm>
          <a:off x="8143875" y="14163675"/>
          <a:ext cx="190500" cy="17145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8</xdr:col>
      <xdr:colOff>476250</xdr:colOff>
      <xdr:row>49</xdr:row>
      <xdr:rowOff>57150</xdr:rowOff>
    </xdr:from>
    <xdr:to>
      <xdr:col>8</xdr:col>
      <xdr:colOff>666750</xdr:colOff>
      <xdr:row>49</xdr:row>
      <xdr:rowOff>228600</xdr:rowOff>
    </xdr:to>
    <xdr:sp macro="" textlink="">
      <xdr:nvSpPr>
        <xdr:cNvPr id="53" name="AutoShape 1"/>
        <xdr:cNvSpPr>
          <a:spLocks noChangeArrowheads="1"/>
        </xdr:cNvSpPr>
      </xdr:nvSpPr>
      <xdr:spPr bwMode="auto">
        <a:xfrm>
          <a:off x="9448800" y="14163675"/>
          <a:ext cx="190500" cy="17145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2</xdr:col>
      <xdr:colOff>485775</xdr:colOff>
      <xdr:row>50</xdr:row>
      <xdr:rowOff>38100</xdr:rowOff>
    </xdr:from>
    <xdr:to>
      <xdr:col>2</xdr:col>
      <xdr:colOff>676275</xdr:colOff>
      <xdr:row>50</xdr:row>
      <xdr:rowOff>228600</xdr:rowOff>
    </xdr:to>
    <xdr:sp macro="" textlink="">
      <xdr:nvSpPr>
        <xdr:cNvPr id="54" name="AutoShape 1"/>
        <xdr:cNvSpPr>
          <a:spLocks noChangeArrowheads="1"/>
        </xdr:cNvSpPr>
      </xdr:nvSpPr>
      <xdr:spPr bwMode="auto">
        <a:xfrm>
          <a:off x="1628775" y="14420850"/>
          <a:ext cx="190500" cy="1905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3</xdr:col>
      <xdr:colOff>485775</xdr:colOff>
      <xdr:row>50</xdr:row>
      <xdr:rowOff>38100</xdr:rowOff>
    </xdr:from>
    <xdr:to>
      <xdr:col>3</xdr:col>
      <xdr:colOff>676275</xdr:colOff>
      <xdr:row>50</xdr:row>
      <xdr:rowOff>228600</xdr:rowOff>
    </xdr:to>
    <xdr:sp macro="" textlink="">
      <xdr:nvSpPr>
        <xdr:cNvPr id="55" name="AutoShape 1"/>
        <xdr:cNvSpPr>
          <a:spLocks noChangeArrowheads="1"/>
        </xdr:cNvSpPr>
      </xdr:nvSpPr>
      <xdr:spPr bwMode="auto">
        <a:xfrm>
          <a:off x="2933700" y="14420850"/>
          <a:ext cx="190500" cy="1905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4</xdr:col>
      <xdr:colOff>485775</xdr:colOff>
      <xdr:row>50</xdr:row>
      <xdr:rowOff>38100</xdr:rowOff>
    </xdr:from>
    <xdr:to>
      <xdr:col>4</xdr:col>
      <xdr:colOff>676275</xdr:colOff>
      <xdr:row>50</xdr:row>
      <xdr:rowOff>228600</xdr:rowOff>
    </xdr:to>
    <xdr:sp macro="" textlink="">
      <xdr:nvSpPr>
        <xdr:cNvPr id="56" name="AutoShape 1"/>
        <xdr:cNvSpPr>
          <a:spLocks noChangeArrowheads="1"/>
        </xdr:cNvSpPr>
      </xdr:nvSpPr>
      <xdr:spPr bwMode="auto">
        <a:xfrm>
          <a:off x="4238625" y="14420850"/>
          <a:ext cx="190500" cy="1905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5</xdr:col>
      <xdr:colOff>485775</xdr:colOff>
      <xdr:row>50</xdr:row>
      <xdr:rowOff>38100</xdr:rowOff>
    </xdr:from>
    <xdr:to>
      <xdr:col>5</xdr:col>
      <xdr:colOff>676275</xdr:colOff>
      <xdr:row>50</xdr:row>
      <xdr:rowOff>228600</xdr:rowOff>
    </xdr:to>
    <xdr:sp macro="" textlink="">
      <xdr:nvSpPr>
        <xdr:cNvPr id="57" name="AutoShape 1"/>
        <xdr:cNvSpPr>
          <a:spLocks noChangeArrowheads="1"/>
        </xdr:cNvSpPr>
      </xdr:nvSpPr>
      <xdr:spPr bwMode="auto">
        <a:xfrm>
          <a:off x="5543550" y="14420850"/>
          <a:ext cx="190500" cy="1905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6</xdr:col>
      <xdr:colOff>485775</xdr:colOff>
      <xdr:row>50</xdr:row>
      <xdr:rowOff>38100</xdr:rowOff>
    </xdr:from>
    <xdr:to>
      <xdr:col>6</xdr:col>
      <xdr:colOff>676275</xdr:colOff>
      <xdr:row>50</xdr:row>
      <xdr:rowOff>228600</xdr:rowOff>
    </xdr:to>
    <xdr:sp macro="" textlink="">
      <xdr:nvSpPr>
        <xdr:cNvPr id="58" name="AutoShape 1"/>
        <xdr:cNvSpPr>
          <a:spLocks noChangeArrowheads="1"/>
        </xdr:cNvSpPr>
      </xdr:nvSpPr>
      <xdr:spPr bwMode="auto">
        <a:xfrm>
          <a:off x="6848475" y="14420850"/>
          <a:ext cx="190500" cy="1905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7</xdr:col>
      <xdr:colOff>485775</xdr:colOff>
      <xdr:row>50</xdr:row>
      <xdr:rowOff>38100</xdr:rowOff>
    </xdr:from>
    <xdr:to>
      <xdr:col>7</xdr:col>
      <xdr:colOff>676275</xdr:colOff>
      <xdr:row>50</xdr:row>
      <xdr:rowOff>228600</xdr:rowOff>
    </xdr:to>
    <xdr:sp macro="" textlink="">
      <xdr:nvSpPr>
        <xdr:cNvPr id="59" name="AutoShape 1"/>
        <xdr:cNvSpPr>
          <a:spLocks noChangeArrowheads="1"/>
        </xdr:cNvSpPr>
      </xdr:nvSpPr>
      <xdr:spPr bwMode="auto">
        <a:xfrm>
          <a:off x="8153400" y="14420850"/>
          <a:ext cx="190500" cy="1905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50</xdr:row>
      <xdr:rowOff>38100</xdr:rowOff>
    </xdr:from>
    <xdr:to>
      <xdr:col>8</xdr:col>
      <xdr:colOff>676275</xdr:colOff>
      <xdr:row>50</xdr:row>
      <xdr:rowOff>228600</xdr:rowOff>
    </xdr:to>
    <xdr:sp macro="" textlink="">
      <xdr:nvSpPr>
        <xdr:cNvPr id="60" name="AutoShape 1"/>
        <xdr:cNvSpPr>
          <a:spLocks noChangeArrowheads="1"/>
        </xdr:cNvSpPr>
      </xdr:nvSpPr>
      <xdr:spPr bwMode="auto">
        <a:xfrm>
          <a:off x="9458325" y="14420850"/>
          <a:ext cx="190500" cy="1905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2</xdr:col>
      <xdr:colOff>476250</xdr:colOff>
      <xdr:row>76</xdr:row>
      <xdr:rowOff>57150</xdr:rowOff>
    </xdr:from>
    <xdr:to>
      <xdr:col>2</xdr:col>
      <xdr:colOff>666750</xdr:colOff>
      <xdr:row>76</xdr:row>
      <xdr:rowOff>228600</xdr:rowOff>
    </xdr:to>
    <xdr:sp macro="" textlink="">
      <xdr:nvSpPr>
        <xdr:cNvPr id="61" name="AutoShape 1"/>
        <xdr:cNvSpPr>
          <a:spLocks noChangeArrowheads="1"/>
        </xdr:cNvSpPr>
      </xdr:nvSpPr>
      <xdr:spPr bwMode="auto">
        <a:xfrm>
          <a:off x="1619250" y="22250400"/>
          <a:ext cx="190500" cy="17145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3</xdr:col>
      <xdr:colOff>476250</xdr:colOff>
      <xdr:row>76</xdr:row>
      <xdr:rowOff>57150</xdr:rowOff>
    </xdr:from>
    <xdr:to>
      <xdr:col>3</xdr:col>
      <xdr:colOff>666750</xdr:colOff>
      <xdr:row>76</xdr:row>
      <xdr:rowOff>228600</xdr:rowOff>
    </xdr:to>
    <xdr:sp macro="" textlink="">
      <xdr:nvSpPr>
        <xdr:cNvPr id="62" name="AutoShape 1"/>
        <xdr:cNvSpPr>
          <a:spLocks noChangeArrowheads="1"/>
        </xdr:cNvSpPr>
      </xdr:nvSpPr>
      <xdr:spPr bwMode="auto">
        <a:xfrm>
          <a:off x="2924175" y="22250400"/>
          <a:ext cx="190500" cy="17145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4</xdr:col>
      <xdr:colOff>476250</xdr:colOff>
      <xdr:row>76</xdr:row>
      <xdr:rowOff>57150</xdr:rowOff>
    </xdr:from>
    <xdr:to>
      <xdr:col>4</xdr:col>
      <xdr:colOff>666750</xdr:colOff>
      <xdr:row>76</xdr:row>
      <xdr:rowOff>228600</xdr:rowOff>
    </xdr:to>
    <xdr:sp macro="" textlink="">
      <xdr:nvSpPr>
        <xdr:cNvPr id="63" name="AutoShape 1"/>
        <xdr:cNvSpPr>
          <a:spLocks noChangeArrowheads="1"/>
        </xdr:cNvSpPr>
      </xdr:nvSpPr>
      <xdr:spPr bwMode="auto">
        <a:xfrm>
          <a:off x="4229100" y="22250400"/>
          <a:ext cx="190500" cy="17145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5</xdr:col>
      <xdr:colOff>476250</xdr:colOff>
      <xdr:row>76</xdr:row>
      <xdr:rowOff>57150</xdr:rowOff>
    </xdr:from>
    <xdr:to>
      <xdr:col>5</xdr:col>
      <xdr:colOff>666750</xdr:colOff>
      <xdr:row>76</xdr:row>
      <xdr:rowOff>228600</xdr:rowOff>
    </xdr:to>
    <xdr:sp macro="" textlink="">
      <xdr:nvSpPr>
        <xdr:cNvPr id="64" name="AutoShape 1"/>
        <xdr:cNvSpPr>
          <a:spLocks noChangeArrowheads="1"/>
        </xdr:cNvSpPr>
      </xdr:nvSpPr>
      <xdr:spPr bwMode="auto">
        <a:xfrm>
          <a:off x="5534025" y="22250400"/>
          <a:ext cx="190500" cy="17145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6</xdr:col>
      <xdr:colOff>476250</xdr:colOff>
      <xdr:row>76</xdr:row>
      <xdr:rowOff>57150</xdr:rowOff>
    </xdr:from>
    <xdr:to>
      <xdr:col>6</xdr:col>
      <xdr:colOff>666750</xdr:colOff>
      <xdr:row>76</xdr:row>
      <xdr:rowOff>228600</xdr:rowOff>
    </xdr:to>
    <xdr:sp macro="" textlink="">
      <xdr:nvSpPr>
        <xdr:cNvPr id="65" name="AutoShape 1"/>
        <xdr:cNvSpPr>
          <a:spLocks noChangeArrowheads="1"/>
        </xdr:cNvSpPr>
      </xdr:nvSpPr>
      <xdr:spPr bwMode="auto">
        <a:xfrm>
          <a:off x="6838950" y="22250400"/>
          <a:ext cx="190500" cy="17145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7</xdr:col>
      <xdr:colOff>476250</xdr:colOff>
      <xdr:row>76</xdr:row>
      <xdr:rowOff>57150</xdr:rowOff>
    </xdr:from>
    <xdr:to>
      <xdr:col>7</xdr:col>
      <xdr:colOff>666750</xdr:colOff>
      <xdr:row>76</xdr:row>
      <xdr:rowOff>228600</xdr:rowOff>
    </xdr:to>
    <xdr:sp macro="" textlink="">
      <xdr:nvSpPr>
        <xdr:cNvPr id="66" name="AutoShape 1"/>
        <xdr:cNvSpPr>
          <a:spLocks noChangeArrowheads="1"/>
        </xdr:cNvSpPr>
      </xdr:nvSpPr>
      <xdr:spPr bwMode="auto">
        <a:xfrm>
          <a:off x="8143875" y="22250400"/>
          <a:ext cx="190500" cy="17145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8</xdr:col>
      <xdr:colOff>476250</xdr:colOff>
      <xdr:row>76</xdr:row>
      <xdr:rowOff>57150</xdr:rowOff>
    </xdr:from>
    <xdr:to>
      <xdr:col>8</xdr:col>
      <xdr:colOff>666750</xdr:colOff>
      <xdr:row>76</xdr:row>
      <xdr:rowOff>228600</xdr:rowOff>
    </xdr:to>
    <xdr:sp macro="" textlink="">
      <xdr:nvSpPr>
        <xdr:cNvPr id="67" name="AutoShape 1"/>
        <xdr:cNvSpPr>
          <a:spLocks noChangeArrowheads="1"/>
        </xdr:cNvSpPr>
      </xdr:nvSpPr>
      <xdr:spPr bwMode="auto">
        <a:xfrm>
          <a:off x="9448800" y="22250400"/>
          <a:ext cx="190500" cy="17145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2</xdr:col>
      <xdr:colOff>485775</xdr:colOff>
      <xdr:row>77</xdr:row>
      <xdr:rowOff>38100</xdr:rowOff>
    </xdr:from>
    <xdr:to>
      <xdr:col>2</xdr:col>
      <xdr:colOff>676275</xdr:colOff>
      <xdr:row>77</xdr:row>
      <xdr:rowOff>228600</xdr:rowOff>
    </xdr:to>
    <xdr:sp macro="" textlink="">
      <xdr:nvSpPr>
        <xdr:cNvPr id="68" name="AutoShape 1"/>
        <xdr:cNvSpPr>
          <a:spLocks noChangeArrowheads="1"/>
        </xdr:cNvSpPr>
      </xdr:nvSpPr>
      <xdr:spPr bwMode="auto">
        <a:xfrm>
          <a:off x="1628775" y="22507575"/>
          <a:ext cx="190500" cy="1905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3</xdr:col>
      <xdr:colOff>485775</xdr:colOff>
      <xdr:row>77</xdr:row>
      <xdr:rowOff>38100</xdr:rowOff>
    </xdr:from>
    <xdr:to>
      <xdr:col>3</xdr:col>
      <xdr:colOff>676275</xdr:colOff>
      <xdr:row>77</xdr:row>
      <xdr:rowOff>228600</xdr:rowOff>
    </xdr:to>
    <xdr:sp macro="" textlink="">
      <xdr:nvSpPr>
        <xdr:cNvPr id="69" name="AutoShape 1"/>
        <xdr:cNvSpPr>
          <a:spLocks noChangeArrowheads="1"/>
        </xdr:cNvSpPr>
      </xdr:nvSpPr>
      <xdr:spPr bwMode="auto">
        <a:xfrm>
          <a:off x="2933700" y="22507575"/>
          <a:ext cx="190500" cy="1905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4</xdr:col>
      <xdr:colOff>485775</xdr:colOff>
      <xdr:row>77</xdr:row>
      <xdr:rowOff>38100</xdr:rowOff>
    </xdr:from>
    <xdr:to>
      <xdr:col>4</xdr:col>
      <xdr:colOff>676275</xdr:colOff>
      <xdr:row>77</xdr:row>
      <xdr:rowOff>228600</xdr:rowOff>
    </xdr:to>
    <xdr:sp macro="" textlink="">
      <xdr:nvSpPr>
        <xdr:cNvPr id="70" name="AutoShape 1"/>
        <xdr:cNvSpPr>
          <a:spLocks noChangeArrowheads="1"/>
        </xdr:cNvSpPr>
      </xdr:nvSpPr>
      <xdr:spPr bwMode="auto">
        <a:xfrm>
          <a:off x="4238625" y="22507575"/>
          <a:ext cx="190500" cy="1905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5</xdr:col>
      <xdr:colOff>485775</xdr:colOff>
      <xdr:row>77</xdr:row>
      <xdr:rowOff>38100</xdr:rowOff>
    </xdr:from>
    <xdr:to>
      <xdr:col>5</xdr:col>
      <xdr:colOff>676275</xdr:colOff>
      <xdr:row>77</xdr:row>
      <xdr:rowOff>228600</xdr:rowOff>
    </xdr:to>
    <xdr:sp macro="" textlink="">
      <xdr:nvSpPr>
        <xdr:cNvPr id="71" name="AutoShape 1"/>
        <xdr:cNvSpPr>
          <a:spLocks noChangeArrowheads="1"/>
        </xdr:cNvSpPr>
      </xdr:nvSpPr>
      <xdr:spPr bwMode="auto">
        <a:xfrm>
          <a:off x="5543550" y="22507575"/>
          <a:ext cx="190500" cy="1905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6</xdr:col>
      <xdr:colOff>485775</xdr:colOff>
      <xdr:row>77</xdr:row>
      <xdr:rowOff>38100</xdr:rowOff>
    </xdr:from>
    <xdr:to>
      <xdr:col>6</xdr:col>
      <xdr:colOff>676275</xdr:colOff>
      <xdr:row>77</xdr:row>
      <xdr:rowOff>228600</xdr:rowOff>
    </xdr:to>
    <xdr:sp macro="" textlink="">
      <xdr:nvSpPr>
        <xdr:cNvPr id="72" name="AutoShape 1"/>
        <xdr:cNvSpPr>
          <a:spLocks noChangeArrowheads="1"/>
        </xdr:cNvSpPr>
      </xdr:nvSpPr>
      <xdr:spPr bwMode="auto">
        <a:xfrm>
          <a:off x="6848475" y="22507575"/>
          <a:ext cx="190500" cy="1905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7</xdr:col>
      <xdr:colOff>485775</xdr:colOff>
      <xdr:row>77</xdr:row>
      <xdr:rowOff>38100</xdr:rowOff>
    </xdr:from>
    <xdr:to>
      <xdr:col>7</xdr:col>
      <xdr:colOff>676275</xdr:colOff>
      <xdr:row>77</xdr:row>
      <xdr:rowOff>228600</xdr:rowOff>
    </xdr:to>
    <xdr:sp macro="" textlink="">
      <xdr:nvSpPr>
        <xdr:cNvPr id="73" name="AutoShape 1"/>
        <xdr:cNvSpPr>
          <a:spLocks noChangeArrowheads="1"/>
        </xdr:cNvSpPr>
      </xdr:nvSpPr>
      <xdr:spPr bwMode="auto">
        <a:xfrm>
          <a:off x="8153400" y="22507575"/>
          <a:ext cx="190500" cy="1905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77</xdr:row>
      <xdr:rowOff>38100</xdr:rowOff>
    </xdr:from>
    <xdr:to>
      <xdr:col>8</xdr:col>
      <xdr:colOff>676275</xdr:colOff>
      <xdr:row>77</xdr:row>
      <xdr:rowOff>228600</xdr:rowOff>
    </xdr:to>
    <xdr:sp macro="" textlink="">
      <xdr:nvSpPr>
        <xdr:cNvPr id="74" name="AutoShape 1"/>
        <xdr:cNvSpPr>
          <a:spLocks noChangeArrowheads="1"/>
        </xdr:cNvSpPr>
      </xdr:nvSpPr>
      <xdr:spPr bwMode="auto">
        <a:xfrm>
          <a:off x="9458325" y="22507575"/>
          <a:ext cx="190500" cy="1905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2</xdr:col>
      <xdr:colOff>476250</xdr:colOff>
      <xdr:row>103</xdr:row>
      <xdr:rowOff>57150</xdr:rowOff>
    </xdr:from>
    <xdr:to>
      <xdr:col>2</xdr:col>
      <xdr:colOff>666750</xdr:colOff>
      <xdr:row>103</xdr:row>
      <xdr:rowOff>228600</xdr:rowOff>
    </xdr:to>
    <xdr:sp macro="" textlink="">
      <xdr:nvSpPr>
        <xdr:cNvPr id="75" name="AutoShape 1"/>
        <xdr:cNvSpPr>
          <a:spLocks noChangeArrowheads="1"/>
        </xdr:cNvSpPr>
      </xdr:nvSpPr>
      <xdr:spPr bwMode="auto">
        <a:xfrm>
          <a:off x="1619250" y="30337125"/>
          <a:ext cx="190500" cy="17145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3</xdr:col>
      <xdr:colOff>476250</xdr:colOff>
      <xdr:row>103</xdr:row>
      <xdr:rowOff>57150</xdr:rowOff>
    </xdr:from>
    <xdr:to>
      <xdr:col>3</xdr:col>
      <xdr:colOff>666750</xdr:colOff>
      <xdr:row>103</xdr:row>
      <xdr:rowOff>228600</xdr:rowOff>
    </xdr:to>
    <xdr:sp macro="" textlink="">
      <xdr:nvSpPr>
        <xdr:cNvPr id="76" name="AutoShape 1"/>
        <xdr:cNvSpPr>
          <a:spLocks noChangeArrowheads="1"/>
        </xdr:cNvSpPr>
      </xdr:nvSpPr>
      <xdr:spPr bwMode="auto">
        <a:xfrm>
          <a:off x="2924175" y="30337125"/>
          <a:ext cx="190500" cy="17145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4</xdr:col>
      <xdr:colOff>476250</xdr:colOff>
      <xdr:row>103</xdr:row>
      <xdr:rowOff>57150</xdr:rowOff>
    </xdr:from>
    <xdr:to>
      <xdr:col>4</xdr:col>
      <xdr:colOff>666750</xdr:colOff>
      <xdr:row>103</xdr:row>
      <xdr:rowOff>228600</xdr:rowOff>
    </xdr:to>
    <xdr:sp macro="" textlink="">
      <xdr:nvSpPr>
        <xdr:cNvPr id="77" name="AutoShape 1"/>
        <xdr:cNvSpPr>
          <a:spLocks noChangeArrowheads="1"/>
        </xdr:cNvSpPr>
      </xdr:nvSpPr>
      <xdr:spPr bwMode="auto">
        <a:xfrm>
          <a:off x="4229100" y="30337125"/>
          <a:ext cx="190500" cy="17145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5</xdr:col>
      <xdr:colOff>476250</xdr:colOff>
      <xdr:row>103</xdr:row>
      <xdr:rowOff>57150</xdr:rowOff>
    </xdr:from>
    <xdr:to>
      <xdr:col>5</xdr:col>
      <xdr:colOff>666750</xdr:colOff>
      <xdr:row>103</xdr:row>
      <xdr:rowOff>228600</xdr:rowOff>
    </xdr:to>
    <xdr:sp macro="" textlink="">
      <xdr:nvSpPr>
        <xdr:cNvPr id="78" name="AutoShape 1"/>
        <xdr:cNvSpPr>
          <a:spLocks noChangeArrowheads="1"/>
        </xdr:cNvSpPr>
      </xdr:nvSpPr>
      <xdr:spPr bwMode="auto">
        <a:xfrm>
          <a:off x="5534025" y="30337125"/>
          <a:ext cx="190500" cy="17145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6</xdr:col>
      <xdr:colOff>476250</xdr:colOff>
      <xdr:row>103</xdr:row>
      <xdr:rowOff>57150</xdr:rowOff>
    </xdr:from>
    <xdr:to>
      <xdr:col>6</xdr:col>
      <xdr:colOff>666750</xdr:colOff>
      <xdr:row>103</xdr:row>
      <xdr:rowOff>228600</xdr:rowOff>
    </xdr:to>
    <xdr:sp macro="" textlink="">
      <xdr:nvSpPr>
        <xdr:cNvPr id="79" name="AutoShape 1"/>
        <xdr:cNvSpPr>
          <a:spLocks noChangeArrowheads="1"/>
        </xdr:cNvSpPr>
      </xdr:nvSpPr>
      <xdr:spPr bwMode="auto">
        <a:xfrm>
          <a:off x="6838950" y="30337125"/>
          <a:ext cx="190500" cy="17145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7</xdr:col>
      <xdr:colOff>476250</xdr:colOff>
      <xdr:row>103</xdr:row>
      <xdr:rowOff>57150</xdr:rowOff>
    </xdr:from>
    <xdr:to>
      <xdr:col>7</xdr:col>
      <xdr:colOff>666750</xdr:colOff>
      <xdr:row>103</xdr:row>
      <xdr:rowOff>228600</xdr:rowOff>
    </xdr:to>
    <xdr:sp macro="" textlink="">
      <xdr:nvSpPr>
        <xdr:cNvPr id="80" name="AutoShape 1"/>
        <xdr:cNvSpPr>
          <a:spLocks noChangeArrowheads="1"/>
        </xdr:cNvSpPr>
      </xdr:nvSpPr>
      <xdr:spPr bwMode="auto">
        <a:xfrm>
          <a:off x="8143875" y="30337125"/>
          <a:ext cx="190500" cy="17145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8</xdr:col>
      <xdr:colOff>476250</xdr:colOff>
      <xdr:row>103</xdr:row>
      <xdr:rowOff>57150</xdr:rowOff>
    </xdr:from>
    <xdr:to>
      <xdr:col>8</xdr:col>
      <xdr:colOff>666750</xdr:colOff>
      <xdr:row>103</xdr:row>
      <xdr:rowOff>228600</xdr:rowOff>
    </xdr:to>
    <xdr:sp macro="" textlink="">
      <xdr:nvSpPr>
        <xdr:cNvPr id="81" name="AutoShape 1"/>
        <xdr:cNvSpPr>
          <a:spLocks noChangeArrowheads="1"/>
        </xdr:cNvSpPr>
      </xdr:nvSpPr>
      <xdr:spPr bwMode="auto">
        <a:xfrm>
          <a:off x="9448800" y="30337125"/>
          <a:ext cx="190500" cy="17145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2</xdr:col>
      <xdr:colOff>485775</xdr:colOff>
      <xdr:row>104</xdr:row>
      <xdr:rowOff>38100</xdr:rowOff>
    </xdr:from>
    <xdr:to>
      <xdr:col>2</xdr:col>
      <xdr:colOff>676275</xdr:colOff>
      <xdr:row>104</xdr:row>
      <xdr:rowOff>228600</xdr:rowOff>
    </xdr:to>
    <xdr:sp macro="" textlink="">
      <xdr:nvSpPr>
        <xdr:cNvPr id="82" name="AutoShape 1"/>
        <xdr:cNvSpPr>
          <a:spLocks noChangeArrowheads="1"/>
        </xdr:cNvSpPr>
      </xdr:nvSpPr>
      <xdr:spPr bwMode="auto">
        <a:xfrm>
          <a:off x="1628775" y="30594300"/>
          <a:ext cx="190500" cy="1905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3</xdr:col>
      <xdr:colOff>485775</xdr:colOff>
      <xdr:row>104</xdr:row>
      <xdr:rowOff>38100</xdr:rowOff>
    </xdr:from>
    <xdr:to>
      <xdr:col>3</xdr:col>
      <xdr:colOff>676275</xdr:colOff>
      <xdr:row>104</xdr:row>
      <xdr:rowOff>228600</xdr:rowOff>
    </xdr:to>
    <xdr:sp macro="" textlink="">
      <xdr:nvSpPr>
        <xdr:cNvPr id="83" name="AutoShape 1"/>
        <xdr:cNvSpPr>
          <a:spLocks noChangeArrowheads="1"/>
        </xdr:cNvSpPr>
      </xdr:nvSpPr>
      <xdr:spPr bwMode="auto">
        <a:xfrm>
          <a:off x="2933700" y="30594300"/>
          <a:ext cx="190500" cy="1905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4</xdr:col>
      <xdr:colOff>485775</xdr:colOff>
      <xdr:row>104</xdr:row>
      <xdr:rowOff>38100</xdr:rowOff>
    </xdr:from>
    <xdr:to>
      <xdr:col>4</xdr:col>
      <xdr:colOff>676275</xdr:colOff>
      <xdr:row>104</xdr:row>
      <xdr:rowOff>228600</xdr:rowOff>
    </xdr:to>
    <xdr:sp macro="" textlink="">
      <xdr:nvSpPr>
        <xdr:cNvPr id="84" name="AutoShape 1"/>
        <xdr:cNvSpPr>
          <a:spLocks noChangeArrowheads="1"/>
        </xdr:cNvSpPr>
      </xdr:nvSpPr>
      <xdr:spPr bwMode="auto">
        <a:xfrm>
          <a:off x="4238625" y="30594300"/>
          <a:ext cx="190500" cy="1905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5</xdr:col>
      <xdr:colOff>485775</xdr:colOff>
      <xdr:row>104</xdr:row>
      <xdr:rowOff>38100</xdr:rowOff>
    </xdr:from>
    <xdr:to>
      <xdr:col>5</xdr:col>
      <xdr:colOff>676275</xdr:colOff>
      <xdr:row>104</xdr:row>
      <xdr:rowOff>228600</xdr:rowOff>
    </xdr:to>
    <xdr:sp macro="" textlink="">
      <xdr:nvSpPr>
        <xdr:cNvPr id="85" name="AutoShape 1"/>
        <xdr:cNvSpPr>
          <a:spLocks noChangeArrowheads="1"/>
        </xdr:cNvSpPr>
      </xdr:nvSpPr>
      <xdr:spPr bwMode="auto">
        <a:xfrm>
          <a:off x="5543550" y="30594300"/>
          <a:ext cx="190500" cy="1905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6</xdr:col>
      <xdr:colOff>485775</xdr:colOff>
      <xdr:row>104</xdr:row>
      <xdr:rowOff>38100</xdr:rowOff>
    </xdr:from>
    <xdr:to>
      <xdr:col>6</xdr:col>
      <xdr:colOff>676275</xdr:colOff>
      <xdr:row>104</xdr:row>
      <xdr:rowOff>228600</xdr:rowOff>
    </xdr:to>
    <xdr:sp macro="" textlink="">
      <xdr:nvSpPr>
        <xdr:cNvPr id="86" name="AutoShape 1"/>
        <xdr:cNvSpPr>
          <a:spLocks noChangeArrowheads="1"/>
        </xdr:cNvSpPr>
      </xdr:nvSpPr>
      <xdr:spPr bwMode="auto">
        <a:xfrm>
          <a:off x="6848475" y="30594300"/>
          <a:ext cx="190500" cy="1905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7</xdr:col>
      <xdr:colOff>485775</xdr:colOff>
      <xdr:row>104</xdr:row>
      <xdr:rowOff>38100</xdr:rowOff>
    </xdr:from>
    <xdr:to>
      <xdr:col>7</xdr:col>
      <xdr:colOff>676275</xdr:colOff>
      <xdr:row>104</xdr:row>
      <xdr:rowOff>228600</xdr:rowOff>
    </xdr:to>
    <xdr:sp macro="" textlink="">
      <xdr:nvSpPr>
        <xdr:cNvPr id="87" name="AutoShape 1"/>
        <xdr:cNvSpPr>
          <a:spLocks noChangeArrowheads="1"/>
        </xdr:cNvSpPr>
      </xdr:nvSpPr>
      <xdr:spPr bwMode="auto">
        <a:xfrm>
          <a:off x="8153400" y="30594300"/>
          <a:ext cx="190500" cy="1905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104</xdr:row>
      <xdr:rowOff>38100</xdr:rowOff>
    </xdr:from>
    <xdr:to>
      <xdr:col>8</xdr:col>
      <xdr:colOff>676275</xdr:colOff>
      <xdr:row>104</xdr:row>
      <xdr:rowOff>228600</xdr:rowOff>
    </xdr:to>
    <xdr:sp macro="" textlink="">
      <xdr:nvSpPr>
        <xdr:cNvPr id="88" name="AutoShape 1"/>
        <xdr:cNvSpPr>
          <a:spLocks noChangeArrowheads="1"/>
        </xdr:cNvSpPr>
      </xdr:nvSpPr>
      <xdr:spPr bwMode="auto">
        <a:xfrm>
          <a:off x="9458325" y="30594300"/>
          <a:ext cx="190500" cy="190500"/>
        </a:xfrm>
        <a:prstGeom prst="flowChartSummingJunction">
          <a:avLst/>
        </a:prstGeom>
        <a:solidFill>
          <a:srgbClr val="FFFFFF"/>
        </a:solidFill>
        <a:ln w="9525">
          <a:solidFill>
            <a:srgbClr val="8DB3E2"/>
          </a:solidFill>
          <a:round/>
          <a:headEnd/>
          <a:tailEnd/>
        </a:ln>
      </xdr:spPr>
    </xdr:sp>
    <xdr:clientData/>
  </xdr:twoCellAnchor>
  <xdr:twoCellAnchor>
    <xdr:from>
      <xdr:col>7</xdr:col>
      <xdr:colOff>405653</xdr:colOff>
      <xdr:row>52</xdr:row>
      <xdr:rowOff>316005</xdr:rowOff>
    </xdr:from>
    <xdr:to>
      <xdr:col>9</xdr:col>
      <xdr:colOff>880785</xdr:colOff>
      <xdr:row>53</xdr:row>
      <xdr:rowOff>618564</xdr:rowOff>
    </xdr:to>
    <xdr:sp macro="" textlink="">
      <xdr:nvSpPr>
        <xdr:cNvPr id="89" name="角丸四角形 88"/>
        <xdr:cNvSpPr/>
      </xdr:nvSpPr>
      <xdr:spPr>
        <a:xfrm>
          <a:off x="8073278" y="15251205"/>
          <a:ext cx="3084982" cy="902634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349626</xdr:colOff>
      <xdr:row>52</xdr:row>
      <xdr:rowOff>91890</xdr:rowOff>
    </xdr:from>
    <xdr:to>
      <xdr:col>8</xdr:col>
      <xdr:colOff>633744</xdr:colOff>
      <xdr:row>52</xdr:row>
      <xdr:rowOff>271890</xdr:rowOff>
    </xdr:to>
    <xdr:sp macro="" textlink="">
      <xdr:nvSpPr>
        <xdr:cNvPr id="90" name="WordArt 16"/>
        <xdr:cNvSpPr>
          <a:spLocks noChangeArrowheads="1" noChangeShapeType="1" noTextEdit="1"/>
        </xdr:cNvSpPr>
      </xdr:nvSpPr>
      <xdr:spPr bwMode="auto">
        <a:xfrm>
          <a:off x="8017251" y="15027090"/>
          <a:ext cx="1589043" cy="1800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担任から一言</a:t>
          </a:r>
        </a:p>
      </xdr:txBody>
    </xdr:sp>
    <xdr:clientData/>
  </xdr:twoCellAnchor>
  <xdr:twoCellAnchor>
    <xdr:from>
      <xdr:col>7</xdr:col>
      <xdr:colOff>405653</xdr:colOff>
      <xdr:row>79</xdr:row>
      <xdr:rowOff>316005</xdr:rowOff>
    </xdr:from>
    <xdr:to>
      <xdr:col>9</xdr:col>
      <xdr:colOff>880785</xdr:colOff>
      <xdr:row>80</xdr:row>
      <xdr:rowOff>618564</xdr:rowOff>
    </xdr:to>
    <xdr:sp macro="" textlink="">
      <xdr:nvSpPr>
        <xdr:cNvPr id="91" name="角丸四角形 90"/>
        <xdr:cNvSpPr/>
      </xdr:nvSpPr>
      <xdr:spPr>
        <a:xfrm>
          <a:off x="8073278" y="23337930"/>
          <a:ext cx="3084982" cy="902634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349626</xdr:colOff>
      <xdr:row>79</xdr:row>
      <xdr:rowOff>91890</xdr:rowOff>
    </xdr:from>
    <xdr:to>
      <xdr:col>8</xdr:col>
      <xdr:colOff>633744</xdr:colOff>
      <xdr:row>79</xdr:row>
      <xdr:rowOff>271890</xdr:rowOff>
    </xdr:to>
    <xdr:sp macro="" textlink="">
      <xdr:nvSpPr>
        <xdr:cNvPr id="92" name="WordArt 16"/>
        <xdr:cNvSpPr>
          <a:spLocks noChangeArrowheads="1" noChangeShapeType="1" noTextEdit="1"/>
        </xdr:cNvSpPr>
      </xdr:nvSpPr>
      <xdr:spPr bwMode="auto">
        <a:xfrm>
          <a:off x="8017251" y="23113815"/>
          <a:ext cx="1589043" cy="1800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担任から一言</a:t>
          </a:r>
        </a:p>
      </xdr:txBody>
    </xdr:sp>
    <xdr:clientData/>
  </xdr:twoCellAnchor>
  <xdr:twoCellAnchor>
    <xdr:from>
      <xdr:col>7</xdr:col>
      <xdr:colOff>405653</xdr:colOff>
      <xdr:row>106</xdr:row>
      <xdr:rowOff>316005</xdr:rowOff>
    </xdr:from>
    <xdr:to>
      <xdr:col>9</xdr:col>
      <xdr:colOff>880785</xdr:colOff>
      <xdr:row>107</xdr:row>
      <xdr:rowOff>618564</xdr:rowOff>
    </xdr:to>
    <xdr:sp macro="" textlink="">
      <xdr:nvSpPr>
        <xdr:cNvPr id="93" name="角丸四角形 92"/>
        <xdr:cNvSpPr/>
      </xdr:nvSpPr>
      <xdr:spPr>
        <a:xfrm>
          <a:off x="8073278" y="31424655"/>
          <a:ext cx="3084982" cy="902634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349626</xdr:colOff>
      <xdr:row>106</xdr:row>
      <xdr:rowOff>91890</xdr:rowOff>
    </xdr:from>
    <xdr:to>
      <xdr:col>8</xdr:col>
      <xdr:colOff>633744</xdr:colOff>
      <xdr:row>106</xdr:row>
      <xdr:rowOff>271890</xdr:rowOff>
    </xdr:to>
    <xdr:sp macro="" textlink="">
      <xdr:nvSpPr>
        <xdr:cNvPr id="94" name="WordArt 16"/>
        <xdr:cNvSpPr>
          <a:spLocks noChangeArrowheads="1" noChangeShapeType="1" noTextEdit="1"/>
        </xdr:cNvSpPr>
      </xdr:nvSpPr>
      <xdr:spPr bwMode="auto">
        <a:xfrm>
          <a:off x="8017251" y="31200540"/>
          <a:ext cx="1589043" cy="1800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担任から一言</a:t>
          </a:r>
        </a:p>
      </xdr:txBody>
    </xdr:sp>
    <xdr:clientData/>
  </xdr:twoCellAnchor>
  <xdr:twoCellAnchor>
    <xdr:from>
      <xdr:col>2</xdr:col>
      <xdr:colOff>115420</xdr:colOff>
      <xdr:row>78</xdr:row>
      <xdr:rowOff>45944</xdr:rowOff>
    </xdr:from>
    <xdr:to>
      <xdr:col>2</xdr:col>
      <xdr:colOff>1243852</xdr:colOff>
      <xdr:row>78</xdr:row>
      <xdr:rowOff>268941</xdr:rowOff>
    </xdr:to>
    <xdr:grpSp>
      <xdr:nvGrpSpPr>
        <xdr:cNvPr id="95" name="Group 10"/>
        <xdr:cNvGrpSpPr>
          <a:grpSpLocks/>
        </xdr:cNvGrpSpPr>
      </xdr:nvGrpSpPr>
      <xdr:grpSpPr bwMode="auto">
        <a:xfrm>
          <a:off x="1258420" y="23107650"/>
          <a:ext cx="1128432" cy="222997"/>
          <a:chOff x="3244" y="9588"/>
          <a:chExt cx="1474" cy="452"/>
        </a:xfrm>
      </xdr:grpSpPr>
      <xdr:pic>
        <xdr:nvPicPr>
          <xdr:cNvPr id="96" name="図 5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78" y="9588"/>
            <a:ext cx="540" cy="3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7" name="図 6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44" y="9600"/>
            <a:ext cx="450" cy="4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8" name="図 7"/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31" y="9590"/>
            <a:ext cx="399" cy="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</xdr:col>
      <xdr:colOff>149038</xdr:colOff>
      <xdr:row>78</xdr:row>
      <xdr:rowOff>34738</xdr:rowOff>
    </xdr:from>
    <xdr:to>
      <xdr:col>3</xdr:col>
      <xdr:colOff>1277471</xdr:colOff>
      <xdr:row>78</xdr:row>
      <xdr:rowOff>257735</xdr:rowOff>
    </xdr:to>
    <xdr:grpSp>
      <xdr:nvGrpSpPr>
        <xdr:cNvPr id="99" name="Group 10"/>
        <xdr:cNvGrpSpPr>
          <a:grpSpLocks/>
        </xdr:cNvGrpSpPr>
      </xdr:nvGrpSpPr>
      <xdr:grpSpPr bwMode="auto">
        <a:xfrm>
          <a:off x="2591920" y="23096444"/>
          <a:ext cx="1128433" cy="222997"/>
          <a:chOff x="3244" y="9588"/>
          <a:chExt cx="1474" cy="452"/>
        </a:xfrm>
      </xdr:grpSpPr>
      <xdr:pic>
        <xdr:nvPicPr>
          <xdr:cNvPr id="100" name="図 5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78" y="9588"/>
            <a:ext cx="540" cy="3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1" name="図 6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44" y="9600"/>
            <a:ext cx="450" cy="4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2" name="図 7"/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31" y="9590"/>
            <a:ext cx="399" cy="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4</xdr:col>
      <xdr:colOff>126626</xdr:colOff>
      <xdr:row>78</xdr:row>
      <xdr:rowOff>34738</xdr:rowOff>
    </xdr:from>
    <xdr:to>
      <xdr:col>4</xdr:col>
      <xdr:colOff>1255058</xdr:colOff>
      <xdr:row>78</xdr:row>
      <xdr:rowOff>257735</xdr:rowOff>
    </xdr:to>
    <xdr:grpSp>
      <xdr:nvGrpSpPr>
        <xdr:cNvPr id="103" name="Group 10"/>
        <xdr:cNvGrpSpPr>
          <a:grpSpLocks/>
        </xdr:cNvGrpSpPr>
      </xdr:nvGrpSpPr>
      <xdr:grpSpPr bwMode="auto">
        <a:xfrm>
          <a:off x="3869391" y="23096444"/>
          <a:ext cx="1128432" cy="222997"/>
          <a:chOff x="3244" y="9588"/>
          <a:chExt cx="1474" cy="452"/>
        </a:xfrm>
      </xdr:grpSpPr>
      <xdr:pic>
        <xdr:nvPicPr>
          <xdr:cNvPr id="104" name="図 5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78" y="9588"/>
            <a:ext cx="540" cy="3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5" name="図 6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44" y="9600"/>
            <a:ext cx="450" cy="4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6" name="図 7"/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31" y="9590"/>
            <a:ext cx="399" cy="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5</xdr:col>
      <xdr:colOff>104214</xdr:colOff>
      <xdr:row>78</xdr:row>
      <xdr:rowOff>45944</xdr:rowOff>
    </xdr:from>
    <xdr:to>
      <xdr:col>5</xdr:col>
      <xdr:colOff>1232646</xdr:colOff>
      <xdr:row>78</xdr:row>
      <xdr:rowOff>268941</xdr:rowOff>
    </xdr:to>
    <xdr:grpSp>
      <xdr:nvGrpSpPr>
        <xdr:cNvPr id="107" name="Group 10"/>
        <xdr:cNvGrpSpPr>
          <a:grpSpLocks/>
        </xdr:cNvGrpSpPr>
      </xdr:nvGrpSpPr>
      <xdr:grpSpPr bwMode="auto">
        <a:xfrm>
          <a:off x="5146861" y="23107650"/>
          <a:ext cx="1128432" cy="222997"/>
          <a:chOff x="3244" y="9588"/>
          <a:chExt cx="1474" cy="452"/>
        </a:xfrm>
      </xdr:grpSpPr>
      <xdr:pic>
        <xdr:nvPicPr>
          <xdr:cNvPr id="108" name="図 5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78" y="9588"/>
            <a:ext cx="540" cy="3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9" name="図 6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44" y="9600"/>
            <a:ext cx="450" cy="4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10" name="図 7"/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31" y="9590"/>
            <a:ext cx="399" cy="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6</xdr:col>
      <xdr:colOff>115420</xdr:colOff>
      <xdr:row>78</xdr:row>
      <xdr:rowOff>45944</xdr:rowOff>
    </xdr:from>
    <xdr:to>
      <xdr:col>6</xdr:col>
      <xdr:colOff>1243853</xdr:colOff>
      <xdr:row>78</xdr:row>
      <xdr:rowOff>268941</xdr:rowOff>
    </xdr:to>
    <xdr:grpSp>
      <xdr:nvGrpSpPr>
        <xdr:cNvPr id="111" name="Group 10"/>
        <xdr:cNvGrpSpPr>
          <a:grpSpLocks/>
        </xdr:cNvGrpSpPr>
      </xdr:nvGrpSpPr>
      <xdr:grpSpPr bwMode="auto">
        <a:xfrm>
          <a:off x="6457949" y="23107650"/>
          <a:ext cx="1128433" cy="222997"/>
          <a:chOff x="3244" y="9588"/>
          <a:chExt cx="1474" cy="452"/>
        </a:xfrm>
      </xdr:grpSpPr>
      <xdr:pic>
        <xdr:nvPicPr>
          <xdr:cNvPr id="112" name="図 5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78" y="9588"/>
            <a:ext cx="540" cy="3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13" name="図 6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44" y="9600"/>
            <a:ext cx="450" cy="4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14" name="図 7"/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31" y="9590"/>
            <a:ext cx="399" cy="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7</xdr:col>
      <xdr:colOff>115420</xdr:colOff>
      <xdr:row>78</xdr:row>
      <xdr:rowOff>45944</xdr:rowOff>
    </xdr:from>
    <xdr:to>
      <xdr:col>7</xdr:col>
      <xdr:colOff>1243852</xdr:colOff>
      <xdr:row>78</xdr:row>
      <xdr:rowOff>268941</xdr:rowOff>
    </xdr:to>
    <xdr:grpSp>
      <xdr:nvGrpSpPr>
        <xdr:cNvPr id="115" name="Group 10"/>
        <xdr:cNvGrpSpPr>
          <a:grpSpLocks/>
        </xdr:cNvGrpSpPr>
      </xdr:nvGrpSpPr>
      <xdr:grpSpPr bwMode="auto">
        <a:xfrm>
          <a:off x="7757832" y="23107650"/>
          <a:ext cx="1128432" cy="222997"/>
          <a:chOff x="3244" y="9588"/>
          <a:chExt cx="1474" cy="452"/>
        </a:xfrm>
      </xdr:grpSpPr>
      <xdr:pic>
        <xdr:nvPicPr>
          <xdr:cNvPr id="116" name="図 5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78" y="9588"/>
            <a:ext cx="540" cy="3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17" name="図 6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44" y="9600"/>
            <a:ext cx="450" cy="4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18" name="図 7"/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31" y="9590"/>
            <a:ext cx="399" cy="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8</xdr:col>
      <xdr:colOff>115420</xdr:colOff>
      <xdr:row>78</xdr:row>
      <xdr:rowOff>45944</xdr:rowOff>
    </xdr:from>
    <xdr:to>
      <xdr:col>8</xdr:col>
      <xdr:colOff>1243852</xdr:colOff>
      <xdr:row>78</xdr:row>
      <xdr:rowOff>268941</xdr:rowOff>
    </xdr:to>
    <xdr:grpSp>
      <xdr:nvGrpSpPr>
        <xdr:cNvPr id="119" name="Group 10"/>
        <xdr:cNvGrpSpPr>
          <a:grpSpLocks/>
        </xdr:cNvGrpSpPr>
      </xdr:nvGrpSpPr>
      <xdr:grpSpPr bwMode="auto">
        <a:xfrm>
          <a:off x="9057714" y="23107650"/>
          <a:ext cx="1128432" cy="222997"/>
          <a:chOff x="3244" y="9588"/>
          <a:chExt cx="1474" cy="452"/>
        </a:xfrm>
      </xdr:grpSpPr>
      <xdr:pic>
        <xdr:nvPicPr>
          <xdr:cNvPr id="120" name="図 5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78" y="9588"/>
            <a:ext cx="540" cy="3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21" name="図 6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44" y="9600"/>
            <a:ext cx="450" cy="4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22" name="図 7"/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31" y="9590"/>
            <a:ext cx="399" cy="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</xdr:col>
      <xdr:colOff>115420</xdr:colOff>
      <xdr:row>105</xdr:row>
      <xdr:rowOff>45944</xdr:rowOff>
    </xdr:from>
    <xdr:to>
      <xdr:col>2</xdr:col>
      <xdr:colOff>1243852</xdr:colOff>
      <xdr:row>105</xdr:row>
      <xdr:rowOff>268941</xdr:rowOff>
    </xdr:to>
    <xdr:grpSp>
      <xdr:nvGrpSpPr>
        <xdr:cNvPr id="123" name="Group 10"/>
        <xdr:cNvGrpSpPr>
          <a:grpSpLocks/>
        </xdr:cNvGrpSpPr>
      </xdr:nvGrpSpPr>
      <xdr:grpSpPr bwMode="auto">
        <a:xfrm>
          <a:off x="1258420" y="31220709"/>
          <a:ext cx="1128432" cy="222997"/>
          <a:chOff x="3244" y="9588"/>
          <a:chExt cx="1474" cy="452"/>
        </a:xfrm>
      </xdr:grpSpPr>
      <xdr:pic>
        <xdr:nvPicPr>
          <xdr:cNvPr id="124" name="図 5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78" y="9588"/>
            <a:ext cx="540" cy="3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25" name="図 6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44" y="9600"/>
            <a:ext cx="450" cy="4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26" name="図 7"/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31" y="9590"/>
            <a:ext cx="399" cy="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</xdr:col>
      <xdr:colOff>149038</xdr:colOff>
      <xdr:row>105</xdr:row>
      <xdr:rowOff>34738</xdr:rowOff>
    </xdr:from>
    <xdr:to>
      <xdr:col>3</xdr:col>
      <xdr:colOff>1277471</xdr:colOff>
      <xdr:row>105</xdr:row>
      <xdr:rowOff>257735</xdr:rowOff>
    </xdr:to>
    <xdr:grpSp>
      <xdr:nvGrpSpPr>
        <xdr:cNvPr id="127" name="Group 10"/>
        <xdr:cNvGrpSpPr>
          <a:grpSpLocks/>
        </xdr:cNvGrpSpPr>
      </xdr:nvGrpSpPr>
      <xdr:grpSpPr bwMode="auto">
        <a:xfrm>
          <a:off x="2591920" y="31209503"/>
          <a:ext cx="1128433" cy="222997"/>
          <a:chOff x="3244" y="9588"/>
          <a:chExt cx="1474" cy="452"/>
        </a:xfrm>
      </xdr:grpSpPr>
      <xdr:pic>
        <xdr:nvPicPr>
          <xdr:cNvPr id="128" name="図 5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78" y="9588"/>
            <a:ext cx="540" cy="3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29" name="図 6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44" y="9600"/>
            <a:ext cx="450" cy="4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0" name="図 7"/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31" y="9590"/>
            <a:ext cx="399" cy="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4</xdr:col>
      <xdr:colOff>126626</xdr:colOff>
      <xdr:row>105</xdr:row>
      <xdr:rowOff>34738</xdr:rowOff>
    </xdr:from>
    <xdr:to>
      <xdr:col>4</xdr:col>
      <xdr:colOff>1255058</xdr:colOff>
      <xdr:row>105</xdr:row>
      <xdr:rowOff>257735</xdr:rowOff>
    </xdr:to>
    <xdr:grpSp>
      <xdr:nvGrpSpPr>
        <xdr:cNvPr id="131" name="Group 10"/>
        <xdr:cNvGrpSpPr>
          <a:grpSpLocks/>
        </xdr:cNvGrpSpPr>
      </xdr:nvGrpSpPr>
      <xdr:grpSpPr bwMode="auto">
        <a:xfrm>
          <a:off x="3869391" y="31209503"/>
          <a:ext cx="1128432" cy="222997"/>
          <a:chOff x="3244" y="9588"/>
          <a:chExt cx="1474" cy="452"/>
        </a:xfrm>
      </xdr:grpSpPr>
      <xdr:pic>
        <xdr:nvPicPr>
          <xdr:cNvPr id="132" name="図 5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78" y="9588"/>
            <a:ext cx="540" cy="3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3" name="図 6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44" y="9600"/>
            <a:ext cx="450" cy="4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4" name="図 7"/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31" y="9590"/>
            <a:ext cx="399" cy="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5</xdr:col>
      <xdr:colOff>104214</xdr:colOff>
      <xdr:row>105</xdr:row>
      <xdr:rowOff>45944</xdr:rowOff>
    </xdr:from>
    <xdr:to>
      <xdr:col>5</xdr:col>
      <xdr:colOff>1232646</xdr:colOff>
      <xdr:row>105</xdr:row>
      <xdr:rowOff>268941</xdr:rowOff>
    </xdr:to>
    <xdr:grpSp>
      <xdr:nvGrpSpPr>
        <xdr:cNvPr id="135" name="Group 10"/>
        <xdr:cNvGrpSpPr>
          <a:grpSpLocks/>
        </xdr:cNvGrpSpPr>
      </xdr:nvGrpSpPr>
      <xdr:grpSpPr bwMode="auto">
        <a:xfrm>
          <a:off x="5146861" y="31220709"/>
          <a:ext cx="1128432" cy="222997"/>
          <a:chOff x="3244" y="9588"/>
          <a:chExt cx="1474" cy="452"/>
        </a:xfrm>
      </xdr:grpSpPr>
      <xdr:pic>
        <xdr:nvPicPr>
          <xdr:cNvPr id="136" name="図 5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78" y="9588"/>
            <a:ext cx="540" cy="3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7" name="図 6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44" y="9600"/>
            <a:ext cx="450" cy="4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8" name="図 7"/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31" y="9590"/>
            <a:ext cx="399" cy="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6</xdr:col>
      <xdr:colOff>115420</xdr:colOff>
      <xdr:row>105</xdr:row>
      <xdr:rowOff>45944</xdr:rowOff>
    </xdr:from>
    <xdr:to>
      <xdr:col>6</xdr:col>
      <xdr:colOff>1243853</xdr:colOff>
      <xdr:row>105</xdr:row>
      <xdr:rowOff>268941</xdr:rowOff>
    </xdr:to>
    <xdr:grpSp>
      <xdr:nvGrpSpPr>
        <xdr:cNvPr id="139" name="Group 10"/>
        <xdr:cNvGrpSpPr>
          <a:grpSpLocks/>
        </xdr:cNvGrpSpPr>
      </xdr:nvGrpSpPr>
      <xdr:grpSpPr bwMode="auto">
        <a:xfrm>
          <a:off x="6457949" y="31220709"/>
          <a:ext cx="1128433" cy="222997"/>
          <a:chOff x="3244" y="9588"/>
          <a:chExt cx="1474" cy="452"/>
        </a:xfrm>
      </xdr:grpSpPr>
      <xdr:pic>
        <xdr:nvPicPr>
          <xdr:cNvPr id="140" name="図 5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78" y="9588"/>
            <a:ext cx="540" cy="3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1" name="図 6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44" y="9600"/>
            <a:ext cx="450" cy="4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2" name="図 7"/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31" y="9590"/>
            <a:ext cx="399" cy="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7</xdr:col>
      <xdr:colOff>115420</xdr:colOff>
      <xdr:row>105</xdr:row>
      <xdr:rowOff>45944</xdr:rowOff>
    </xdr:from>
    <xdr:to>
      <xdr:col>7</xdr:col>
      <xdr:colOff>1243852</xdr:colOff>
      <xdr:row>105</xdr:row>
      <xdr:rowOff>268941</xdr:rowOff>
    </xdr:to>
    <xdr:grpSp>
      <xdr:nvGrpSpPr>
        <xdr:cNvPr id="143" name="Group 10"/>
        <xdr:cNvGrpSpPr>
          <a:grpSpLocks/>
        </xdr:cNvGrpSpPr>
      </xdr:nvGrpSpPr>
      <xdr:grpSpPr bwMode="auto">
        <a:xfrm>
          <a:off x="7757832" y="31220709"/>
          <a:ext cx="1128432" cy="222997"/>
          <a:chOff x="3244" y="9588"/>
          <a:chExt cx="1474" cy="452"/>
        </a:xfrm>
      </xdr:grpSpPr>
      <xdr:pic>
        <xdr:nvPicPr>
          <xdr:cNvPr id="144" name="図 5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78" y="9588"/>
            <a:ext cx="540" cy="3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5" name="図 6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44" y="9600"/>
            <a:ext cx="450" cy="4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6" name="図 7"/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31" y="9590"/>
            <a:ext cx="399" cy="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8</xdr:col>
      <xdr:colOff>115420</xdr:colOff>
      <xdr:row>105</xdr:row>
      <xdr:rowOff>45944</xdr:rowOff>
    </xdr:from>
    <xdr:to>
      <xdr:col>8</xdr:col>
      <xdr:colOff>1243852</xdr:colOff>
      <xdr:row>105</xdr:row>
      <xdr:rowOff>268941</xdr:rowOff>
    </xdr:to>
    <xdr:grpSp>
      <xdr:nvGrpSpPr>
        <xdr:cNvPr id="147" name="Group 10"/>
        <xdr:cNvGrpSpPr>
          <a:grpSpLocks/>
        </xdr:cNvGrpSpPr>
      </xdr:nvGrpSpPr>
      <xdr:grpSpPr bwMode="auto">
        <a:xfrm>
          <a:off x="9057714" y="31220709"/>
          <a:ext cx="1128432" cy="222997"/>
          <a:chOff x="3244" y="9588"/>
          <a:chExt cx="1474" cy="452"/>
        </a:xfrm>
      </xdr:grpSpPr>
      <xdr:pic>
        <xdr:nvPicPr>
          <xdr:cNvPr id="148" name="図 5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78" y="9588"/>
            <a:ext cx="540" cy="3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9" name="図 6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44" y="9600"/>
            <a:ext cx="450" cy="4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50" name="図 7"/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31" y="9590"/>
            <a:ext cx="399" cy="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</xdr:col>
      <xdr:colOff>115420</xdr:colOff>
      <xdr:row>51</xdr:row>
      <xdr:rowOff>45944</xdr:rowOff>
    </xdr:from>
    <xdr:to>
      <xdr:col>2</xdr:col>
      <xdr:colOff>1243852</xdr:colOff>
      <xdr:row>51</xdr:row>
      <xdr:rowOff>268941</xdr:rowOff>
    </xdr:to>
    <xdr:grpSp>
      <xdr:nvGrpSpPr>
        <xdr:cNvPr id="151" name="Group 10"/>
        <xdr:cNvGrpSpPr>
          <a:grpSpLocks/>
        </xdr:cNvGrpSpPr>
      </xdr:nvGrpSpPr>
      <xdr:grpSpPr bwMode="auto">
        <a:xfrm>
          <a:off x="1258420" y="14994591"/>
          <a:ext cx="1128432" cy="222997"/>
          <a:chOff x="3244" y="9588"/>
          <a:chExt cx="1474" cy="452"/>
        </a:xfrm>
      </xdr:grpSpPr>
      <xdr:pic>
        <xdr:nvPicPr>
          <xdr:cNvPr id="152" name="図 5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78" y="9588"/>
            <a:ext cx="540" cy="3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53" name="図 6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44" y="9600"/>
            <a:ext cx="450" cy="4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54" name="図 7"/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31" y="9590"/>
            <a:ext cx="399" cy="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</xdr:col>
      <xdr:colOff>149038</xdr:colOff>
      <xdr:row>51</xdr:row>
      <xdr:rowOff>34738</xdr:rowOff>
    </xdr:from>
    <xdr:to>
      <xdr:col>3</xdr:col>
      <xdr:colOff>1277471</xdr:colOff>
      <xdr:row>51</xdr:row>
      <xdr:rowOff>257735</xdr:rowOff>
    </xdr:to>
    <xdr:grpSp>
      <xdr:nvGrpSpPr>
        <xdr:cNvPr id="155" name="Group 10"/>
        <xdr:cNvGrpSpPr>
          <a:grpSpLocks/>
        </xdr:cNvGrpSpPr>
      </xdr:nvGrpSpPr>
      <xdr:grpSpPr bwMode="auto">
        <a:xfrm>
          <a:off x="2591920" y="14983385"/>
          <a:ext cx="1128433" cy="222997"/>
          <a:chOff x="3244" y="9588"/>
          <a:chExt cx="1474" cy="452"/>
        </a:xfrm>
      </xdr:grpSpPr>
      <xdr:pic>
        <xdr:nvPicPr>
          <xdr:cNvPr id="156" name="図 5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78" y="9588"/>
            <a:ext cx="540" cy="3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57" name="図 6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44" y="9600"/>
            <a:ext cx="450" cy="4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58" name="図 7"/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31" y="9590"/>
            <a:ext cx="399" cy="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4</xdr:col>
      <xdr:colOff>126626</xdr:colOff>
      <xdr:row>51</xdr:row>
      <xdr:rowOff>34738</xdr:rowOff>
    </xdr:from>
    <xdr:to>
      <xdr:col>4</xdr:col>
      <xdr:colOff>1255058</xdr:colOff>
      <xdr:row>51</xdr:row>
      <xdr:rowOff>257735</xdr:rowOff>
    </xdr:to>
    <xdr:grpSp>
      <xdr:nvGrpSpPr>
        <xdr:cNvPr id="159" name="Group 10"/>
        <xdr:cNvGrpSpPr>
          <a:grpSpLocks/>
        </xdr:cNvGrpSpPr>
      </xdr:nvGrpSpPr>
      <xdr:grpSpPr bwMode="auto">
        <a:xfrm>
          <a:off x="3869391" y="14983385"/>
          <a:ext cx="1128432" cy="222997"/>
          <a:chOff x="3244" y="9588"/>
          <a:chExt cx="1474" cy="452"/>
        </a:xfrm>
      </xdr:grpSpPr>
      <xdr:pic>
        <xdr:nvPicPr>
          <xdr:cNvPr id="160" name="図 5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78" y="9588"/>
            <a:ext cx="540" cy="3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61" name="図 6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44" y="9600"/>
            <a:ext cx="450" cy="4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62" name="図 7"/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31" y="9590"/>
            <a:ext cx="399" cy="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5</xdr:col>
      <xdr:colOff>104214</xdr:colOff>
      <xdr:row>51</xdr:row>
      <xdr:rowOff>45944</xdr:rowOff>
    </xdr:from>
    <xdr:to>
      <xdr:col>5</xdr:col>
      <xdr:colOff>1232646</xdr:colOff>
      <xdr:row>51</xdr:row>
      <xdr:rowOff>268941</xdr:rowOff>
    </xdr:to>
    <xdr:grpSp>
      <xdr:nvGrpSpPr>
        <xdr:cNvPr id="163" name="Group 10"/>
        <xdr:cNvGrpSpPr>
          <a:grpSpLocks/>
        </xdr:cNvGrpSpPr>
      </xdr:nvGrpSpPr>
      <xdr:grpSpPr bwMode="auto">
        <a:xfrm>
          <a:off x="5146861" y="14994591"/>
          <a:ext cx="1128432" cy="222997"/>
          <a:chOff x="3244" y="9588"/>
          <a:chExt cx="1474" cy="452"/>
        </a:xfrm>
      </xdr:grpSpPr>
      <xdr:pic>
        <xdr:nvPicPr>
          <xdr:cNvPr id="164" name="図 5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78" y="9588"/>
            <a:ext cx="540" cy="3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65" name="図 6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44" y="9600"/>
            <a:ext cx="450" cy="4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66" name="図 7"/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31" y="9590"/>
            <a:ext cx="399" cy="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6</xdr:col>
      <xdr:colOff>115420</xdr:colOff>
      <xdr:row>51</xdr:row>
      <xdr:rowOff>45944</xdr:rowOff>
    </xdr:from>
    <xdr:to>
      <xdr:col>6</xdr:col>
      <xdr:colOff>1243853</xdr:colOff>
      <xdr:row>51</xdr:row>
      <xdr:rowOff>268941</xdr:rowOff>
    </xdr:to>
    <xdr:grpSp>
      <xdr:nvGrpSpPr>
        <xdr:cNvPr id="167" name="Group 10"/>
        <xdr:cNvGrpSpPr>
          <a:grpSpLocks/>
        </xdr:cNvGrpSpPr>
      </xdr:nvGrpSpPr>
      <xdr:grpSpPr bwMode="auto">
        <a:xfrm>
          <a:off x="6457949" y="14994591"/>
          <a:ext cx="1128433" cy="222997"/>
          <a:chOff x="3244" y="9588"/>
          <a:chExt cx="1474" cy="452"/>
        </a:xfrm>
      </xdr:grpSpPr>
      <xdr:pic>
        <xdr:nvPicPr>
          <xdr:cNvPr id="168" name="図 5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78" y="9588"/>
            <a:ext cx="540" cy="3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69" name="図 6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44" y="9600"/>
            <a:ext cx="450" cy="4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70" name="図 7"/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31" y="9590"/>
            <a:ext cx="399" cy="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7</xdr:col>
      <xdr:colOff>115420</xdr:colOff>
      <xdr:row>51</xdr:row>
      <xdr:rowOff>45944</xdr:rowOff>
    </xdr:from>
    <xdr:to>
      <xdr:col>7</xdr:col>
      <xdr:colOff>1243852</xdr:colOff>
      <xdr:row>51</xdr:row>
      <xdr:rowOff>268941</xdr:rowOff>
    </xdr:to>
    <xdr:grpSp>
      <xdr:nvGrpSpPr>
        <xdr:cNvPr id="171" name="Group 10"/>
        <xdr:cNvGrpSpPr>
          <a:grpSpLocks/>
        </xdr:cNvGrpSpPr>
      </xdr:nvGrpSpPr>
      <xdr:grpSpPr bwMode="auto">
        <a:xfrm>
          <a:off x="7757832" y="14994591"/>
          <a:ext cx="1128432" cy="222997"/>
          <a:chOff x="3244" y="9588"/>
          <a:chExt cx="1474" cy="452"/>
        </a:xfrm>
      </xdr:grpSpPr>
      <xdr:pic>
        <xdr:nvPicPr>
          <xdr:cNvPr id="172" name="図 5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78" y="9588"/>
            <a:ext cx="540" cy="3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73" name="図 6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44" y="9600"/>
            <a:ext cx="450" cy="4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74" name="図 7"/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31" y="9590"/>
            <a:ext cx="399" cy="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8</xdr:col>
      <xdr:colOff>115420</xdr:colOff>
      <xdr:row>51</xdr:row>
      <xdr:rowOff>45944</xdr:rowOff>
    </xdr:from>
    <xdr:to>
      <xdr:col>8</xdr:col>
      <xdr:colOff>1243852</xdr:colOff>
      <xdr:row>51</xdr:row>
      <xdr:rowOff>268941</xdr:rowOff>
    </xdr:to>
    <xdr:grpSp>
      <xdr:nvGrpSpPr>
        <xdr:cNvPr id="175" name="Group 10"/>
        <xdr:cNvGrpSpPr>
          <a:grpSpLocks/>
        </xdr:cNvGrpSpPr>
      </xdr:nvGrpSpPr>
      <xdr:grpSpPr bwMode="auto">
        <a:xfrm>
          <a:off x="9057714" y="14994591"/>
          <a:ext cx="1128432" cy="222997"/>
          <a:chOff x="3244" y="9588"/>
          <a:chExt cx="1474" cy="452"/>
        </a:xfrm>
      </xdr:grpSpPr>
      <xdr:pic>
        <xdr:nvPicPr>
          <xdr:cNvPr id="176" name="図 5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78" y="9588"/>
            <a:ext cx="540" cy="3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77" name="図 6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44" y="9600"/>
            <a:ext cx="450" cy="4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78" name="図 7"/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31" y="9590"/>
            <a:ext cx="399" cy="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</xdr:col>
      <xdr:colOff>115420</xdr:colOff>
      <xdr:row>24</xdr:row>
      <xdr:rowOff>45944</xdr:rowOff>
    </xdr:from>
    <xdr:to>
      <xdr:col>2</xdr:col>
      <xdr:colOff>1243852</xdr:colOff>
      <xdr:row>24</xdr:row>
      <xdr:rowOff>268941</xdr:rowOff>
    </xdr:to>
    <xdr:grpSp>
      <xdr:nvGrpSpPr>
        <xdr:cNvPr id="179" name="Group 10"/>
        <xdr:cNvGrpSpPr>
          <a:grpSpLocks/>
        </xdr:cNvGrpSpPr>
      </xdr:nvGrpSpPr>
      <xdr:grpSpPr bwMode="auto">
        <a:xfrm>
          <a:off x="1258420" y="6881532"/>
          <a:ext cx="1128432" cy="222997"/>
          <a:chOff x="3244" y="9588"/>
          <a:chExt cx="1474" cy="452"/>
        </a:xfrm>
      </xdr:grpSpPr>
      <xdr:pic>
        <xdr:nvPicPr>
          <xdr:cNvPr id="180" name="図 5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78" y="9588"/>
            <a:ext cx="540" cy="3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81" name="図 6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44" y="9600"/>
            <a:ext cx="450" cy="4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82" name="図 7"/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31" y="9590"/>
            <a:ext cx="399" cy="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</xdr:col>
      <xdr:colOff>149038</xdr:colOff>
      <xdr:row>24</xdr:row>
      <xdr:rowOff>34738</xdr:rowOff>
    </xdr:from>
    <xdr:to>
      <xdr:col>3</xdr:col>
      <xdr:colOff>1277471</xdr:colOff>
      <xdr:row>24</xdr:row>
      <xdr:rowOff>257735</xdr:rowOff>
    </xdr:to>
    <xdr:grpSp>
      <xdr:nvGrpSpPr>
        <xdr:cNvPr id="183" name="Group 10"/>
        <xdr:cNvGrpSpPr>
          <a:grpSpLocks/>
        </xdr:cNvGrpSpPr>
      </xdr:nvGrpSpPr>
      <xdr:grpSpPr bwMode="auto">
        <a:xfrm>
          <a:off x="2591920" y="6870326"/>
          <a:ext cx="1128433" cy="222997"/>
          <a:chOff x="3244" y="9588"/>
          <a:chExt cx="1474" cy="452"/>
        </a:xfrm>
      </xdr:grpSpPr>
      <xdr:pic>
        <xdr:nvPicPr>
          <xdr:cNvPr id="184" name="図 5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78" y="9588"/>
            <a:ext cx="540" cy="3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85" name="図 6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44" y="9600"/>
            <a:ext cx="450" cy="4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86" name="図 7"/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31" y="9590"/>
            <a:ext cx="399" cy="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4</xdr:col>
      <xdr:colOff>126626</xdr:colOff>
      <xdr:row>24</xdr:row>
      <xdr:rowOff>34738</xdr:rowOff>
    </xdr:from>
    <xdr:to>
      <xdr:col>4</xdr:col>
      <xdr:colOff>1255058</xdr:colOff>
      <xdr:row>24</xdr:row>
      <xdr:rowOff>257735</xdr:rowOff>
    </xdr:to>
    <xdr:grpSp>
      <xdr:nvGrpSpPr>
        <xdr:cNvPr id="187" name="Group 10"/>
        <xdr:cNvGrpSpPr>
          <a:grpSpLocks/>
        </xdr:cNvGrpSpPr>
      </xdr:nvGrpSpPr>
      <xdr:grpSpPr bwMode="auto">
        <a:xfrm>
          <a:off x="3869391" y="6870326"/>
          <a:ext cx="1128432" cy="222997"/>
          <a:chOff x="3244" y="9588"/>
          <a:chExt cx="1474" cy="452"/>
        </a:xfrm>
      </xdr:grpSpPr>
      <xdr:pic>
        <xdr:nvPicPr>
          <xdr:cNvPr id="188" name="図 5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78" y="9588"/>
            <a:ext cx="540" cy="3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89" name="図 6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44" y="9600"/>
            <a:ext cx="450" cy="4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90" name="図 7"/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31" y="9590"/>
            <a:ext cx="399" cy="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5</xdr:col>
      <xdr:colOff>104214</xdr:colOff>
      <xdr:row>24</xdr:row>
      <xdr:rowOff>45944</xdr:rowOff>
    </xdr:from>
    <xdr:to>
      <xdr:col>5</xdr:col>
      <xdr:colOff>1232646</xdr:colOff>
      <xdr:row>24</xdr:row>
      <xdr:rowOff>268941</xdr:rowOff>
    </xdr:to>
    <xdr:grpSp>
      <xdr:nvGrpSpPr>
        <xdr:cNvPr id="191" name="Group 10"/>
        <xdr:cNvGrpSpPr>
          <a:grpSpLocks/>
        </xdr:cNvGrpSpPr>
      </xdr:nvGrpSpPr>
      <xdr:grpSpPr bwMode="auto">
        <a:xfrm>
          <a:off x="5146861" y="6881532"/>
          <a:ext cx="1128432" cy="222997"/>
          <a:chOff x="3244" y="9588"/>
          <a:chExt cx="1474" cy="452"/>
        </a:xfrm>
      </xdr:grpSpPr>
      <xdr:pic>
        <xdr:nvPicPr>
          <xdr:cNvPr id="192" name="図 5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78" y="9588"/>
            <a:ext cx="540" cy="3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93" name="図 6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44" y="9600"/>
            <a:ext cx="450" cy="4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94" name="図 7"/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31" y="9590"/>
            <a:ext cx="399" cy="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6</xdr:col>
      <xdr:colOff>115420</xdr:colOff>
      <xdr:row>24</xdr:row>
      <xdr:rowOff>45944</xdr:rowOff>
    </xdr:from>
    <xdr:to>
      <xdr:col>6</xdr:col>
      <xdr:colOff>1243853</xdr:colOff>
      <xdr:row>24</xdr:row>
      <xdr:rowOff>268941</xdr:rowOff>
    </xdr:to>
    <xdr:grpSp>
      <xdr:nvGrpSpPr>
        <xdr:cNvPr id="195" name="Group 10"/>
        <xdr:cNvGrpSpPr>
          <a:grpSpLocks/>
        </xdr:cNvGrpSpPr>
      </xdr:nvGrpSpPr>
      <xdr:grpSpPr bwMode="auto">
        <a:xfrm>
          <a:off x="6457949" y="6881532"/>
          <a:ext cx="1128433" cy="222997"/>
          <a:chOff x="3244" y="9588"/>
          <a:chExt cx="1474" cy="452"/>
        </a:xfrm>
      </xdr:grpSpPr>
      <xdr:pic>
        <xdr:nvPicPr>
          <xdr:cNvPr id="196" name="図 5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78" y="9588"/>
            <a:ext cx="540" cy="3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97" name="図 6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44" y="9600"/>
            <a:ext cx="450" cy="4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98" name="図 7"/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31" y="9590"/>
            <a:ext cx="399" cy="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7</xdr:col>
      <xdr:colOff>115420</xdr:colOff>
      <xdr:row>24</xdr:row>
      <xdr:rowOff>45944</xdr:rowOff>
    </xdr:from>
    <xdr:to>
      <xdr:col>7</xdr:col>
      <xdr:colOff>1243852</xdr:colOff>
      <xdr:row>24</xdr:row>
      <xdr:rowOff>268941</xdr:rowOff>
    </xdr:to>
    <xdr:grpSp>
      <xdr:nvGrpSpPr>
        <xdr:cNvPr id="199" name="Group 10"/>
        <xdr:cNvGrpSpPr>
          <a:grpSpLocks/>
        </xdr:cNvGrpSpPr>
      </xdr:nvGrpSpPr>
      <xdr:grpSpPr bwMode="auto">
        <a:xfrm>
          <a:off x="7757832" y="6881532"/>
          <a:ext cx="1128432" cy="222997"/>
          <a:chOff x="3244" y="9588"/>
          <a:chExt cx="1474" cy="452"/>
        </a:xfrm>
      </xdr:grpSpPr>
      <xdr:pic>
        <xdr:nvPicPr>
          <xdr:cNvPr id="200" name="図 5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78" y="9588"/>
            <a:ext cx="540" cy="3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01" name="図 6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44" y="9600"/>
            <a:ext cx="450" cy="4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02" name="図 7"/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31" y="9590"/>
            <a:ext cx="399" cy="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8</xdr:col>
      <xdr:colOff>115420</xdr:colOff>
      <xdr:row>24</xdr:row>
      <xdr:rowOff>45944</xdr:rowOff>
    </xdr:from>
    <xdr:to>
      <xdr:col>8</xdr:col>
      <xdr:colOff>1243852</xdr:colOff>
      <xdr:row>24</xdr:row>
      <xdr:rowOff>268941</xdr:rowOff>
    </xdr:to>
    <xdr:grpSp>
      <xdr:nvGrpSpPr>
        <xdr:cNvPr id="203" name="Group 10"/>
        <xdr:cNvGrpSpPr>
          <a:grpSpLocks/>
        </xdr:cNvGrpSpPr>
      </xdr:nvGrpSpPr>
      <xdr:grpSpPr bwMode="auto">
        <a:xfrm>
          <a:off x="9057714" y="6881532"/>
          <a:ext cx="1128432" cy="222997"/>
          <a:chOff x="3244" y="9588"/>
          <a:chExt cx="1474" cy="452"/>
        </a:xfrm>
      </xdr:grpSpPr>
      <xdr:pic>
        <xdr:nvPicPr>
          <xdr:cNvPr id="204" name="図 5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78" y="9588"/>
            <a:ext cx="540" cy="3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05" name="図 6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44" y="9600"/>
            <a:ext cx="450" cy="4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06" name="図 7"/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31" y="9590"/>
            <a:ext cx="399" cy="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201708</xdr:colOff>
      <xdr:row>52</xdr:row>
      <xdr:rowOff>302557</xdr:rowOff>
    </xdr:from>
    <xdr:to>
      <xdr:col>4</xdr:col>
      <xdr:colOff>717182</xdr:colOff>
      <xdr:row>53</xdr:row>
      <xdr:rowOff>605115</xdr:rowOff>
    </xdr:to>
    <xdr:sp macro="" textlink="">
      <xdr:nvSpPr>
        <xdr:cNvPr id="207" name="角丸四角形 206"/>
        <xdr:cNvSpPr/>
      </xdr:nvSpPr>
      <xdr:spPr>
        <a:xfrm>
          <a:off x="201708" y="15237757"/>
          <a:ext cx="4268324" cy="902633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11212</xdr:colOff>
      <xdr:row>52</xdr:row>
      <xdr:rowOff>78442</xdr:rowOff>
    </xdr:from>
    <xdr:to>
      <xdr:col>4</xdr:col>
      <xdr:colOff>297359</xdr:colOff>
      <xdr:row>52</xdr:row>
      <xdr:rowOff>258442</xdr:rowOff>
    </xdr:to>
    <xdr:sp macro="" textlink="">
      <xdr:nvSpPr>
        <xdr:cNvPr id="208" name="WordArt 16"/>
        <xdr:cNvSpPr>
          <a:spLocks noChangeArrowheads="1" noChangeShapeType="1" noTextEdit="1"/>
        </xdr:cNvSpPr>
      </xdr:nvSpPr>
      <xdr:spPr bwMode="auto">
        <a:xfrm>
          <a:off x="220762" y="15013642"/>
          <a:ext cx="3829447" cy="1800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がんばれたこと・がんばろうと思うこと</a:t>
          </a:r>
        </a:p>
      </xdr:txBody>
    </xdr:sp>
    <xdr:clientData/>
  </xdr:twoCellAnchor>
  <xdr:twoCellAnchor>
    <xdr:from>
      <xdr:col>4</xdr:col>
      <xdr:colOff>1004055</xdr:colOff>
      <xdr:row>52</xdr:row>
      <xdr:rowOff>298075</xdr:rowOff>
    </xdr:from>
    <xdr:to>
      <xdr:col>7</xdr:col>
      <xdr:colOff>179304</xdr:colOff>
      <xdr:row>53</xdr:row>
      <xdr:rowOff>600633</xdr:rowOff>
    </xdr:to>
    <xdr:sp macro="" textlink="">
      <xdr:nvSpPr>
        <xdr:cNvPr id="209" name="角丸四角形 208"/>
        <xdr:cNvSpPr/>
      </xdr:nvSpPr>
      <xdr:spPr>
        <a:xfrm>
          <a:off x="4756905" y="15233275"/>
          <a:ext cx="3090024" cy="902633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1048882</xdr:colOff>
      <xdr:row>52</xdr:row>
      <xdr:rowOff>85166</xdr:rowOff>
    </xdr:from>
    <xdr:to>
      <xdr:col>6</xdr:col>
      <xdr:colOff>249118</xdr:colOff>
      <xdr:row>52</xdr:row>
      <xdr:rowOff>265166</xdr:rowOff>
    </xdr:to>
    <xdr:sp macro="" textlink="">
      <xdr:nvSpPr>
        <xdr:cNvPr id="210" name="WordArt 16"/>
        <xdr:cNvSpPr>
          <a:spLocks noChangeArrowheads="1" noChangeShapeType="1" noTextEdit="1"/>
        </xdr:cNvSpPr>
      </xdr:nvSpPr>
      <xdr:spPr bwMode="auto">
        <a:xfrm>
          <a:off x="4801732" y="15020366"/>
          <a:ext cx="1810086" cy="1800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保護者から一言</a:t>
          </a:r>
        </a:p>
      </xdr:txBody>
    </xdr:sp>
    <xdr:clientData/>
  </xdr:twoCellAnchor>
  <xdr:twoCellAnchor>
    <xdr:from>
      <xdr:col>1</xdr:col>
      <xdr:colOff>0</xdr:colOff>
      <xdr:row>79</xdr:row>
      <xdr:rowOff>302557</xdr:rowOff>
    </xdr:from>
    <xdr:to>
      <xdr:col>4</xdr:col>
      <xdr:colOff>728386</xdr:colOff>
      <xdr:row>80</xdr:row>
      <xdr:rowOff>605115</xdr:rowOff>
    </xdr:to>
    <xdr:sp macro="" textlink="">
      <xdr:nvSpPr>
        <xdr:cNvPr id="211" name="角丸四角形 210"/>
        <xdr:cNvSpPr/>
      </xdr:nvSpPr>
      <xdr:spPr>
        <a:xfrm>
          <a:off x="209550" y="23324482"/>
          <a:ext cx="4271686" cy="902633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22416</xdr:colOff>
      <xdr:row>79</xdr:row>
      <xdr:rowOff>78442</xdr:rowOff>
    </xdr:from>
    <xdr:to>
      <xdr:col>4</xdr:col>
      <xdr:colOff>308563</xdr:colOff>
      <xdr:row>79</xdr:row>
      <xdr:rowOff>258442</xdr:rowOff>
    </xdr:to>
    <xdr:sp macro="" textlink="">
      <xdr:nvSpPr>
        <xdr:cNvPr id="212" name="WordArt 16"/>
        <xdr:cNvSpPr>
          <a:spLocks noChangeArrowheads="1" noChangeShapeType="1" noTextEdit="1"/>
        </xdr:cNvSpPr>
      </xdr:nvSpPr>
      <xdr:spPr bwMode="auto">
        <a:xfrm>
          <a:off x="231966" y="23100367"/>
          <a:ext cx="3829447" cy="1800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がんばれたこと・がんばろうと思うこと</a:t>
          </a:r>
        </a:p>
      </xdr:txBody>
    </xdr:sp>
    <xdr:clientData/>
  </xdr:twoCellAnchor>
  <xdr:twoCellAnchor>
    <xdr:from>
      <xdr:col>4</xdr:col>
      <xdr:colOff>1015259</xdr:colOff>
      <xdr:row>79</xdr:row>
      <xdr:rowOff>298075</xdr:rowOff>
    </xdr:from>
    <xdr:to>
      <xdr:col>7</xdr:col>
      <xdr:colOff>190508</xdr:colOff>
      <xdr:row>80</xdr:row>
      <xdr:rowOff>600633</xdr:rowOff>
    </xdr:to>
    <xdr:sp macro="" textlink="">
      <xdr:nvSpPr>
        <xdr:cNvPr id="213" name="角丸四角形 212"/>
        <xdr:cNvSpPr/>
      </xdr:nvSpPr>
      <xdr:spPr>
        <a:xfrm>
          <a:off x="4768109" y="23320000"/>
          <a:ext cx="3090024" cy="902633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1060086</xdr:colOff>
      <xdr:row>79</xdr:row>
      <xdr:rowOff>85166</xdr:rowOff>
    </xdr:from>
    <xdr:to>
      <xdr:col>6</xdr:col>
      <xdr:colOff>260322</xdr:colOff>
      <xdr:row>79</xdr:row>
      <xdr:rowOff>265166</xdr:rowOff>
    </xdr:to>
    <xdr:sp macro="" textlink="">
      <xdr:nvSpPr>
        <xdr:cNvPr id="214" name="WordArt 16"/>
        <xdr:cNvSpPr>
          <a:spLocks noChangeArrowheads="1" noChangeShapeType="1" noTextEdit="1"/>
        </xdr:cNvSpPr>
      </xdr:nvSpPr>
      <xdr:spPr bwMode="auto">
        <a:xfrm>
          <a:off x="4812936" y="23107091"/>
          <a:ext cx="1810086" cy="1800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保護者から一言</a:t>
          </a:r>
        </a:p>
      </xdr:txBody>
    </xdr:sp>
    <xdr:clientData/>
  </xdr:twoCellAnchor>
  <xdr:twoCellAnchor>
    <xdr:from>
      <xdr:col>1</xdr:col>
      <xdr:colOff>0</xdr:colOff>
      <xdr:row>106</xdr:row>
      <xdr:rowOff>313763</xdr:rowOff>
    </xdr:from>
    <xdr:to>
      <xdr:col>4</xdr:col>
      <xdr:colOff>728386</xdr:colOff>
      <xdr:row>107</xdr:row>
      <xdr:rowOff>616322</xdr:rowOff>
    </xdr:to>
    <xdr:sp macro="" textlink="">
      <xdr:nvSpPr>
        <xdr:cNvPr id="215" name="角丸四角形 214"/>
        <xdr:cNvSpPr/>
      </xdr:nvSpPr>
      <xdr:spPr>
        <a:xfrm>
          <a:off x="209550" y="31422413"/>
          <a:ext cx="4271686" cy="902634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22416</xdr:colOff>
      <xdr:row>106</xdr:row>
      <xdr:rowOff>89648</xdr:rowOff>
    </xdr:from>
    <xdr:to>
      <xdr:col>4</xdr:col>
      <xdr:colOff>308563</xdr:colOff>
      <xdr:row>106</xdr:row>
      <xdr:rowOff>269648</xdr:rowOff>
    </xdr:to>
    <xdr:sp macro="" textlink="">
      <xdr:nvSpPr>
        <xdr:cNvPr id="216" name="WordArt 16"/>
        <xdr:cNvSpPr>
          <a:spLocks noChangeArrowheads="1" noChangeShapeType="1" noTextEdit="1"/>
        </xdr:cNvSpPr>
      </xdr:nvSpPr>
      <xdr:spPr bwMode="auto">
        <a:xfrm>
          <a:off x="231966" y="31198298"/>
          <a:ext cx="3829447" cy="1800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がんばれたこと・がんばろうと思うこと</a:t>
          </a:r>
        </a:p>
      </xdr:txBody>
    </xdr:sp>
    <xdr:clientData/>
  </xdr:twoCellAnchor>
  <xdr:twoCellAnchor>
    <xdr:from>
      <xdr:col>4</xdr:col>
      <xdr:colOff>1015259</xdr:colOff>
      <xdr:row>106</xdr:row>
      <xdr:rowOff>309281</xdr:rowOff>
    </xdr:from>
    <xdr:to>
      <xdr:col>7</xdr:col>
      <xdr:colOff>190508</xdr:colOff>
      <xdr:row>107</xdr:row>
      <xdr:rowOff>611840</xdr:rowOff>
    </xdr:to>
    <xdr:sp macro="" textlink="">
      <xdr:nvSpPr>
        <xdr:cNvPr id="217" name="角丸四角形 216"/>
        <xdr:cNvSpPr/>
      </xdr:nvSpPr>
      <xdr:spPr>
        <a:xfrm>
          <a:off x="4768109" y="31417931"/>
          <a:ext cx="3090024" cy="902634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1060086</xdr:colOff>
      <xdr:row>106</xdr:row>
      <xdr:rowOff>96372</xdr:rowOff>
    </xdr:from>
    <xdr:to>
      <xdr:col>6</xdr:col>
      <xdr:colOff>260322</xdr:colOff>
      <xdr:row>106</xdr:row>
      <xdr:rowOff>276372</xdr:rowOff>
    </xdr:to>
    <xdr:sp macro="" textlink="">
      <xdr:nvSpPr>
        <xdr:cNvPr id="218" name="WordArt 16"/>
        <xdr:cNvSpPr>
          <a:spLocks noChangeArrowheads="1" noChangeShapeType="1" noTextEdit="1"/>
        </xdr:cNvSpPr>
      </xdr:nvSpPr>
      <xdr:spPr bwMode="auto">
        <a:xfrm>
          <a:off x="4812936" y="31205022"/>
          <a:ext cx="1810086" cy="1800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保護者から一言</a:t>
          </a:r>
        </a:p>
      </xdr:txBody>
    </xdr:sp>
    <xdr:clientData/>
  </xdr:twoCellAnchor>
  <xdr:twoCellAnchor>
    <xdr:from>
      <xdr:col>0</xdr:col>
      <xdr:colOff>5603</xdr:colOff>
      <xdr:row>5</xdr:row>
      <xdr:rowOff>212351</xdr:rowOff>
    </xdr:from>
    <xdr:to>
      <xdr:col>1</xdr:col>
      <xdr:colOff>897134</xdr:colOff>
      <xdr:row>10</xdr:row>
      <xdr:rowOff>109257</xdr:rowOff>
    </xdr:to>
    <xdr:pic>
      <xdr:nvPicPr>
        <xdr:cNvPr id="219" name="図 1" descr="C:\Documents and Settings\401001\Local Settings\Temporary Internet Files\Content.IE5\JZ577X8W\MC900358879[1].wmf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3" y="1501027"/>
          <a:ext cx="1104443" cy="1017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206748</xdr:colOff>
      <xdr:row>5</xdr:row>
      <xdr:rowOff>204859</xdr:rowOff>
    </xdr:from>
    <xdr:to>
      <xdr:col>6</xdr:col>
      <xdr:colOff>1529</xdr:colOff>
      <xdr:row>10</xdr:row>
      <xdr:rowOff>44824</xdr:rowOff>
    </xdr:to>
    <xdr:pic>
      <xdr:nvPicPr>
        <xdr:cNvPr id="220" name="図 1" descr="C:\Documents and Settings\401001\Local Settings\Temporary Internet Files\Content.IE5\1KHGPFMU\MC900417044[1].wmf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9395" y="1493535"/>
          <a:ext cx="1094663" cy="960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762000</xdr:colOff>
      <xdr:row>4</xdr:row>
      <xdr:rowOff>73399</xdr:rowOff>
    </xdr:from>
    <xdr:to>
      <xdr:col>2</xdr:col>
      <xdr:colOff>1232647</xdr:colOff>
      <xdr:row>8</xdr:row>
      <xdr:rowOff>4929</xdr:rowOff>
    </xdr:to>
    <xdr:sp macro="" textlink="">
      <xdr:nvSpPr>
        <xdr:cNvPr id="221" name="AutoShape 1"/>
        <xdr:cNvSpPr>
          <a:spLocks noChangeArrowheads="1"/>
        </xdr:cNvSpPr>
      </xdr:nvSpPr>
      <xdr:spPr bwMode="auto">
        <a:xfrm>
          <a:off x="974912" y="1137958"/>
          <a:ext cx="1400735" cy="828000"/>
        </a:xfrm>
        <a:prstGeom prst="wedgeEllipseCallout">
          <a:avLst>
            <a:gd name="adj1" fmla="val 51591"/>
            <a:gd name="adj2" fmla="val 41893"/>
          </a:avLst>
        </a:prstGeom>
        <a:solidFill>
          <a:srgbClr val="FFCCCC"/>
        </a:solidFill>
        <a:ln w="19050">
          <a:solidFill>
            <a:srgbClr val="FF99CC"/>
          </a:solidFill>
          <a:miter lim="800000"/>
          <a:headEnd/>
          <a:tailEnd/>
        </a:ln>
      </xdr:spPr>
      <xdr:txBody>
        <a:bodyPr vertOverflow="clip" wrap="square" lIns="0" tIns="0" rIns="0" bIns="0" anchor="ctr" anchorCtr="0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自分の目標とする生活時間を設定しよう！</a:t>
          </a:r>
          <a:endParaRPr lang="ja-JP" altLang="en-US" sz="1000" b="0" i="0" u="none" strike="noStrike" baseline="0">
            <a:solidFill>
              <a:srgbClr val="000000"/>
            </a:solidFill>
            <a:latin typeface="Times New Roman"/>
            <a:ea typeface="HG丸ｺﾞｼｯｸM-PRO"/>
            <a:cs typeface="Times New Roman"/>
          </a:endParaRPr>
        </a:p>
        <a:p>
          <a:pPr algn="l" rtl="0">
            <a:lnSpc>
              <a:spcPts val="14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5</xdr:col>
      <xdr:colOff>1086970</xdr:colOff>
      <xdr:row>4</xdr:row>
      <xdr:rowOff>55469</xdr:rowOff>
    </xdr:from>
    <xdr:to>
      <xdr:col>6</xdr:col>
      <xdr:colOff>1165412</xdr:colOff>
      <xdr:row>7</xdr:row>
      <xdr:rowOff>211116</xdr:rowOff>
    </xdr:to>
    <xdr:sp macro="" textlink="">
      <xdr:nvSpPr>
        <xdr:cNvPr id="222" name="AutoShape 2"/>
        <xdr:cNvSpPr>
          <a:spLocks noChangeArrowheads="1"/>
        </xdr:cNvSpPr>
      </xdr:nvSpPr>
      <xdr:spPr bwMode="auto">
        <a:xfrm>
          <a:off x="6144745" y="1112744"/>
          <a:ext cx="1383367" cy="841447"/>
        </a:xfrm>
        <a:prstGeom prst="wedgeEllipseCallout">
          <a:avLst>
            <a:gd name="adj1" fmla="val 56503"/>
            <a:gd name="adj2" fmla="val 46983"/>
          </a:avLst>
        </a:prstGeom>
        <a:solidFill>
          <a:srgbClr val="FFFF99"/>
        </a:solidFill>
        <a:ln w="19050">
          <a:solidFill>
            <a:srgbClr val="FFC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休日も、しっかり目標をもって、生活しよう！</a:t>
          </a:r>
          <a:endParaRPr lang="ja-JP" altLang="en-US" sz="1000" b="0" i="0" u="none" strike="noStrike" baseline="0">
            <a:solidFill>
              <a:srgbClr val="000000"/>
            </a:solidFill>
            <a:latin typeface="Times New Roman"/>
            <a:ea typeface="HG丸ｺﾞｼｯｸM-PRO"/>
            <a:cs typeface="Times New Roman"/>
          </a:endParaRP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425824</xdr:colOff>
      <xdr:row>29</xdr:row>
      <xdr:rowOff>268941</xdr:rowOff>
    </xdr:from>
    <xdr:to>
      <xdr:col>6</xdr:col>
      <xdr:colOff>1217824</xdr:colOff>
      <xdr:row>30</xdr:row>
      <xdr:rowOff>208041</xdr:rowOff>
    </xdr:to>
    <xdr:sp macro="" textlink="">
      <xdr:nvSpPr>
        <xdr:cNvPr id="223" name="WordArt 16"/>
        <xdr:cNvSpPr>
          <a:spLocks noChangeArrowheads="1" noChangeShapeType="1" noTextEdit="1"/>
        </xdr:cNvSpPr>
      </xdr:nvSpPr>
      <xdr:spPr bwMode="auto">
        <a:xfrm>
          <a:off x="6788524" y="8898591"/>
          <a:ext cx="792000" cy="2153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ja-JP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《</a:t>
          </a:r>
          <a:r>
            <a:rPr lang="ja-JP" altLang="en-US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休日</a:t>
          </a:r>
          <a:r>
            <a:rPr lang="en-US" altLang="ja-JP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》</a:t>
          </a:r>
          <a:endParaRPr lang="ja-JP" altLang="en-US" sz="2000" b="0" i="0" kern="10" cap="none" spc="0">
            <a:ln w="0"/>
            <a:solidFill>
              <a:schemeClr val="tx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6</xdr:col>
      <xdr:colOff>425824</xdr:colOff>
      <xdr:row>56</xdr:row>
      <xdr:rowOff>268941</xdr:rowOff>
    </xdr:from>
    <xdr:to>
      <xdr:col>6</xdr:col>
      <xdr:colOff>1217824</xdr:colOff>
      <xdr:row>57</xdr:row>
      <xdr:rowOff>208041</xdr:rowOff>
    </xdr:to>
    <xdr:sp macro="" textlink="">
      <xdr:nvSpPr>
        <xdr:cNvPr id="224" name="WordArt 16"/>
        <xdr:cNvSpPr>
          <a:spLocks noChangeArrowheads="1" noChangeShapeType="1" noTextEdit="1"/>
        </xdr:cNvSpPr>
      </xdr:nvSpPr>
      <xdr:spPr bwMode="auto">
        <a:xfrm>
          <a:off x="6788524" y="16985316"/>
          <a:ext cx="792000" cy="2153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ja-JP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《</a:t>
          </a:r>
          <a:r>
            <a:rPr lang="ja-JP" altLang="en-US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休日</a:t>
          </a:r>
          <a:r>
            <a:rPr lang="en-US" altLang="ja-JP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》</a:t>
          </a:r>
          <a:endParaRPr lang="ja-JP" altLang="en-US" sz="2000" b="0" i="0" kern="10" cap="none" spc="0">
            <a:ln w="0"/>
            <a:solidFill>
              <a:schemeClr val="tx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6</xdr:col>
      <xdr:colOff>425824</xdr:colOff>
      <xdr:row>83</xdr:row>
      <xdr:rowOff>268941</xdr:rowOff>
    </xdr:from>
    <xdr:to>
      <xdr:col>6</xdr:col>
      <xdr:colOff>1217824</xdr:colOff>
      <xdr:row>84</xdr:row>
      <xdr:rowOff>208041</xdr:rowOff>
    </xdr:to>
    <xdr:sp macro="" textlink="">
      <xdr:nvSpPr>
        <xdr:cNvPr id="225" name="WordArt 16"/>
        <xdr:cNvSpPr>
          <a:spLocks noChangeArrowheads="1" noChangeShapeType="1" noTextEdit="1"/>
        </xdr:cNvSpPr>
      </xdr:nvSpPr>
      <xdr:spPr bwMode="auto">
        <a:xfrm>
          <a:off x="6788524" y="25072041"/>
          <a:ext cx="792000" cy="2153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ja-JP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《</a:t>
          </a:r>
          <a:r>
            <a:rPr lang="ja-JP" altLang="en-US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休日</a:t>
          </a:r>
          <a:r>
            <a:rPr lang="en-US" altLang="ja-JP" sz="2000" b="0" i="0" kern="10" cap="none" spc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》</a:t>
          </a:r>
          <a:endParaRPr lang="ja-JP" altLang="en-US" sz="2000" b="0" i="0" kern="10" cap="none" spc="0">
            <a:ln w="0"/>
            <a:solidFill>
              <a:schemeClr val="tx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0</xdr:col>
      <xdr:colOff>11204</xdr:colOff>
      <xdr:row>32</xdr:row>
      <xdr:rowOff>212912</xdr:rowOff>
    </xdr:from>
    <xdr:to>
      <xdr:col>1</xdr:col>
      <xdr:colOff>902735</xdr:colOff>
      <xdr:row>37</xdr:row>
      <xdr:rowOff>109818</xdr:rowOff>
    </xdr:to>
    <xdr:pic>
      <xdr:nvPicPr>
        <xdr:cNvPr id="226" name="図 1" descr="C:\Documents and Settings\401001\Local Settings\Temporary Internet Files\Content.IE5\JZ577X8W\MC900358879[1].wmf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4" y="9614647"/>
          <a:ext cx="1104443" cy="1017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212349</xdr:colOff>
      <xdr:row>32</xdr:row>
      <xdr:rowOff>205420</xdr:rowOff>
    </xdr:from>
    <xdr:to>
      <xdr:col>6</xdr:col>
      <xdr:colOff>7130</xdr:colOff>
      <xdr:row>37</xdr:row>
      <xdr:rowOff>45385</xdr:rowOff>
    </xdr:to>
    <xdr:pic>
      <xdr:nvPicPr>
        <xdr:cNvPr id="227" name="図 1" descr="C:\Documents and Settings\401001\Local Settings\Temporary Internet Files\Content.IE5\1KHGPFMU\MC900417044[1].wmf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4996" y="9607155"/>
          <a:ext cx="1094663" cy="960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767601</xdr:colOff>
      <xdr:row>31</xdr:row>
      <xdr:rowOff>73959</xdr:rowOff>
    </xdr:from>
    <xdr:to>
      <xdr:col>2</xdr:col>
      <xdr:colOff>1238248</xdr:colOff>
      <xdr:row>35</xdr:row>
      <xdr:rowOff>33618</xdr:rowOff>
    </xdr:to>
    <xdr:sp macro="" textlink="">
      <xdr:nvSpPr>
        <xdr:cNvPr id="228" name="AutoShape 1"/>
        <xdr:cNvSpPr>
          <a:spLocks noChangeArrowheads="1"/>
        </xdr:cNvSpPr>
      </xdr:nvSpPr>
      <xdr:spPr bwMode="auto">
        <a:xfrm>
          <a:off x="980513" y="9251577"/>
          <a:ext cx="1400735" cy="856129"/>
        </a:xfrm>
        <a:prstGeom prst="wedgeEllipseCallout">
          <a:avLst>
            <a:gd name="adj1" fmla="val 51591"/>
            <a:gd name="adj2" fmla="val 41893"/>
          </a:avLst>
        </a:prstGeom>
        <a:solidFill>
          <a:srgbClr val="FFCCCC"/>
        </a:solidFill>
        <a:ln w="19050">
          <a:solidFill>
            <a:srgbClr val="FF99CC"/>
          </a:solidFill>
          <a:miter lim="800000"/>
          <a:headEnd/>
          <a:tailEnd/>
        </a:ln>
      </xdr:spPr>
      <xdr:txBody>
        <a:bodyPr vertOverflow="clip" wrap="square" lIns="0" tIns="0" rIns="0" bIns="0" anchor="ctr" anchorCtr="0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自分の目標とする生活時間を設定しよう！</a:t>
          </a:r>
          <a:endParaRPr lang="ja-JP" altLang="en-US" sz="1000" b="0" i="0" u="none" strike="noStrike" baseline="0">
            <a:solidFill>
              <a:srgbClr val="000000"/>
            </a:solidFill>
            <a:latin typeface="Times New Roman"/>
            <a:ea typeface="HG丸ｺﾞｼｯｸM-PRO"/>
            <a:cs typeface="Times New Roman"/>
          </a:endParaRPr>
        </a:p>
        <a:p>
          <a:pPr algn="l" rtl="0">
            <a:lnSpc>
              <a:spcPts val="14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5</xdr:col>
      <xdr:colOff>1092571</xdr:colOff>
      <xdr:row>31</xdr:row>
      <xdr:rowOff>56030</xdr:rowOff>
    </xdr:from>
    <xdr:to>
      <xdr:col>6</xdr:col>
      <xdr:colOff>1171013</xdr:colOff>
      <xdr:row>34</xdr:row>
      <xdr:rowOff>211678</xdr:rowOff>
    </xdr:to>
    <xdr:sp macro="" textlink="">
      <xdr:nvSpPr>
        <xdr:cNvPr id="229" name="AutoShape 2"/>
        <xdr:cNvSpPr>
          <a:spLocks noChangeArrowheads="1"/>
        </xdr:cNvSpPr>
      </xdr:nvSpPr>
      <xdr:spPr bwMode="auto">
        <a:xfrm>
          <a:off x="6150346" y="9190505"/>
          <a:ext cx="1383367" cy="841448"/>
        </a:xfrm>
        <a:prstGeom prst="wedgeEllipseCallout">
          <a:avLst>
            <a:gd name="adj1" fmla="val 56503"/>
            <a:gd name="adj2" fmla="val 46983"/>
          </a:avLst>
        </a:prstGeom>
        <a:solidFill>
          <a:srgbClr val="FFFF99"/>
        </a:solidFill>
        <a:ln w="19050">
          <a:solidFill>
            <a:srgbClr val="FFC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休日も、しっかり目標をもって、生活しよう！</a:t>
          </a:r>
          <a:endParaRPr lang="ja-JP" altLang="en-US" sz="1000" b="0" i="0" u="none" strike="noStrike" baseline="0">
            <a:solidFill>
              <a:srgbClr val="000000"/>
            </a:solidFill>
            <a:latin typeface="Times New Roman"/>
            <a:ea typeface="HG丸ｺﾞｼｯｸM-PRO"/>
            <a:cs typeface="Times New Roman"/>
          </a:endParaRP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59</xdr:row>
      <xdr:rowOff>224117</xdr:rowOff>
    </xdr:from>
    <xdr:to>
      <xdr:col>1</xdr:col>
      <xdr:colOff>891531</xdr:colOff>
      <xdr:row>64</xdr:row>
      <xdr:rowOff>121024</xdr:rowOff>
    </xdr:to>
    <xdr:pic>
      <xdr:nvPicPr>
        <xdr:cNvPr id="230" name="図 1" descr="C:\Documents and Settings\401001\Local Settings\Temporary Internet Files\Content.IE5\JZ577X8W\MC900358879[1].wmf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738911"/>
          <a:ext cx="1104443" cy="1017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201145</xdr:colOff>
      <xdr:row>59</xdr:row>
      <xdr:rowOff>216625</xdr:rowOff>
    </xdr:from>
    <xdr:to>
      <xdr:col>5</xdr:col>
      <xdr:colOff>1295808</xdr:colOff>
      <xdr:row>64</xdr:row>
      <xdr:rowOff>56591</xdr:rowOff>
    </xdr:to>
    <xdr:pic>
      <xdr:nvPicPr>
        <xdr:cNvPr id="231" name="図 1" descr="C:\Documents and Settings\401001\Local Settings\Temporary Internet Files\Content.IE5\1KHGPFMU\MC900417044[1].wmf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3792" y="17731419"/>
          <a:ext cx="1094663" cy="960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756397</xdr:colOff>
      <xdr:row>58</xdr:row>
      <xdr:rowOff>85165</xdr:rowOff>
    </xdr:from>
    <xdr:to>
      <xdr:col>2</xdr:col>
      <xdr:colOff>1227044</xdr:colOff>
      <xdr:row>62</xdr:row>
      <xdr:rowOff>44823</xdr:rowOff>
    </xdr:to>
    <xdr:sp macro="" textlink="">
      <xdr:nvSpPr>
        <xdr:cNvPr id="232" name="AutoShape 1"/>
        <xdr:cNvSpPr>
          <a:spLocks noChangeArrowheads="1"/>
        </xdr:cNvSpPr>
      </xdr:nvSpPr>
      <xdr:spPr bwMode="auto">
        <a:xfrm>
          <a:off x="969309" y="17375841"/>
          <a:ext cx="1400735" cy="856129"/>
        </a:xfrm>
        <a:prstGeom prst="wedgeEllipseCallout">
          <a:avLst>
            <a:gd name="adj1" fmla="val 51591"/>
            <a:gd name="adj2" fmla="val 41893"/>
          </a:avLst>
        </a:prstGeom>
        <a:solidFill>
          <a:srgbClr val="FFCCCC"/>
        </a:solidFill>
        <a:ln w="19050">
          <a:solidFill>
            <a:srgbClr val="FF99CC"/>
          </a:solidFill>
          <a:miter lim="800000"/>
          <a:headEnd/>
          <a:tailEnd/>
        </a:ln>
      </xdr:spPr>
      <xdr:txBody>
        <a:bodyPr vertOverflow="clip" wrap="square" lIns="0" tIns="0" rIns="0" bIns="0" anchor="ctr" anchorCtr="0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自分の目標とする生活時間を設定しよう！</a:t>
          </a:r>
          <a:endParaRPr lang="ja-JP" altLang="en-US" sz="1000" b="0" i="0" u="none" strike="noStrike" baseline="0">
            <a:solidFill>
              <a:srgbClr val="000000"/>
            </a:solidFill>
            <a:latin typeface="Times New Roman"/>
            <a:ea typeface="HG丸ｺﾞｼｯｸM-PRO"/>
            <a:cs typeface="Times New Roman"/>
          </a:endParaRPr>
        </a:p>
        <a:p>
          <a:pPr algn="l" rtl="0">
            <a:lnSpc>
              <a:spcPts val="14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5</xdr:col>
      <xdr:colOff>1081367</xdr:colOff>
      <xdr:row>58</xdr:row>
      <xdr:rowOff>67236</xdr:rowOff>
    </xdr:from>
    <xdr:to>
      <xdr:col>6</xdr:col>
      <xdr:colOff>1159809</xdr:colOff>
      <xdr:row>61</xdr:row>
      <xdr:rowOff>222883</xdr:rowOff>
    </xdr:to>
    <xdr:sp macro="" textlink="">
      <xdr:nvSpPr>
        <xdr:cNvPr id="233" name="AutoShape 2"/>
        <xdr:cNvSpPr>
          <a:spLocks noChangeArrowheads="1"/>
        </xdr:cNvSpPr>
      </xdr:nvSpPr>
      <xdr:spPr bwMode="auto">
        <a:xfrm>
          <a:off x="6139142" y="17288436"/>
          <a:ext cx="1383367" cy="841447"/>
        </a:xfrm>
        <a:prstGeom prst="wedgeEllipseCallout">
          <a:avLst>
            <a:gd name="adj1" fmla="val 56503"/>
            <a:gd name="adj2" fmla="val 46983"/>
          </a:avLst>
        </a:prstGeom>
        <a:solidFill>
          <a:srgbClr val="FFFF99"/>
        </a:solidFill>
        <a:ln w="19050">
          <a:solidFill>
            <a:srgbClr val="FFC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休日も、しっかり目標をもって、生活しよう！</a:t>
          </a:r>
          <a:endParaRPr lang="ja-JP" altLang="en-US" sz="1000" b="0" i="0" u="none" strike="noStrike" baseline="0">
            <a:solidFill>
              <a:srgbClr val="000000"/>
            </a:solidFill>
            <a:latin typeface="Times New Roman"/>
            <a:ea typeface="HG丸ｺﾞｼｯｸM-PRO"/>
            <a:cs typeface="Times New Roman"/>
          </a:endParaRP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87</xdr:row>
      <xdr:rowOff>-1</xdr:rowOff>
    </xdr:from>
    <xdr:to>
      <xdr:col>1</xdr:col>
      <xdr:colOff>891531</xdr:colOff>
      <xdr:row>91</xdr:row>
      <xdr:rowOff>121024</xdr:rowOff>
    </xdr:to>
    <xdr:pic>
      <xdr:nvPicPr>
        <xdr:cNvPr id="234" name="図 1" descr="C:\Documents and Settings\401001\Local Settings\Temporary Internet Files\Content.IE5\JZ577X8W\MC900358879[1].wmf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851970"/>
          <a:ext cx="1104443" cy="1017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201145</xdr:colOff>
      <xdr:row>86</xdr:row>
      <xdr:rowOff>216625</xdr:rowOff>
    </xdr:from>
    <xdr:to>
      <xdr:col>5</xdr:col>
      <xdr:colOff>1295808</xdr:colOff>
      <xdr:row>91</xdr:row>
      <xdr:rowOff>56591</xdr:rowOff>
    </xdr:to>
    <xdr:pic>
      <xdr:nvPicPr>
        <xdr:cNvPr id="235" name="図 1" descr="C:\Documents and Settings\401001\Local Settings\Temporary Internet Files\Content.IE5\1KHGPFMU\MC900417044[1].wmf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3792" y="25844478"/>
          <a:ext cx="1094663" cy="960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756397</xdr:colOff>
      <xdr:row>85</xdr:row>
      <xdr:rowOff>85165</xdr:rowOff>
    </xdr:from>
    <xdr:to>
      <xdr:col>2</xdr:col>
      <xdr:colOff>1227044</xdr:colOff>
      <xdr:row>89</xdr:row>
      <xdr:rowOff>44823</xdr:rowOff>
    </xdr:to>
    <xdr:sp macro="" textlink="">
      <xdr:nvSpPr>
        <xdr:cNvPr id="236" name="AutoShape 1"/>
        <xdr:cNvSpPr>
          <a:spLocks noChangeArrowheads="1"/>
        </xdr:cNvSpPr>
      </xdr:nvSpPr>
      <xdr:spPr bwMode="auto">
        <a:xfrm>
          <a:off x="969309" y="25488900"/>
          <a:ext cx="1400735" cy="856129"/>
        </a:xfrm>
        <a:prstGeom prst="wedgeEllipseCallout">
          <a:avLst>
            <a:gd name="adj1" fmla="val 51591"/>
            <a:gd name="adj2" fmla="val 41893"/>
          </a:avLst>
        </a:prstGeom>
        <a:solidFill>
          <a:srgbClr val="FFCCCC"/>
        </a:solidFill>
        <a:ln w="19050">
          <a:solidFill>
            <a:srgbClr val="FF99CC"/>
          </a:solidFill>
          <a:miter lim="800000"/>
          <a:headEnd/>
          <a:tailEnd/>
        </a:ln>
      </xdr:spPr>
      <xdr:txBody>
        <a:bodyPr vertOverflow="clip" wrap="square" lIns="0" tIns="0" rIns="0" bIns="0" anchor="ctr" anchorCtr="0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自分の目標とする生活時間を設定しよう！</a:t>
          </a:r>
          <a:endParaRPr lang="ja-JP" altLang="en-US" sz="1000" b="0" i="0" u="none" strike="noStrike" baseline="0">
            <a:solidFill>
              <a:srgbClr val="000000"/>
            </a:solidFill>
            <a:latin typeface="Times New Roman"/>
            <a:ea typeface="HG丸ｺﾞｼｯｸM-PRO"/>
            <a:cs typeface="Times New Roman"/>
          </a:endParaRPr>
        </a:p>
        <a:p>
          <a:pPr algn="l" rtl="0">
            <a:lnSpc>
              <a:spcPts val="14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5</xdr:col>
      <xdr:colOff>1081367</xdr:colOff>
      <xdr:row>85</xdr:row>
      <xdr:rowOff>67236</xdr:rowOff>
    </xdr:from>
    <xdr:to>
      <xdr:col>6</xdr:col>
      <xdr:colOff>1159809</xdr:colOff>
      <xdr:row>88</xdr:row>
      <xdr:rowOff>222883</xdr:rowOff>
    </xdr:to>
    <xdr:sp macro="" textlink="">
      <xdr:nvSpPr>
        <xdr:cNvPr id="237" name="AutoShape 2"/>
        <xdr:cNvSpPr>
          <a:spLocks noChangeArrowheads="1"/>
        </xdr:cNvSpPr>
      </xdr:nvSpPr>
      <xdr:spPr bwMode="auto">
        <a:xfrm>
          <a:off x="6139142" y="25375161"/>
          <a:ext cx="1383367" cy="841447"/>
        </a:xfrm>
        <a:prstGeom prst="wedgeEllipseCallout">
          <a:avLst>
            <a:gd name="adj1" fmla="val 56503"/>
            <a:gd name="adj2" fmla="val 46983"/>
          </a:avLst>
        </a:prstGeom>
        <a:solidFill>
          <a:srgbClr val="FFFF99"/>
        </a:solidFill>
        <a:ln w="19050">
          <a:solidFill>
            <a:srgbClr val="FFC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休日も、しっかり目標をもって、生活しよう！</a:t>
          </a:r>
          <a:endParaRPr lang="ja-JP" altLang="en-US" sz="1000" b="0" i="0" u="none" strike="noStrike" baseline="0">
            <a:solidFill>
              <a:srgbClr val="000000"/>
            </a:solidFill>
            <a:latin typeface="Times New Roman"/>
            <a:ea typeface="HG丸ｺﾞｼｯｸM-PRO"/>
            <a:cs typeface="Times New Roman"/>
          </a:endParaRP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672590</xdr:colOff>
      <xdr:row>0</xdr:row>
      <xdr:rowOff>242364</xdr:rowOff>
    </xdr:from>
    <xdr:to>
      <xdr:col>20</xdr:col>
      <xdr:colOff>123826</xdr:colOff>
      <xdr:row>2</xdr:row>
      <xdr:rowOff>81484</xdr:rowOff>
    </xdr:to>
    <xdr:sp macro="" textlink="">
      <xdr:nvSpPr>
        <xdr:cNvPr id="12" name="WordArt 16"/>
        <xdr:cNvSpPr>
          <a:spLocks noChangeArrowheads="1" noChangeShapeType="1" noTextEdit="1"/>
        </xdr:cNvSpPr>
      </xdr:nvSpPr>
      <xdr:spPr bwMode="auto">
        <a:xfrm>
          <a:off x="1025015" y="242364"/>
          <a:ext cx="6052061" cy="33442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000" b="0" i="1" kern="1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生活リズムチェックシート集計ツール</a:t>
          </a:r>
        </a:p>
      </xdr:txBody>
    </xdr:sp>
    <xdr:clientData/>
  </xdr:twoCellAnchor>
  <xdr:twoCellAnchor editAs="oneCell">
    <xdr:from>
      <xdr:col>0</xdr:col>
      <xdr:colOff>57151</xdr:colOff>
      <xdr:row>0</xdr:row>
      <xdr:rowOff>47625</xdr:rowOff>
    </xdr:from>
    <xdr:to>
      <xdr:col>1</xdr:col>
      <xdr:colOff>426826</xdr:colOff>
      <xdr:row>2</xdr:row>
      <xdr:rowOff>211676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1" y="47625"/>
          <a:ext cx="684000" cy="65935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672590</xdr:colOff>
      <xdr:row>0</xdr:row>
      <xdr:rowOff>242364</xdr:rowOff>
    </xdr:from>
    <xdr:to>
      <xdr:col>17</xdr:col>
      <xdr:colOff>123826</xdr:colOff>
      <xdr:row>2</xdr:row>
      <xdr:rowOff>81484</xdr:rowOff>
    </xdr:to>
    <xdr:sp macro="" textlink="">
      <xdr:nvSpPr>
        <xdr:cNvPr id="4" name="WordArt 16"/>
        <xdr:cNvSpPr>
          <a:spLocks noChangeArrowheads="1" noChangeShapeType="1" noTextEdit="1"/>
        </xdr:cNvSpPr>
      </xdr:nvSpPr>
      <xdr:spPr bwMode="auto">
        <a:xfrm>
          <a:off x="1025015" y="242364"/>
          <a:ext cx="6052061" cy="33442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000" b="0" i="1" kern="1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生活リズムチェックシート集計ツール</a:t>
          </a:r>
        </a:p>
      </xdr:txBody>
    </xdr:sp>
    <xdr:clientData/>
  </xdr:twoCellAnchor>
  <xdr:twoCellAnchor editAs="oneCell">
    <xdr:from>
      <xdr:col>0</xdr:col>
      <xdr:colOff>57150</xdr:colOff>
      <xdr:row>0</xdr:row>
      <xdr:rowOff>47625</xdr:rowOff>
    </xdr:from>
    <xdr:to>
      <xdr:col>1</xdr:col>
      <xdr:colOff>426825</xdr:colOff>
      <xdr:row>2</xdr:row>
      <xdr:rowOff>211676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47625"/>
          <a:ext cx="684000" cy="65935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34376</xdr:colOff>
      <xdr:row>1</xdr:row>
      <xdr:rowOff>57150</xdr:rowOff>
    </xdr:from>
    <xdr:to>
      <xdr:col>21</xdr:col>
      <xdr:colOff>266699</xdr:colOff>
      <xdr:row>3</xdr:row>
      <xdr:rowOff>76200</xdr:rowOff>
    </xdr:to>
    <xdr:sp macro="" textlink="">
      <xdr:nvSpPr>
        <xdr:cNvPr id="4" name="WordArt 16"/>
        <xdr:cNvSpPr>
          <a:spLocks noChangeArrowheads="1" noChangeShapeType="1" noTextEdit="1"/>
        </xdr:cNvSpPr>
      </xdr:nvSpPr>
      <xdr:spPr bwMode="auto">
        <a:xfrm>
          <a:off x="1510751" y="733425"/>
          <a:ext cx="7261773" cy="3238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000" b="0" i="1" kern="1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生活リズムチェックシート＜個人集計＞</a:t>
          </a:r>
        </a:p>
      </xdr:txBody>
    </xdr:sp>
    <xdr:clientData/>
  </xdr:twoCellAnchor>
  <xdr:twoCellAnchor>
    <xdr:from>
      <xdr:col>7</xdr:col>
      <xdr:colOff>419100</xdr:colOff>
      <xdr:row>0</xdr:row>
      <xdr:rowOff>8752</xdr:rowOff>
    </xdr:from>
    <xdr:to>
      <xdr:col>17</xdr:col>
      <xdr:colOff>47625</xdr:colOff>
      <xdr:row>0</xdr:row>
      <xdr:rowOff>409573</xdr:rowOff>
    </xdr:to>
    <xdr:grpSp>
      <xdr:nvGrpSpPr>
        <xdr:cNvPr id="8" name="グループ化 7"/>
        <xdr:cNvGrpSpPr/>
      </xdr:nvGrpSpPr>
      <xdr:grpSpPr>
        <a:xfrm>
          <a:off x="3286125" y="8752"/>
          <a:ext cx="3305175" cy="400821"/>
          <a:chOff x="6181725" y="738333"/>
          <a:chExt cx="3590925" cy="461816"/>
        </a:xfrm>
      </xdr:grpSpPr>
      <xdr:sp macro="" textlink="">
        <xdr:nvSpPr>
          <xdr:cNvPr id="5" name="円/楕円 4"/>
          <xdr:cNvSpPr/>
        </xdr:nvSpPr>
        <xdr:spPr>
          <a:xfrm>
            <a:off x="6181725" y="750196"/>
            <a:ext cx="3590925" cy="449953"/>
          </a:xfrm>
          <a:prstGeom prst="ellipse">
            <a:avLst/>
          </a:prstGeom>
          <a:solidFill>
            <a:srgbClr val="FFFF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" name="正方形/長方形 5"/>
          <xdr:cNvSpPr/>
        </xdr:nvSpPr>
        <xdr:spPr>
          <a:xfrm>
            <a:off x="6487807" y="738333"/>
            <a:ext cx="3005951" cy="425758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ctr"/>
            <a:r>
              <a:rPr lang="ja-JP" altLang="en-US" sz="2000" b="0" cap="none" spc="0">
                <a:ln w="9525">
                  <a:noFill/>
                  <a:prstDash val="solid"/>
                </a:ln>
                <a:solidFill>
                  <a:srgbClr val="FF0000"/>
                </a:solidFill>
                <a:effectLst/>
                <a:latin typeface="ＤＦ特太ゴシック体" panose="020B0509000000000000" pitchFamily="49" charset="-128"/>
                <a:ea typeface="ＤＦ特太ゴシック体" panose="020B0509000000000000" pitchFamily="49" charset="-128"/>
              </a:rPr>
              <a:t>入力の必要はありません</a:t>
            </a:r>
          </a:p>
        </xdr:txBody>
      </xdr:sp>
    </xdr:grpSp>
    <xdr:clientData/>
  </xdr:twoCellAnchor>
  <xdr:twoCellAnchor editAs="oneCell">
    <xdr:from>
      <xdr:col>25</xdr:col>
      <xdr:colOff>142875</xdr:colOff>
      <xdr:row>1</xdr:row>
      <xdr:rowOff>76200</xdr:rowOff>
    </xdr:from>
    <xdr:to>
      <xdr:col>27</xdr:col>
      <xdr:colOff>299459</xdr:colOff>
      <xdr:row>6</xdr:row>
      <xdr:rowOff>0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00" y="504825"/>
          <a:ext cx="909059" cy="8763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1</xdr:row>
      <xdr:rowOff>185313</xdr:rowOff>
    </xdr:from>
    <xdr:to>
      <xdr:col>17</xdr:col>
      <xdr:colOff>314325</xdr:colOff>
      <xdr:row>3</xdr:row>
      <xdr:rowOff>37713</xdr:rowOff>
    </xdr:to>
    <xdr:sp macro="" textlink="">
      <xdr:nvSpPr>
        <xdr:cNvPr id="6" name="WordArt 16"/>
        <xdr:cNvSpPr>
          <a:spLocks noChangeArrowheads="1" noChangeShapeType="1" noTextEdit="1"/>
        </xdr:cNvSpPr>
      </xdr:nvSpPr>
      <xdr:spPr bwMode="auto">
        <a:xfrm>
          <a:off x="876300" y="671088"/>
          <a:ext cx="5791200" cy="3477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000" b="0" i="1" kern="1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生活リズムチェックシート＜学年集計＞</a:t>
          </a:r>
        </a:p>
      </xdr:txBody>
    </xdr:sp>
    <xdr:clientData/>
  </xdr:twoCellAnchor>
  <xdr:twoCellAnchor>
    <xdr:from>
      <xdr:col>2</xdr:col>
      <xdr:colOff>238125</xdr:colOff>
      <xdr:row>0</xdr:row>
      <xdr:rowOff>28575</xdr:rowOff>
    </xdr:from>
    <xdr:to>
      <xdr:col>12</xdr:col>
      <xdr:colOff>209550</xdr:colOff>
      <xdr:row>0</xdr:row>
      <xdr:rowOff>447675</xdr:rowOff>
    </xdr:to>
    <xdr:grpSp>
      <xdr:nvGrpSpPr>
        <xdr:cNvPr id="7" name="グループ化 6"/>
        <xdr:cNvGrpSpPr/>
      </xdr:nvGrpSpPr>
      <xdr:grpSpPr>
        <a:xfrm>
          <a:off x="1162050" y="28575"/>
          <a:ext cx="3590925" cy="419100"/>
          <a:chOff x="6181725" y="695325"/>
          <a:chExt cx="3590925" cy="504825"/>
        </a:xfrm>
      </xdr:grpSpPr>
      <xdr:sp macro="" textlink="">
        <xdr:nvSpPr>
          <xdr:cNvPr id="8" name="円/楕円 7"/>
          <xdr:cNvSpPr/>
        </xdr:nvSpPr>
        <xdr:spPr>
          <a:xfrm>
            <a:off x="6181725" y="695325"/>
            <a:ext cx="3590925" cy="504825"/>
          </a:xfrm>
          <a:prstGeom prst="ellipse">
            <a:avLst/>
          </a:prstGeom>
          <a:solidFill>
            <a:srgbClr val="FFFF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" name="正方形/長方形 8"/>
          <xdr:cNvSpPr/>
        </xdr:nvSpPr>
        <xdr:spPr>
          <a:xfrm>
            <a:off x="6487807" y="738333"/>
            <a:ext cx="3005951" cy="425758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ctr"/>
            <a:r>
              <a:rPr lang="ja-JP" altLang="en-US" sz="2000" b="0" cap="none" spc="0">
                <a:ln w="9525">
                  <a:noFill/>
                  <a:prstDash val="solid"/>
                </a:ln>
                <a:solidFill>
                  <a:srgbClr val="FF0000"/>
                </a:solidFill>
                <a:effectLst/>
                <a:latin typeface="ＤＦ特太ゴシック体" panose="020B0509000000000000" pitchFamily="49" charset="-128"/>
                <a:ea typeface="ＤＦ特太ゴシック体" panose="020B0509000000000000" pitchFamily="49" charset="-128"/>
              </a:rPr>
              <a:t>入力の必要はありません</a:t>
            </a:r>
          </a:p>
        </xdr:txBody>
      </xdr:sp>
    </xdr:grpSp>
    <xdr:clientData/>
  </xdr:twoCellAnchor>
  <xdr:twoCellAnchor editAs="oneCell">
    <xdr:from>
      <xdr:col>0</xdr:col>
      <xdr:colOff>28576</xdr:colOff>
      <xdr:row>1</xdr:row>
      <xdr:rowOff>19049</xdr:rowOff>
    </xdr:from>
    <xdr:to>
      <xdr:col>1</xdr:col>
      <xdr:colOff>148395</xdr:colOff>
      <xdr:row>3</xdr:row>
      <xdr:rowOff>180974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504824"/>
          <a:ext cx="681794" cy="657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61"/>
  <sheetViews>
    <sheetView showGridLines="0" tabSelected="1" workbookViewId="0">
      <selection activeCell="A4" sqref="A4:J4"/>
    </sheetView>
  </sheetViews>
  <sheetFormatPr defaultRowHeight="13" x14ac:dyDescent="0.2"/>
  <cols>
    <col min="10" max="10" width="13.08984375" customWidth="1"/>
  </cols>
  <sheetData>
    <row r="4" spans="1:10" x14ac:dyDescent="0.2">
      <c r="A4" s="164" t="s">
        <v>113</v>
      </c>
      <c r="B4" s="164"/>
      <c r="C4" s="164"/>
      <c r="D4" s="164"/>
      <c r="E4" s="164"/>
      <c r="F4" s="164"/>
      <c r="G4" s="164"/>
      <c r="H4" s="164"/>
      <c r="I4" s="164"/>
      <c r="J4" s="164"/>
    </row>
    <row r="5" spans="1:10" x14ac:dyDescent="0.2">
      <c r="A5" s="174" t="s">
        <v>117</v>
      </c>
      <c r="B5" s="175"/>
      <c r="C5" s="175"/>
      <c r="D5" s="175"/>
      <c r="E5" s="175"/>
      <c r="F5" s="175"/>
      <c r="G5" s="175"/>
      <c r="H5" s="175"/>
      <c r="I5" s="175"/>
      <c r="J5" s="175"/>
    </row>
    <row r="6" spans="1:10" x14ac:dyDescent="0.2">
      <c r="A6" s="175"/>
      <c r="B6" s="175"/>
      <c r="C6" s="175"/>
      <c r="D6" s="175"/>
      <c r="E6" s="175"/>
      <c r="F6" s="175"/>
      <c r="G6" s="175"/>
      <c r="H6" s="175"/>
      <c r="I6" s="175"/>
      <c r="J6" s="175"/>
    </row>
    <row r="7" spans="1:10" x14ac:dyDescent="0.2">
      <c r="A7" s="175"/>
      <c r="B7" s="175"/>
      <c r="C7" s="175"/>
      <c r="D7" s="175"/>
      <c r="E7" s="175"/>
      <c r="F7" s="175"/>
      <c r="G7" s="175"/>
      <c r="H7" s="175"/>
      <c r="I7" s="175"/>
      <c r="J7" s="175"/>
    </row>
    <row r="8" spans="1:10" x14ac:dyDescent="0.2">
      <c r="A8" s="175"/>
      <c r="B8" s="175"/>
      <c r="C8" s="175"/>
      <c r="D8" s="175"/>
      <c r="E8" s="175"/>
      <c r="F8" s="175"/>
      <c r="G8" s="175"/>
      <c r="H8" s="175"/>
      <c r="I8" s="175"/>
      <c r="J8" s="175"/>
    </row>
    <row r="9" spans="1:10" x14ac:dyDescent="0.2">
      <c r="A9" s="175"/>
      <c r="B9" s="175"/>
      <c r="C9" s="175"/>
      <c r="D9" s="175"/>
      <c r="E9" s="175"/>
      <c r="F9" s="175"/>
      <c r="G9" s="175"/>
      <c r="H9" s="175"/>
      <c r="I9" s="175"/>
      <c r="J9" s="175"/>
    </row>
    <row r="10" spans="1:10" x14ac:dyDescent="0.2">
      <c r="A10" s="175"/>
      <c r="B10" s="175"/>
      <c r="C10" s="175"/>
      <c r="D10" s="175"/>
      <c r="E10" s="175"/>
      <c r="F10" s="175"/>
      <c r="G10" s="175"/>
      <c r="H10" s="175"/>
      <c r="I10" s="175"/>
      <c r="J10" s="175"/>
    </row>
    <row r="11" spans="1:10" x14ac:dyDescent="0.2">
      <c r="A11" s="175"/>
      <c r="B11" s="175"/>
      <c r="C11" s="175"/>
      <c r="D11" s="175"/>
      <c r="E11" s="175"/>
      <c r="F11" s="175"/>
      <c r="G11" s="175"/>
      <c r="H11" s="175"/>
      <c r="I11" s="175"/>
      <c r="J11" s="175"/>
    </row>
    <row r="13" spans="1:10" ht="17.25" customHeight="1" x14ac:dyDescent="0.2">
      <c r="A13" s="176" t="s">
        <v>103</v>
      </c>
      <c r="B13" s="177"/>
    </row>
    <row r="14" spans="1:10" x14ac:dyDescent="0.2">
      <c r="A14" s="153" t="s">
        <v>116</v>
      </c>
      <c r="B14" s="154"/>
      <c r="C14" s="154"/>
      <c r="D14" s="154"/>
      <c r="E14" s="154"/>
      <c r="F14" s="154"/>
      <c r="G14" s="154"/>
      <c r="H14" s="154"/>
      <c r="I14" s="154"/>
      <c r="J14" s="155"/>
    </row>
    <row r="15" spans="1:10" x14ac:dyDescent="0.2">
      <c r="A15" s="156"/>
      <c r="B15" s="157"/>
      <c r="C15" s="157"/>
      <c r="D15" s="157"/>
      <c r="E15" s="157"/>
      <c r="F15" s="157"/>
      <c r="G15" s="157"/>
      <c r="H15" s="157"/>
      <c r="I15" s="157"/>
      <c r="J15" s="158"/>
    </row>
    <row r="16" spans="1:10" x14ac:dyDescent="0.2">
      <c r="A16" s="156"/>
      <c r="B16" s="157"/>
      <c r="C16" s="157"/>
      <c r="D16" s="157"/>
      <c r="E16" s="157"/>
      <c r="F16" s="157"/>
      <c r="G16" s="157"/>
      <c r="H16" s="157"/>
      <c r="I16" s="157"/>
      <c r="J16" s="158"/>
    </row>
    <row r="17" spans="1:10" x14ac:dyDescent="0.2">
      <c r="A17" s="156"/>
      <c r="B17" s="157"/>
      <c r="C17" s="157"/>
      <c r="D17" s="157"/>
      <c r="E17" s="157"/>
      <c r="F17" s="157"/>
      <c r="G17" s="157"/>
      <c r="H17" s="157"/>
      <c r="I17" s="157"/>
      <c r="J17" s="158"/>
    </row>
    <row r="18" spans="1:10" x14ac:dyDescent="0.2">
      <c r="A18" s="156"/>
      <c r="B18" s="157"/>
      <c r="C18" s="157"/>
      <c r="D18" s="157"/>
      <c r="E18" s="157"/>
      <c r="F18" s="157"/>
      <c r="G18" s="157"/>
      <c r="H18" s="157"/>
      <c r="I18" s="157"/>
      <c r="J18" s="158"/>
    </row>
    <row r="19" spans="1:10" x14ac:dyDescent="0.2">
      <c r="A19" s="156"/>
      <c r="B19" s="157"/>
      <c r="C19" s="157"/>
      <c r="D19" s="157"/>
      <c r="E19" s="157"/>
      <c r="F19" s="157"/>
      <c r="G19" s="157"/>
      <c r="H19" s="157"/>
      <c r="I19" s="157"/>
      <c r="J19" s="158"/>
    </row>
    <row r="20" spans="1:10" x14ac:dyDescent="0.2">
      <c r="A20" s="156"/>
      <c r="B20" s="157"/>
      <c r="C20" s="157"/>
      <c r="D20" s="157"/>
      <c r="E20" s="157"/>
      <c r="F20" s="157"/>
      <c r="G20" s="157"/>
      <c r="H20" s="157"/>
      <c r="I20" s="157"/>
      <c r="J20" s="158"/>
    </row>
    <row r="21" spans="1:10" x14ac:dyDescent="0.2">
      <c r="A21" s="159"/>
      <c r="B21" s="160"/>
      <c r="C21" s="160"/>
      <c r="D21" s="160"/>
      <c r="E21" s="160"/>
      <c r="F21" s="160"/>
      <c r="G21" s="160"/>
      <c r="H21" s="160"/>
      <c r="I21" s="160"/>
      <c r="J21" s="161"/>
    </row>
    <row r="23" spans="1:10" ht="17.25" customHeight="1" x14ac:dyDescent="0.2">
      <c r="A23" s="178" t="s">
        <v>108</v>
      </c>
      <c r="B23" s="179"/>
    </row>
    <row r="24" spans="1:10" ht="17.25" customHeight="1" x14ac:dyDescent="0.2">
      <c r="A24" s="180" t="s">
        <v>109</v>
      </c>
      <c r="B24" s="181"/>
    </row>
    <row r="25" spans="1:10" x14ac:dyDescent="0.2">
      <c r="A25" s="153" t="s">
        <v>118</v>
      </c>
      <c r="B25" s="154"/>
      <c r="C25" s="154"/>
      <c r="D25" s="154"/>
      <c r="E25" s="154"/>
      <c r="F25" s="154"/>
      <c r="G25" s="154"/>
      <c r="H25" s="154"/>
      <c r="I25" s="154"/>
      <c r="J25" s="155"/>
    </row>
    <row r="26" spans="1:10" x14ac:dyDescent="0.2">
      <c r="A26" s="169"/>
      <c r="B26" s="157"/>
      <c r="C26" s="157"/>
      <c r="D26" s="157"/>
      <c r="E26" s="157"/>
      <c r="F26" s="157"/>
      <c r="G26" s="157"/>
      <c r="H26" s="157"/>
      <c r="I26" s="157"/>
      <c r="J26" s="158"/>
    </row>
    <row r="27" spans="1:10" x14ac:dyDescent="0.2">
      <c r="A27" s="156"/>
      <c r="B27" s="157"/>
      <c r="C27" s="157"/>
      <c r="D27" s="157"/>
      <c r="E27" s="157"/>
      <c r="F27" s="157"/>
      <c r="G27" s="157"/>
      <c r="H27" s="157"/>
      <c r="I27" s="157"/>
      <c r="J27" s="158"/>
    </row>
    <row r="28" spans="1:10" x14ac:dyDescent="0.2">
      <c r="A28" s="156"/>
      <c r="B28" s="157"/>
      <c r="C28" s="157"/>
      <c r="D28" s="157"/>
      <c r="E28" s="157"/>
      <c r="F28" s="157"/>
      <c r="G28" s="157"/>
      <c r="H28" s="157"/>
      <c r="I28" s="157"/>
      <c r="J28" s="158"/>
    </row>
    <row r="29" spans="1:10" x14ac:dyDescent="0.2">
      <c r="A29" s="159"/>
      <c r="B29" s="160"/>
      <c r="C29" s="160"/>
      <c r="D29" s="160"/>
      <c r="E29" s="160"/>
      <c r="F29" s="160"/>
      <c r="G29" s="160"/>
      <c r="H29" s="160"/>
      <c r="I29" s="160"/>
      <c r="J29" s="161"/>
    </row>
    <row r="31" spans="1:10" ht="17.25" customHeight="1" x14ac:dyDescent="0.2">
      <c r="A31" s="165" t="s">
        <v>107</v>
      </c>
      <c r="B31" s="166"/>
    </row>
    <row r="32" spans="1:10" ht="17.25" customHeight="1" x14ac:dyDescent="0.2">
      <c r="A32" s="167" t="s">
        <v>106</v>
      </c>
      <c r="B32" s="168"/>
    </row>
    <row r="33" spans="1:10" x14ac:dyDescent="0.2">
      <c r="A33" s="153" t="s">
        <v>114</v>
      </c>
      <c r="B33" s="154"/>
      <c r="C33" s="154"/>
      <c r="D33" s="154"/>
      <c r="E33" s="154"/>
      <c r="F33" s="154"/>
      <c r="G33" s="154"/>
      <c r="H33" s="154"/>
      <c r="I33" s="154"/>
      <c r="J33" s="155"/>
    </row>
    <row r="34" spans="1:10" x14ac:dyDescent="0.2">
      <c r="A34" s="169"/>
      <c r="B34" s="157"/>
      <c r="C34" s="157"/>
      <c r="D34" s="157"/>
      <c r="E34" s="157"/>
      <c r="F34" s="157"/>
      <c r="G34" s="157"/>
      <c r="H34" s="157"/>
      <c r="I34" s="157"/>
      <c r="J34" s="158"/>
    </row>
    <row r="35" spans="1:10" x14ac:dyDescent="0.2">
      <c r="A35" s="169"/>
      <c r="B35" s="157"/>
      <c r="C35" s="157"/>
      <c r="D35" s="157"/>
      <c r="E35" s="157"/>
      <c r="F35" s="157"/>
      <c r="G35" s="157"/>
      <c r="H35" s="157"/>
      <c r="I35" s="157"/>
      <c r="J35" s="158"/>
    </row>
    <row r="36" spans="1:10" x14ac:dyDescent="0.2">
      <c r="A36" s="156"/>
      <c r="B36" s="157"/>
      <c r="C36" s="157"/>
      <c r="D36" s="157"/>
      <c r="E36" s="157"/>
      <c r="F36" s="157"/>
      <c r="G36" s="157"/>
      <c r="H36" s="157"/>
      <c r="I36" s="157"/>
      <c r="J36" s="158"/>
    </row>
    <row r="37" spans="1:10" x14ac:dyDescent="0.2">
      <c r="A37" s="156"/>
      <c r="B37" s="157"/>
      <c r="C37" s="157"/>
      <c r="D37" s="157"/>
      <c r="E37" s="157"/>
      <c r="F37" s="157"/>
      <c r="G37" s="157"/>
      <c r="H37" s="157"/>
      <c r="I37" s="157"/>
      <c r="J37" s="158"/>
    </row>
    <row r="38" spans="1:10" x14ac:dyDescent="0.2">
      <c r="A38" s="159"/>
      <c r="B38" s="160"/>
      <c r="C38" s="160"/>
      <c r="D38" s="160"/>
      <c r="E38" s="160"/>
      <c r="F38" s="160"/>
      <c r="G38" s="160"/>
      <c r="H38" s="160"/>
      <c r="I38" s="160"/>
      <c r="J38" s="161"/>
    </row>
    <row r="40" spans="1:10" ht="17.25" customHeight="1" x14ac:dyDescent="0.2">
      <c r="A40" s="170" t="s">
        <v>105</v>
      </c>
      <c r="B40" s="171"/>
    </row>
    <row r="41" spans="1:10" x14ac:dyDescent="0.2">
      <c r="A41" s="153" t="s">
        <v>110</v>
      </c>
      <c r="B41" s="154"/>
      <c r="C41" s="154"/>
      <c r="D41" s="154"/>
      <c r="E41" s="154"/>
      <c r="F41" s="154"/>
      <c r="G41" s="154"/>
      <c r="H41" s="154"/>
      <c r="I41" s="154"/>
      <c r="J41" s="155"/>
    </row>
    <row r="42" spans="1:10" x14ac:dyDescent="0.2">
      <c r="A42" s="169"/>
      <c r="B42" s="157"/>
      <c r="C42" s="157"/>
      <c r="D42" s="157"/>
      <c r="E42" s="157"/>
      <c r="F42" s="157"/>
      <c r="G42" s="157"/>
      <c r="H42" s="157"/>
      <c r="I42" s="157"/>
      <c r="J42" s="158"/>
    </row>
    <row r="43" spans="1:10" x14ac:dyDescent="0.2">
      <c r="A43" s="169"/>
      <c r="B43" s="157"/>
      <c r="C43" s="157"/>
      <c r="D43" s="157"/>
      <c r="E43" s="157"/>
      <c r="F43" s="157"/>
      <c r="G43" s="157"/>
      <c r="H43" s="157"/>
      <c r="I43" s="157"/>
      <c r="J43" s="158"/>
    </row>
    <row r="44" spans="1:10" x14ac:dyDescent="0.2">
      <c r="A44" s="156"/>
      <c r="B44" s="157"/>
      <c r="C44" s="157"/>
      <c r="D44" s="157"/>
      <c r="E44" s="157"/>
      <c r="F44" s="157"/>
      <c r="G44" s="157"/>
      <c r="H44" s="157"/>
      <c r="I44" s="157"/>
      <c r="J44" s="158"/>
    </row>
    <row r="45" spans="1:10" x14ac:dyDescent="0.2">
      <c r="A45" s="156"/>
      <c r="B45" s="157"/>
      <c r="C45" s="157"/>
      <c r="D45" s="157"/>
      <c r="E45" s="157"/>
      <c r="F45" s="157"/>
      <c r="G45" s="157"/>
      <c r="H45" s="157"/>
      <c r="I45" s="157"/>
      <c r="J45" s="158"/>
    </row>
    <row r="46" spans="1:10" x14ac:dyDescent="0.2">
      <c r="A46" s="156"/>
      <c r="B46" s="157"/>
      <c r="C46" s="157"/>
      <c r="D46" s="157"/>
      <c r="E46" s="157"/>
      <c r="F46" s="157"/>
      <c r="G46" s="157"/>
      <c r="H46" s="157"/>
      <c r="I46" s="157"/>
      <c r="J46" s="158"/>
    </row>
    <row r="47" spans="1:10" x14ac:dyDescent="0.2">
      <c r="A47" s="159"/>
      <c r="B47" s="160"/>
      <c r="C47" s="160"/>
      <c r="D47" s="160"/>
      <c r="E47" s="160"/>
      <c r="F47" s="160"/>
      <c r="G47" s="160"/>
      <c r="H47" s="160"/>
      <c r="I47" s="160"/>
      <c r="J47" s="161"/>
    </row>
    <row r="49" spans="1:10" ht="17.25" customHeight="1" x14ac:dyDescent="0.2">
      <c r="A49" s="172" t="s">
        <v>104</v>
      </c>
      <c r="B49" s="173"/>
    </row>
    <row r="50" spans="1:10" x14ac:dyDescent="0.2">
      <c r="A50" s="153" t="s">
        <v>112</v>
      </c>
      <c r="B50" s="154"/>
      <c r="C50" s="154"/>
      <c r="D50" s="154"/>
      <c r="E50" s="154"/>
      <c r="F50" s="154"/>
      <c r="G50" s="154"/>
      <c r="H50" s="154"/>
      <c r="I50" s="154"/>
      <c r="J50" s="155"/>
    </row>
    <row r="51" spans="1:10" x14ac:dyDescent="0.2">
      <c r="A51" s="156"/>
      <c r="B51" s="157"/>
      <c r="C51" s="157"/>
      <c r="D51" s="157"/>
      <c r="E51" s="157"/>
      <c r="F51" s="157"/>
      <c r="G51" s="157"/>
      <c r="H51" s="157"/>
      <c r="I51" s="157"/>
      <c r="J51" s="158"/>
    </row>
    <row r="52" spans="1:10" x14ac:dyDescent="0.2">
      <c r="A52" s="156"/>
      <c r="B52" s="157"/>
      <c r="C52" s="157"/>
      <c r="D52" s="157"/>
      <c r="E52" s="157"/>
      <c r="F52" s="157"/>
      <c r="G52" s="157"/>
      <c r="H52" s="157"/>
      <c r="I52" s="157"/>
      <c r="J52" s="158"/>
    </row>
    <row r="53" spans="1:10" x14ac:dyDescent="0.2">
      <c r="A53" s="159"/>
      <c r="B53" s="160"/>
      <c r="C53" s="160"/>
      <c r="D53" s="160"/>
      <c r="E53" s="160"/>
      <c r="F53" s="160"/>
      <c r="G53" s="160"/>
      <c r="H53" s="160"/>
      <c r="I53" s="160"/>
      <c r="J53" s="161"/>
    </row>
    <row r="55" spans="1:10" ht="14" x14ac:dyDescent="0.2">
      <c r="A55" s="162" t="s">
        <v>111</v>
      </c>
      <c r="B55" s="163"/>
    </row>
    <row r="56" spans="1:10" x14ac:dyDescent="0.2">
      <c r="A56" s="153" t="s">
        <v>115</v>
      </c>
      <c r="B56" s="154"/>
      <c r="C56" s="154"/>
      <c r="D56" s="154"/>
      <c r="E56" s="154"/>
      <c r="F56" s="154"/>
      <c r="G56" s="154"/>
      <c r="H56" s="154"/>
      <c r="I56" s="154"/>
      <c r="J56" s="155"/>
    </row>
    <row r="57" spans="1:10" x14ac:dyDescent="0.2">
      <c r="A57" s="156"/>
      <c r="B57" s="157"/>
      <c r="C57" s="157"/>
      <c r="D57" s="157"/>
      <c r="E57" s="157"/>
      <c r="F57" s="157"/>
      <c r="G57" s="157"/>
      <c r="H57" s="157"/>
      <c r="I57" s="157"/>
      <c r="J57" s="158"/>
    </row>
    <row r="58" spans="1:10" x14ac:dyDescent="0.2">
      <c r="A58" s="156"/>
      <c r="B58" s="157"/>
      <c r="C58" s="157"/>
      <c r="D58" s="157"/>
      <c r="E58" s="157"/>
      <c r="F58" s="157"/>
      <c r="G58" s="157"/>
      <c r="H58" s="157"/>
      <c r="I58" s="157"/>
      <c r="J58" s="158"/>
    </row>
    <row r="59" spans="1:10" x14ac:dyDescent="0.2">
      <c r="A59" s="156"/>
      <c r="B59" s="157"/>
      <c r="C59" s="157"/>
      <c r="D59" s="157"/>
      <c r="E59" s="157"/>
      <c r="F59" s="157"/>
      <c r="G59" s="157"/>
      <c r="H59" s="157"/>
      <c r="I59" s="157"/>
      <c r="J59" s="158"/>
    </row>
    <row r="60" spans="1:10" x14ac:dyDescent="0.2">
      <c r="A60" s="156"/>
      <c r="B60" s="157"/>
      <c r="C60" s="157"/>
      <c r="D60" s="157"/>
      <c r="E60" s="157"/>
      <c r="F60" s="157"/>
      <c r="G60" s="157"/>
      <c r="H60" s="157"/>
      <c r="I60" s="157"/>
      <c r="J60" s="158"/>
    </row>
    <row r="61" spans="1:10" x14ac:dyDescent="0.2">
      <c r="A61" s="159"/>
      <c r="B61" s="160"/>
      <c r="C61" s="160"/>
      <c r="D61" s="160"/>
      <c r="E61" s="160"/>
      <c r="F61" s="160"/>
      <c r="G61" s="160"/>
      <c r="H61" s="160"/>
      <c r="I61" s="160"/>
      <c r="J61" s="161"/>
    </row>
  </sheetData>
  <mergeCells count="16">
    <mergeCell ref="A50:J53"/>
    <mergeCell ref="A55:B55"/>
    <mergeCell ref="A56:J61"/>
    <mergeCell ref="A4:J4"/>
    <mergeCell ref="A31:B31"/>
    <mergeCell ref="A32:B32"/>
    <mergeCell ref="A33:J38"/>
    <mergeCell ref="A40:B40"/>
    <mergeCell ref="A41:J47"/>
    <mergeCell ref="A49:B49"/>
    <mergeCell ref="A5:J11"/>
    <mergeCell ref="A13:B13"/>
    <mergeCell ref="A14:J21"/>
    <mergeCell ref="A23:B23"/>
    <mergeCell ref="A24:B24"/>
    <mergeCell ref="A25:J29"/>
  </mergeCells>
  <phoneticPr fontId="1"/>
  <pageMargins left="0.51181102362204722" right="0.51181102362204722" top="0.55118110236220474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225"/>
  <sheetViews>
    <sheetView showGridLines="0" zoomScaleNormal="100" workbookViewId="0">
      <selection activeCell="B6" sqref="B6:D6"/>
    </sheetView>
  </sheetViews>
  <sheetFormatPr defaultRowHeight="13" x14ac:dyDescent="0.2"/>
  <cols>
    <col min="1" max="1" width="10.6328125" customWidth="1"/>
    <col min="2" max="2" width="11.6328125" customWidth="1"/>
    <col min="4" max="4" width="11.6328125" customWidth="1"/>
    <col min="9" max="9" width="11.90625" customWidth="1"/>
  </cols>
  <sheetData>
    <row r="1" spans="1:9" ht="18" customHeight="1" x14ac:dyDescent="0.2"/>
    <row r="2" spans="1:9" ht="26.25" customHeight="1" x14ac:dyDescent="0.2"/>
    <row r="3" spans="1:9" ht="13.5" customHeight="1" x14ac:dyDescent="0.2">
      <c r="A3" s="185" t="s">
        <v>53</v>
      </c>
      <c r="B3" s="185"/>
      <c r="C3" s="185"/>
      <c r="D3" s="186" t="s">
        <v>67</v>
      </c>
      <c r="E3" s="186"/>
      <c r="F3" s="186"/>
      <c r="G3" s="186"/>
      <c r="H3" s="186"/>
      <c r="I3" s="186"/>
    </row>
    <row r="4" spans="1:9" ht="14.25" customHeight="1" x14ac:dyDescent="0.2">
      <c r="A4" s="185"/>
      <c r="B4" s="185"/>
      <c r="C4" s="185"/>
      <c r="D4" s="186"/>
      <c r="E4" s="186"/>
      <c r="F4" s="186"/>
      <c r="G4" s="186"/>
      <c r="H4" s="186"/>
      <c r="I4" s="186"/>
    </row>
    <row r="5" spans="1:9" ht="13.5" thickBot="1" x14ac:dyDescent="0.25"/>
    <row r="6" spans="1:9" ht="14.5" thickBot="1" x14ac:dyDescent="0.25">
      <c r="A6" t="s">
        <v>2</v>
      </c>
      <c r="B6" s="182"/>
      <c r="C6" s="183"/>
      <c r="D6" s="184"/>
    </row>
    <row r="7" spans="1:9" ht="13.5" thickBot="1" x14ac:dyDescent="0.25"/>
    <row r="8" spans="1:9" ht="14.5" thickBot="1" x14ac:dyDescent="0.25">
      <c r="A8" t="s">
        <v>0</v>
      </c>
      <c r="B8" s="54"/>
      <c r="C8" t="s">
        <v>37</v>
      </c>
    </row>
    <row r="9" spans="1:9" ht="13.5" thickBot="1" x14ac:dyDescent="0.25">
      <c r="B9" s="43"/>
    </row>
    <row r="10" spans="1:9" ht="13.5" thickBot="1" x14ac:dyDescent="0.25">
      <c r="A10" t="s">
        <v>40</v>
      </c>
      <c r="B10" s="43" t="s">
        <v>43</v>
      </c>
      <c r="C10" s="55"/>
      <c r="D10" t="s">
        <v>41</v>
      </c>
      <c r="E10" t="s">
        <v>44</v>
      </c>
      <c r="F10" s="55"/>
      <c r="G10" s="44" t="s">
        <v>41</v>
      </c>
    </row>
    <row r="11" spans="1:9" ht="21.75" customHeight="1" thickBot="1" x14ac:dyDescent="0.25">
      <c r="B11" s="49" t="s">
        <v>57</v>
      </c>
      <c r="D11" s="49" t="s">
        <v>58</v>
      </c>
    </row>
    <row r="12" spans="1:9" ht="14.25" customHeight="1" thickBot="1" x14ac:dyDescent="0.25">
      <c r="A12" s="2" t="s">
        <v>45</v>
      </c>
      <c r="B12" s="56"/>
      <c r="C12" s="34" t="s">
        <v>36</v>
      </c>
      <c r="D12" s="48">
        <f>B12+27</f>
        <v>27</v>
      </c>
      <c r="F12" s="187" t="s">
        <v>56</v>
      </c>
      <c r="G12" s="188"/>
      <c r="H12" s="188"/>
      <c r="I12" s="189"/>
    </row>
    <row r="13" spans="1:9" ht="13.5" thickBot="1" x14ac:dyDescent="0.25">
      <c r="A13" s="2"/>
      <c r="F13" s="190"/>
      <c r="G13" s="191"/>
      <c r="H13" s="191"/>
      <c r="I13" s="192"/>
    </row>
    <row r="14" spans="1:9" ht="13.5" thickBot="1" x14ac:dyDescent="0.25">
      <c r="A14" s="2" t="s">
        <v>46</v>
      </c>
      <c r="B14" s="56"/>
      <c r="C14" s="34" t="s">
        <v>36</v>
      </c>
      <c r="D14" s="48">
        <f>B14+27</f>
        <v>27</v>
      </c>
      <c r="F14" s="190"/>
      <c r="G14" s="191"/>
      <c r="H14" s="191"/>
      <c r="I14" s="192"/>
    </row>
    <row r="15" spans="1:9" x14ac:dyDescent="0.2">
      <c r="A15" s="40"/>
      <c r="B15" s="45"/>
      <c r="C15" s="34"/>
      <c r="D15" s="45"/>
      <c r="F15" s="193"/>
      <c r="G15" s="194"/>
      <c r="H15" s="194"/>
      <c r="I15" s="195"/>
    </row>
    <row r="16" spans="1:9" x14ac:dyDescent="0.2">
      <c r="F16" s="46"/>
      <c r="G16" s="46"/>
      <c r="H16" s="46"/>
    </row>
    <row r="17" spans="1:9" x14ac:dyDescent="0.2">
      <c r="A17" s="47" t="s">
        <v>51</v>
      </c>
    </row>
    <row r="18" spans="1:9" x14ac:dyDescent="0.2">
      <c r="A18" s="69" t="s">
        <v>55</v>
      </c>
      <c r="B18" s="70"/>
      <c r="C18" s="70"/>
      <c r="D18" s="70"/>
      <c r="E18" s="70"/>
      <c r="F18" s="70"/>
      <c r="G18" s="70"/>
      <c r="H18" s="70"/>
      <c r="I18" s="71"/>
    </row>
    <row r="19" spans="1:9" ht="34.5" customHeight="1" x14ac:dyDescent="0.2">
      <c r="A19" s="205" t="s">
        <v>70</v>
      </c>
      <c r="B19" s="206"/>
      <c r="C19" s="206"/>
      <c r="D19" s="206"/>
      <c r="E19" s="206"/>
      <c r="F19" s="206"/>
      <c r="G19" s="206"/>
      <c r="H19" s="206"/>
      <c r="I19" s="207"/>
    </row>
    <row r="20" spans="1:9" ht="18" customHeight="1" x14ac:dyDescent="0.2">
      <c r="A20" s="72" t="s">
        <v>52</v>
      </c>
    </row>
    <row r="21" spans="1:9" ht="13.5" customHeight="1" x14ac:dyDescent="0.2">
      <c r="A21" s="196" t="s">
        <v>54</v>
      </c>
      <c r="B21" s="197"/>
      <c r="C21" s="197"/>
      <c r="D21" s="197"/>
      <c r="E21" s="197"/>
      <c r="F21" s="197"/>
      <c r="G21" s="197"/>
      <c r="H21" s="197"/>
      <c r="I21" s="198"/>
    </row>
    <row r="22" spans="1:9" x14ac:dyDescent="0.2">
      <c r="A22" s="199"/>
      <c r="B22" s="200"/>
      <c r="C22" s="200"/>
      <c r="D22" s="200"/>
      <c r="E22" s="200"/>
      <c r="F22" s="200"/>
      <c r="G22" s="200"/>
      <c r="H22" s="200"/>
      <c r="I22" s="201"/>
    </row>
    <row r="23" spans="1:9" x14ac:dyDescent="0.2">
      <c r="A23" s="199"/>
      <c r="B23" s="200"/>
      <c r="C23" s="200"/>
      <c r="D23" s="200"/>
      <c r="E23" s="200"/>
      <c r="F23" s="200"/>
      <c r="G23" s="200"/>
      <c r="H23" s="200"/>
      <c r="I23" s="201"/>
    </row>
    <row r="24" spans="1:9" x14ac:dyDescent="0.2">
      <c r="A24" s="202"/>
      <c r="B24" s="203"/>
      <c r="C24" s="203"/>
      <c r="D24" s="203"/>
      <c r="E24" s="203"/>
      <c r="F24" s="203"/>
      <c r="G24" s="203"/>
      <c r="H24" s="203"/>
      <c r="I24" s="204"/>
    </row>
    <row r="25" spans="1:9" x14ac:dyDescent="0.2">
      <c r="A25" s="35"/>
      <c r="B25" s="57" t="s">
        <v>66</v>
      </c>
      <c r="C25" s="35"/>
      <c r="D25" s="35"/>
      <c r="E25" s="35"/>
      <c r="F25" s="35"/>
      <c r="G25" s="35"/>
      <c r="H25" s="35"/>
    </row>
    <row r="26" spans="1:9" x14ac:dyDescent="0.2">
      <c r="A26">
        <v>1</v>
      </c>
      <c r="B26" s="58"/>
    </row>
    <row r="27" spans="1:9" x14ac:dyDescent="0.2">
      <c r="A27">
        <v>2</v>
      </c>
      <c r="B27" s="58"/>
    </row>
    <row r="28" spans="1:9" x14ac:dyDescent="0.2">
      <c r="A28">
        <v>3</v>
      </c>
      <c r="B28" s="58"/>
    </row>
    <row r="29" spans="1:9" x14ac:dyDescent="0.2">
      <c r="A29">
        <v>4</v>
      </c>
      <c r="B29" s="58"/>
    </row>
    <row r="30" spans="1:9" x14ac:dyDescent="0.2">
      <c r="A30">
        <v>5</v>
      </c>
      <c r="B30" s="58"/>
    </row>
    <row r="31" spans="1:9" x14ac:dyDescent="0.2">
      <c r="A31">
        <v>6</v>
      </c>
      <c r="B31" s="58"/>
    </row>
    <row r="32" spans="1:9" x14ac:dyDescent="0.2">
      <c r="A32">
        <v>7</v>
      </c>
      <c r="B32" s="58"/>
    </row>
    <row r="33" spans="1:2" x14ac:dyDescent="0.2">
      <c r="A33">
        <v>8</v>
      </c>
      <c r="B33" s="58"/>
    </row>
    <row r="34" spans="1:2" x14ac:dyDescent="0.2">
      <c r="A34">
        <v>9</v>
      </c>
      <c r="B34" s="58"/>
    </row>
    <row r="35" spans="1:2" x14ac:dyDescent="0.2">
      <c r="A35">
        <v>10</v>
      </c>
      <c r="B35" s="58"/>
    </row>
    <row r="36" spans="1:2" x14ac:dyDescent="0.2">
      <c r="A36">
        <v>11</v>
      </c>
      <c r="B36" s="58"/>
    </row>
    <row r="37" spans="1:2" x14ac:dyDescent="0.2">
      <c r="A37">
        <v>12</v>
      </c>
      <c r="B37" s="58"/>
    </row>
    <row r="38" spans="1:2" x14ac:dyDescent="0.2">
      <c r="A38">
        <v>13</v>
      </c>
      <c r="B38" s="58"/>
    </row>
    <row r="39" spans="1:2" x14ac:dyDescent="0.2">
      <c r="A39">
        <v>14</v>
      </c>
      <c r="B39" s="58"/>
    </row>
    <row r="40" spans="1:2" x14ac:dyDescent="0.2">
      <c r="A40">
        <v>15</v>
      </c>
      <c r="B40" s="58"/>
    </row>
    <row r="41" spans="1:2" x14ac:dyDescent="0.2">
      <c r="A41">
        <v>16</v>
      </c>
      <c r="B41" s="58"/>
    </row>
    <row r="42" spans="1:2" x14ac:dyDescent="0.2">
      <c r="A42">
        <v>17</v>
      </c>
      <c r="B42" s="58"/>
    </row>
    <row r="43" spans="1:2" x14ac:dyDescent="0.2">
      <c r="A43">
        <v>18</v>
      </c>
      <c r="B43" s="58"/>
    </row>
    <row r="44" spans="1:2" x14ac:dyDescent="0.2">
      <c r="A44">
        <v>19</v>
      </c>
      <c r="B44" s="58"/>
    </row>
    <row r="45" spans="1:2" x14ac:dyDescent="0.2">
      <c r="A45">
        <v>20</v>
      </c>
      <c r="B45" s="58"/>
    </row>
    <row r="46" spans="1:2" x14ac:dyDescent="0.2">
      <c r="A46">
        <v>21</v>
      </c>
      <c r="B46" s="58"/>
    </row>
    <row r="47" spans="1:2" x14ac:dyDescent="0.2">
      <c r="A47">
        <v>22</v>
      </c>
      <c r="B47" s="58"/>
    </row>
    <row r="48" spans="1:2" x14ac:dyDescent="0.2">
      <c r="A48">
        <v>23</v>
      </c>
      <c r="B48" s="58"/>
    </row>
    <row r="49" spans="1:2" x14ac:dyDescent="0.2">
      <c r="A49">
        <v>24</v>
      </c>
      <c r="B49" s="58"/>
    </row>
    <row r="50" spans="1:2" x14ac:dyDescent="0.2">
      <c r="A50">
        <v>25</v>
      </c>
      <c r="B50" s="58"/>
    </row>
    <row r="51" spans="1:2" x14ac:dyDescent="0.2">
      <c r="A51">
        <v>26</v>
      </c>
      <c r="B51" s="58"/>
    </row>
    <row r="52" spans="1:2" x14ac:dyDescent="0.2">
      <c r="A52">
        <v>27</v>
      </c>
      <c r="B52" s="58"/>
    </row>
    <row r="53" spans="1:2" x14ac:dyDescent="0.2">
      <c r="A53">
        <v>28</v>
      </c>
      <c r="B53" s="58"/>
    </row>
    <row r="54" spans="1:2" x14ac:dyDescent="0.2">
      <c r="A54">
        <v>29</v>
      </c>
      <c r="B54" s="58"/>
    </row>
    <row r="55" spans="1:2" x14ac:dyDescent="0.2">
      <c r="A55">
        <v>30</v>
      </c>
      <c r="B55" s="58"/>
    </row>
    <row r="56" spans="1:2" x14ac:dyDescent="0.2">
      <c r="A56">
        <v>31</v>
      </c>
      <c r="B56" s="58"/>
    </row>
    <row r="57" spans="1:2" x14ac:dyDescent="0.2">
      <c r="A57">
        <v>32</v>
      </c>
      <c r="B57" s="58"/>
    </row>
    <row r="58" spans="1:2" x14ac:dyDescent="0.2">
      <c r="A58">
        <v>33</v>
      </c>
      <c r="B58" s="58"/>
    </row>
    <row r="59" spans="1:2" x14ac:dyDescent="0.2">
      <c r="A59">
        <v>34</v>
      </c>
      <c r="B59" s="58"/>
    </row>
    <row r="60" spans="1:2" x14ac:dyDescent="0.2">
      <c r="A60">
        <v>35</v>
      </c>
      <c r="B60" s="58"/>
    </row>
    <row r="61" spans="1:2" x14ac:dyDescent="0.2">
      <c r="A61">
        <v>36</v>
      </c>
      <c r="B61" s="58"/>
    </row>
    <row r="62" spans="1:2" x14ac:dyDescent="0.2">
      <c r="A62">
        <v>37</v>
      </c>
      <c r="B62" s="58"/>
    </row>
    <row r="63" spans="1:2" x14ac:dyDescent="0.2">
      <c r="A63">
        <v>38</v>
      </c>
      <c r="B63" s="58"/>
    </row>
    <row r="64" spans="1:2" x14ac:dyDescent="0.2">
      <c r="A64">
        <v>39</v>
      </c>
      <c r="B64" s="58"/>
    </row>
    <row r="65" spans="1:2" x14ac:dyDescent="0.2">
      <c r="A65">
        <v>40</v>
      </c>
      <c r="B65" s="58"/>
    </row>
    <row r="66" spans="1:2" x14ac:dyDescent="0.2">
      <c r="A66">
        <v>41</v>
      </c>
      <c r="B66" s="58"/>
    </row>
    <row r="67" spans="1:2" x14ac:dyDescent="0.2">
      <c r="A67">
        <v>42</v>
      </c>
      <c r="B67" s="58"/>
    </row>
    <row r="68" spans="1:2" x14ac:dyDescent="0.2">
      <c r="A68">
        <v>43</v>
      </c>
      <c r="B68" s="58"/>
    </row>
    <row r="69" spans="1:2" x14ac:dyDescent="0.2">
      <c r="A69">
        <v>44</v>
      </c>
      <c r="B69" s="58"/>
    </row>
    <row r="70" spans="1:2" x14ac:dyDescent="0.2">
      <c r="A70">
        <v>45</v>
      </c>
      <c r="B70" s="58"/>
    </row>
    <row r="71" spans="1:2" x14ac:dyDescent="0.2">
      <c r="A71">
        <v>46</v>
      </c>
      <c r="B71" s="58"/>
    </row>
    <row r="72" spans="1:2" x14ac:dyDescent="0.2">
      <c r="A72">
        <v>47</v>
      </c>
      <c r="B72" s="58"/>
    </row>
    <row r="73" spans="1:2" x14ac:dyDescent="0.2">
      <c r="A73">
        <v>48</v>
      </c>
      <c r="B73" s="58"/>
    </row>
    <row r="74" spans="1:2" x14ac:dyDescent="0.2">
      <c r="A74">
        <v>49</v>
      </c>
      <c r="B74" s="58"/>
    </row>
    <row r="75" spans="1:2" x14ac:dyDescent="0.2">
      <c r="A75">
        <v>50</v>
      </c>
      <c r="B75" s="58"/>
    </row>
    <row r="76" spans="1:2" x14ac:dyDescent="0.2">
      <c r="A76">
        <v>51</v>
      </c>
      <c r="B76" s="58"/>
    </row>
    <row r="77" spans="1:2" x14ac:dyDescent="0.2">
      <c r="A77">
        <v>52</v>
      </c>
      <c r="B77" s="58"/>
    </row>
    <row r="78" spans="1:2" x14ac:dyDescent="0.2">
      <c r="A78">
        <v>53</v>
      </c>
      <c r="B78" s="58"/>
    </row>
    <row r="79" spans="1:2" x14ac:dyDescent="0.2">
      <c r="A79">
        <v>54</v>
      </c>
      <c r="B79" s="58"/>
    </row>
    <row r="80" spans="1:2" x14ac:dyDescent="0.2">
      <c r="A80">
        <v>55</v>
      </c>
      <c r="B80" s="58"/>
    </row>
    <row r="81" spans="1:2" x14ac:dyDescent="0.2">
      <c r="A81">
        <v>56</v>
      </c>
      <c r="B81" s="58"/>
    </row>
    <row r="82" spans="1:2" x14ac:dyDescent="0.2">
      <c r="A82">
        <v>57</v>
      </c>
      <c r="B82" s="58"/>
    </row>
    <row r="83" spans="1:2" x14ac:dyDescent="0.2">
      <c r="A83">
        <v>58</v>
      </c>
      <c r="B83" s="58"/>
    </row>
    <row r="84" spans="1:2" x14ac:dyDescent="0.2">
      <c r="A84">
        <v>59</v>
      </c>
      <c r="B84" s="58"/>
    </row>
    <row r="85" spans="1:2" x14ac:dyDescent="0.2">
      <c r="A85">
        <v>60</v>
      </c>
      <c r="B85" s="58"/>
    </row>
    <row r="86" spans="1:2" x14ac:dyDescent="0.2">
      <c r="A86">
        <v>61</v>
      </c>
      <c r="B86" s="58"/>
    </row>
    <row r="87" spans="1:2" x14ac:dyDescent="0.2">
      <c r="A87">
        <v>62</v>
      </c>
      <c r="B87" s="58"/>
    </row>
    <row r="88" spans="1:2" x14ac:dyDescent="0.2">
      <c r="A88">
        <v>63</v>
      </c>
      <c r="B88" s="58"/>
    </row>
    <row r="89" spans="1:2" x14ac:dyDescent="0.2">
      <c r="A89">
        <v>64</v>
      </c>
      <c r="B89" s="58"/>
    </row>
    <row r="90" spans="1:2" x14ac:dyDescent="0.2">
      <c r="A90">
        <v>65</v>
      </c>
      <c r="B90" s="58"/>
    </row>
    <row r="91" spans="1:2" x14ac:dyDescent="0.2">
      <c r="A91">
        <v>66</v>
      </c>
      <c r="B91" s="58"/>
    </row>
    <row r="92" spans="1:2" x14ac:dyDescent="0.2">
      <c r="A92">
        <v>67</v>
      </c>
      <c r="B92" s="58"/>
    </row>
    <row r="93" spans="1:2" x14ac:dyDescent="0.2">
      <c r="A93">
        <v>68</v>
      </c>
      <c r="B93" s="58"/>
    </row>
    <row r="94" spans="1:2" x14ac:dyDescent="0.2">
      <c r="A94">
        <v>69</v>
      </c>
      <c r="B94" s="58"/>
    </row>
    <row r="95" spans="1:2" x14ac:dyDescent="0.2">
      <c r="A95">
        <v>70</v>
      </c>
      <c r="B95" s="58"/>
    </row>
    <row r="96" spans="1:2" x14ac:dyDescent="0.2">
      <c r="A96">
        <v>71</v>
      </c>
      <c r="B96" s="58"/>
    </row>
    <row r="97" spans="1:2" x14ac:dyDescent="0.2">
      <c r="A97">
        <v>72</v>
      </c>
      <c r="B97" s="58"/>
    </row>
    <row r="98" spans="1:2" x14ac:dyDescent="0.2">
      <c r="A98">
        <v>73</v>
      </c>
      <c r="B98" s="58"/>
    </row>
    <row r="99" spans="1:2" x14ac:dyDescent="0.2">
      <c r="A99">
        <v>74</v>
      </c>
      <c r="B99" s="58"/>
    </row>
    <row r="100" spans="1:2" x14ac:dyDescent="0.2">
      <c r="A100">
        <v>75</v>
      </c>
      <c r="B100" s="58"/>
    </row>
    <row r="101" spans="1:2" x14ac:dyDescent="0.2">
      <c r="A101">
        <v>76</v>
      </c>
      <c r="B101" s="58"/>
    </row>
    <row r="102" spans="1:2" x14ac:dyDescent="0.2">
      <c r="A102">
        <v>77</v>
      </c>
      <c r="B102" s="58"/>
    </row>
    <row r="103" spans="1:2" x14ac:dyDescent="0.2">
      <c r="A103">
        <v>78</v>
      </c>
      <c r="B103" s="58"/>
    </row>
    <row r="104" spans="1:2" x14ac:dyDescent="0.2">
      <c r="A104">
        <v>79</v>
      </c>
      <c r="B104" s="58"/>
    </row>
    <row r="105" spans="1:2" x14ac:dyDescent="0.2">
      <c r="A105">
        <v>80</v>
      </c>
      <c r="B105" s="58"/>
    </row>
    <row r="106" spans="1:2" x14ac:dyDescent="0.2">
      <c r="A106">
        <v>81</v>
      </c>
      <c r="B106" s="58"/>
    </row>
    <row r="107" spans="1:2" x14ac:dyDescent="0.2">
      <c r="A107">
        <v>82</v>
      </c>
      <c r="B107" s="58"/>
    </row>
    <row r="108" spans="1:2" x14ac:dyDescent="0.2">
      <c r="A108">
        <v>83</v>
      </c>
      <c r="B108" s="58"/>
    </row>
    <row r="109" spans="1:2" x14ac:dyDescent="0.2">
      <c r="A109">
        <v>84</v>
      </c>
      <c r="B109" s="58"/>
    </row>
    <row r="110" spans="1:2" x14ac:dyDescent="0.2">
      <c r="A110">
        <v>85</v>
      </c>
      <c r="B110" s="58"/>
    </row>
    <row r="111" spans="1:2" x14ac:dyDescent="0.2">
      <c r="A111">
        <v>86</v>
      </c>
      <c r="B111" s="58"/>
    </row>
    <row r="112" spans="1:2" x14ac:dyDescent="0.2">
      <c r="A112">
        <v>87</v>
      </c>
      <c r="B112" s="58"/>
    </row>
    <row r="113" spans="1:2" x14ac:dyDescent="0.2">
      <c r="A113">
        <v>88</v>
      </c>
      <c r="B113" s="58"/>
    </row>
    <row r="114" spans="1:2" x14ac:dyDescent="0.2">
      <c r="A114">
        <v>89</v>
      </c>
      <c r="B114" s="58"/>
    </row>
    <row r="115" spans="1:2" x14ac:dyDescent="0.2">
      <c r="A115">
        <v>90</v>
      </c>
      <c r="B115" s="58"/>
    </row>
    <row r="116" spans="1:2" x14ac:dyDescent="0.2">
      <c r="A116">
        <v>91</v>
      </c>
      <c r="B116" s="58"/>
    </row>
    <row r="117" spans="1:2" x14ac:dyDescent="0.2">
      <c r="A117">
        <v>92</v>
      </c>
      <c r="B117" s="58"/>
    </row>
    <row r="118" spans="1:2" x14ac:dyDescent="0.2">
      <c r="A118">
        <v>93</v>
      </c>
      <c r="B118" s="58"/>
    </row>
    <row r="119" spans="1:2" x14ac:dyDescent="0.2">
      <c r="A119">
        <v>94</v>
      </c>
      <c r="B119" s="58"/>
    </row>
    <row r="120" spans="1:2" x14ac:dyDescent="0.2">
      <c r="A120">
        <v>95</v>
      </c>
      <c r="B120" s="58"/>
    </row>
    <row r="121" spans="1:2" x14ac:dyDescent="0.2">
      <c r="A121">
        <v>96</v>
      </c>
      <c r="B121" s="58"/>
    </row>
    <row r="122" spans="1:2" x14ac:dyDescent="0.2">
      <c r="A122">
        <v>97</v>
      </c>
      <c r="B122" s="58"/>
    </row>
    <row r="123" spans="1:2" x14ac:dyDescent="0.2">
      <c r="A123">
        <v>98</v>
      </c>
      <c r="B123" s="58"/>
    </row>
    <row r="124" spans="1:2" x14ac:dyDescent="0.2">
      <c r="A124">
        <v>99</v>
      </c>
      <c r="B124" s="58"/>
    </row>
    <row r="125" spans="1:2" x14ac:dyDescent="0.2">
      <c r="A125">
        <v>100</v>
      </c>
      <c r="B125" s="58"/>
    </row>
    <row r="126" spans="1:2" x14ac:dyDescent="0.2">
      <c r="A126">
        <v>101</v>
      </c>
      <c r="B126" s="58"/>
    </row>
    <row r="127" spans="1:2" x14ac:dyDescent="0.2">
      <c r="A127">
        <v>102</v>
      </c>
      <c r="B127" s="58"/>
    </row>
    <row r="128" spans="1:2" x14ac:dyDescent="0.2">
      <c r="A128">
        <v>103</v>
      </c>
      <c r="B128" s="58"/>
    </row>
    <row r="129" spans="1:2" x14ac:dyDescent="0.2">
      <c r="A129">
        <v>104</v>
      </c>
      <c r="B129" s="58"/>
    </row>
    <row r="130" spans="1:2" x14ac:dyDescent="0.2">
      <c r="A130">
        <v>105</v>
      </c>
      <c r="B130" s="58"/>
    </row>
    <row r="131" spans="1:2" x14ac:dyDescent="0.2">
      <c r="A131">
        <v>106</v>
      </c>
      <c r="B131" s="58"/>
    </row>
    <row r="132" spans="1:2" x14ac:dyDescent="0.2">
      <c r="A132">
        <v>107</v>
      </c>
      <c r="B132" s="58"/>
    </row>
    <row r="133" spans="1:2" x14ac:dyDescent="0.2">
      <c r="A133">
        <v>108</v>
      </c>
      <c r="B133" s="58"/>
    </row>
    <row r="134" spans="1:2" x14ac:dyDescent="0.2">
      <c r="A134">
        <v>109</v>
      </c>
      <c r="B134" s="58"/>
    </row>
    <row r="135" spans="1:2" x14ac:dyDescent="0.2">
      <c r="A135">
        <v>110</v>
      </c>
      <c r="B135" s="58"/>
    </row>
    <row r="136" spans="1:2" x14ac:dyDescent="0.2">
      <c r="A136">
        <v>111</v>
      </c>
      <c r="B136" s="58"/>
    </row>
    <row r="137" spans="1:2" x14ac:dyDescent="0.2">
      <c r="A137">
        <v>112</v>
      </c>
      <c r="B137" s="58"/>
    </row>
    <row r="138" spans="1:2" x14ac:dyDescent="0.2">
      <c r="A138">
        <v>113</v>
      </c>
      <c r="B138" s="58"/>
    </row>
    <row r="139" spans="1:2" x14ac:dyDescent="0.2">
      <c r="A139">
        <v>114</v>
      </c>
      <c r="B139" s="58"/>
    </row>
    <row r="140" spans="1:2" x14ac:dyDescent="0.2">
      <c r="A140">
        <v>115</v>
      </c>
      <c r="B140" s="58"/>
    </row>
    <row r="141" spans="1:2" x14ac:dyDescent="0.2">
      <c r="A141">
        <v>116</v>
      </c>
      <c r="B141" s="58"/>
    </row>
    <row r="142" spans="1:2" x14ac:dyDescent="0.2">
      <c r="A142">
        <v>117</v>
      </c>
      <c r="B142" s="58"/>
    </row>
    <row r="143" spans="1:2" x14ac:dyDescent="0.2">
      <c r="A143">
        <v>118</v>
      </c>
      <c r="B143" s="58"/>
    </row>
    <row r="144" spans="1:2" x14ac:dyDescent="0.2">
      <c r="A144">
        <v>119</v>
      </c>
      <c r="B144" s="58"/>
    </row>
    <row r="145" spans="1:2" x14ac:dyDescent="0.2">
      <c r="A145">
        <v>120</v>
      </c>
      <c r="B145" s="58"/>
    </row>
    <row r="146" spans="1:2" x14ac:dyDescent="0.2">
      <c r="A146">
        <v>121</v>
      </c>
      <c r="B146" s="58"/>
    </row>
    <row r="147" spans="1:2" x14ac:dyDescent="0.2">
      <c r="A147">
        <v>122</v>
      </c>
      <c r="B147" s="58"/>
    </row>
    <row r="148" spans="1:2" x14ac:dyDescent="0.2">
      <c r="A148">
        <v>123</v>
      </c>
      <c r="B148" s="58"/>
    </row>
    <row r="149" spans="1:2" x14ac:dyDescent="0.2">
      <c r="A149">
        <v>124</v>
      </c>
      <c r="B149" s="58"/>
    </row>
    <row r="150" spans="1:2" x14ac:dyDescent="0.2">
      <c r="A150">
        <v>125</v>
      </c>
      <c r="B150" s="58"/>
    </row>
    <row r="151" spans="1:2" x14ac:dyDescent="0.2">
      <c r="A151">
        <v>126</v>
      </c>
      <c r="B151" s="58"/>
    </row>
    <row r="152" spans="1:2" x14ac:dyDescent="0.2">
      <c r="A152">
        <v>127</v>
      </c>
      <c r="B152" s="58"/>
    </row>
    <row r="153" spans="1:2" x14ac:dyDescent="0.2">
      <c r="A153">
        <v>128</v>
      </c>
      <c r="B153" s="58"/>
    </row>
    <row r="154" spans="1:2" x14ac:dyDescent="0.2">
      <c r="A154">
        <v>129</v>
      </c>
      <c r="B154" s="58"/>
    </row>
    <row r="155" spans="1:2" x14ac:dyDescent="0.2">
      <c r="A155">
        <v>130</v>
      </c>
      <c r="B155" s="58"/>
    </row>
    <row r="156" spans="1:2" x14ac:dyDescent="0.2">
      <c r="A156">
        <v>131</v>
      </c>
      <c r="B156" s="58"/>
    </row>
    <row r="157" spans="1:2" x14ac:dyDescent="0.2">
      <c r="A157">
        <v>132</v>
      </c>
      <c r="B157" s="58"/>
    </row>
    <row r="158" spans="1:2" x14ac:dyDescent="0.2">
      <c r="A158">
        <v>133</v>
      </c>
      <c r="B158" s="58"/>
    </row>
    <row r="159" spans="1:2" x14ac:dyDescent="0.2">
      <c r="A159">
        <v>134</v>
      </c>
      <c r="B159" s="58"/>
    </row>
    <row r="160" spans="1:2" x14ac:dyDescent="0.2">
      <c r="A160">
        <v>135</v>
      </c>
      <c r="B160" s="58"/>
    </row>
    <row r="161" spans="1:2" x14ac:dyDescent="0.2">
      <c r="A161">
        <v>136</v>
      </c>
      <c r="B161" s="58"/>
    </row>
    <row r="162" spans="1:2" x14ac:dyDescent="0.2">
      <c r="A162">
        <v>137</v>
      </c>
      <c r="B162" s="58"/>
    </row>
    <row r="163" spans="1:2" x14ac:dyDescent="0.2">
      <c r="A163">
        <v>138</v>
      </c>
      <c r="B163" s="58"/>
    </row>
    <row r="164" spans="1:2" x14ac:dyDescent="0.2">
      <c r="A164">
        <v>139</v>
      </c>
      <c r="B164" s="58"/>
    </row>
    <row r="165" spans="1:2" x14ac:dyDescent="0.2">
      <c r="A165">
        <v>140</v>
      </c>
      <c r="B165" s="58"/>
    </row>
    <row r="166" spans="1:2" x14ac:dyDescent="0.2">
      <c r="A166">
        <v>141</v>
      </c>
      <c r="B166" s="58"/>
    </row>
    <row r="167" spans="1:2" x14ac:dyDescent="0.2">
      <c r="A167">
        <v>142</v>
      </c>
      <c r="B167" s="58"/>
    </row>
    <row r="168" spans="1:2" x14ac:dyDescent="0.2">
      <c r="A168">
        <v>143</v>
      </c>
      <c r="B168" s="58"/>
    </row>
    <row r="169" spans="1:2" x14ac:dyDescent="0.2">
      <c r="A169">
        <v>144</v>
      </c>
      <c r="B169" s="58"/>
    </row>
    <row r="170" spans="1:2" x14ac:dyDescent="0.2">
      <c r="A170">
        <v>145</v>
      </c>
      <c r="B170" s="58"/>
    </row>
    <row r="171" spans="1:2" x14ac:dyDescent="0.2">
      <c r="A171">
        <v>146</v>
      </c>
      <c r="B171" s="58"/>
    </row>
    <row r="172" spans="1:2" x14ac:dyDescent="0.2">
      <c r="A172">
        <v>147</v>
      </c>
      <c r="B172" s="58"/>
    </row>
    <row r="173" spans="1:2" x14ac:dyDescent="0.2">
      <c r="A173">
        <v>148</v>
      </c>
      <c r="B173" s="58"/>
    </row>
    <row r="174" spans="1:2" x14ac:dyDescent="0.2">
      <c r="A174">
        <v>149</v>
      </c>
      <c r="B174" s="58"/>
    </row>
    <row r="175" spans="1:2" x14ac:dyDescent="0.2">
      <c r="A175">
        <v>150</v>
      </c>
      <c r="B175" s="58"/>
    </row>
    <row r="176" spans="1:2" x14ac:dyDescent="0.2">
      <c r="A176">
        <v>151</v>
      </c>
      <c r="B176" s="58"/>
    </row>
    <row r="177" spans="1:2" x14ac:dyDescent="0.2">
      <c r="A177">
        <v>152</v>
      </c>
      <c r="B177" s="58"/>
    </row>
    <row r="178" spans="1:2" x14ac:dyDescent="0.2">
      <c r="A178">
        <v>153</v>
      </c>
      <c r="B178" s="58"/>
    </row>
    <row r="179" spans="1:2" x14ac:dyDescent="0.2">
      <c r="A179">
        <v>154</v>
      </c>
      <c r="B179" s="58"/>
    </row>
    <row r="180" spans="1:2" x14ac:dyDescent="0.2">
      <c r="A180">
        <v>155</v>
      </c>
      <c r="B180" s="58"/>
    </row>
    <row r="181" spans="1:2" x14ac:dyDescent="0.2">
      <c r="A181">
        <v>156</v>
      </c>
      <c r="B181" s="58"/>
    </row>
    <row r="182" spans="1:2" x14ac:dyDescent="0.2">
      <c r="A182">
        <v>157</v>
      </c>
      <c r="B182" s="58"/>
    </row>
    <row r="183" spans="1:2" x14ac:dyDescent="0.2">
      <c r="A183">
        <v>158</v>
      </c>
      <c r="B183" s="58"/>
    </row>
    <row r="184" spans="1:2" x14ac:dyDescent="0.2">
      <c r="A184">
        <v>159</v>
      </c>
      <c r="B184" s="58"/>
    </row>
    <row r="185" spans="1:2" x14ac:dyDescent="0.2">
      <c r="A185">
        <v>160</v>
      </c>
      <c r="B185" s="58"/>
    </row>
    <row r="186" spans="1:2" x14ac:dyDescent="0.2">
      <c r="A186">
        <v>161</v>
      </c>
      <c r="B186" s="58"/>
    </row>
    <row r="187" spans="1:2" x14ac:dyDescent="0.2">
      <c r="A187">
        <v>162</v>
      </c>
      <c r="B187" s="58"/>
    </row>
    <row r="188" spans="1:2" x14ac:dyDescent="0.2">
      <c r="A188">
        <v>163</v>
      </c>
      <c r="B188" s="58"/>
    </row>
    <row r="189" spans="1:2" x14ac:dyDescent="0.2">
      <c r="A189">
        <v>164</v>
      </c>
      <c r="B189" s="58"/>
    </row>
    <row r="190" spans="1:2" x14ac:dyDescent="0.2">
      <c r="A190">
        <v>165</v>
      </c>
      <c r="B190" s="58"/>
    </row>
    <row r="191" spans="1:2" x14ac:dyDescent="0.2">
      <c r="A191">
        <v>166</v>
      </c>
      <c r="B191" s="58"/>
    </row>
    <row r="192" spans="1:2" x14ac:dyDescent="0.2">
      <c r="A192">
        <v>167</v>
      </c>
      <c r="B192" s="58"/>
    </row>
    <row r="193" spans="1:2" x14ac:dyDescent="0.2">
      <c r="A193">
        <v>168</v>
      </c>
      <c r="B193" s="58"/>
    </row>
    <row r="194" spans="1:2" x14ac:dyDescent="0.2">
      <c r="A194">
        <v>169</v>
      </c>
      <c r="B194" s="58"/>
    </row>
    <row r="195" spans="1:2" x14ac:dyDescent="0.2">
      <c r="A195">
        <v>170</v>
      </c>
      <c r="B195" s="58"/>
    </row>
    <row r="196" spans="1:2" x14ac:dyDescent="0.2">
      <c r="A196">
        <v>171</v>
      </c>
      <c r="B196" s="58"/>
    </row>
    <row r="197" spans="1:2" x14ac:dyDescent="0.2">
      <c r="A197">
        <v>172</v>
      </c>
      <c r="B197" s="58"/>
    </row>
    <row r="198" spans="1:2" x14ac:dyDescent="0.2">
      <c r="A198">
        <v>173</v>
      </c>
      <c r="B198" s="58"/>
    </row>
    <row r="199" spans="1:2" x14ac:dyDescent="0.2">
      <c r="A199">
        <v>174</v>
      </c>
      <c r="B199" s="58"/>
    </row>
    <row r="200" spans="1:2" x14ac:dyDescent="0.2">
      <c r="A200">
        <v>175</v>
      </c>
      <c r="B200" s="58"/>
    </row>
    <row r="201" spans="1:2" x14ac:dyDescent="0.2">
      <c r="A201">
        <v>176</v>
      </c>
      <c r="B201" s="58"/>
    </row>
    <row r="202" spans="1:2" x14ac:dyDescent="0.2">
      <c r="A202">
        <v>177</v>
      </c>
      <c r="B202" s="58"/>
    </row>
    <row r="203" spans="1:2" x14ac:dyDescent="0.2">
      <c r="A203">
        <v>178</v>
      </c>
      <c r="B203" s="58"/>
    </row>
    <row r="204" spans="1:2" x14ac:dyDescent="0.2">
      <c r="A204">
        <v>179</v>
      </c>
      <c r="B204" s="58"/>
    </row>
    <row r="205" spans="1:2" x14ac:dyDescent="0.2">
      <c r="A205">
        <v>180</v>
      </c>
      <c r="B205" s="58"/>
    </row>
    <row r="206" spans="1:2" x14ac:dyDescent="0.2">
      <c r="A206">
        <v>181</v>
      </c>
      <c r="B206" s="58"/>
    </row>
    <row r="207" spans="1:2" x14ac:dyDescent="0.2">
      <c r="A207">
        <v>182</v>
      </c>
      <c r="B207" s="58"/>
    </row>
    <row r="208" spans="1:2" x14ac:dyDescent="0.2">
      <c r="A208">
        <v>183</v>
      </c>
      <c r="B208" s="58"/>
    </row>
    <row r="209" spans="1:2" x14ac:dyDescent="0.2">
      <c r="A209">
        <v>184</v>
      </c>
      <c r="B209" s="58"/>
    </row>
    <row r="210" spans="1:2" x14ac:dyDescent="0.2">
      <c r="A210">
        <v>185</v>
      </c>
      <c r="B210" s="58"/>
    </row>
    <row r="211" spans="1:2" x14ac:dyDescent="0.2">
      <c r="A211">
        <v>186</v>
      </c>
      <c r="B211" s="58"/>
    </row>
    <row r="212" spans="1:2" x14ac:dyDescent="0.2">
      <c r="A212">
        <v>187</v>
      </c>
      <c r="B212" s="58"/>
    </row>
    <row r="213" spans="1:2" x14ac:dyDescent="0.2">
      <c r="A213">
        <v>188</v>
      </c>
      <c r="B213" s="58"/>
    </row>
    <row r="214" spans="1:2" x14ac:dyDescent="0.2">
      <c r="A214">
        <v>189</v>
      </c>
      <c r="B214" s="58"/>
    </row>
    <row r="215" spans="1:2" x14ac:dyDescent="0.2">
      <c r="A215">
        <v>190</v>
      </c>
      <c r="B215" s="58"/>
    </row>
    <row r="216" spans="1:2" x14ac:dyDescent="0.2">
      <c r="A216">
        <v>191</v>
      </c>
      <c r="B216" s="58"/>
    </row>
    <row r="217" spans="1:2" x14ac:dyDescent="0.2">
      <c r="A217">
        <v>192</v>
      </c>
      <c r="B217" s="58"/>
    </row>
    <row r="218" spans="1:2" x14ac:dyDescent="0.2">
      <c r="A218">
        <v>193</v>
      </c>
      <c r="B218" s="58"/>
    </row>
    <row r="219" spans="1:2" x14ac:dyDescent="0.2">
      <c r="A219">
        <v>194</v>
      </c>
      <c r="B219" s="58"/>
    </row>
    <row r="220" spans="1:2" x14ac:dyDescent="0.2">
      <c r="A220">
        <v>195</v>
      </c>
      <c r="B220" s="58"/>
    </row>
    <row r="221" spans="1:2" x14ac:dyDescent="0.2">
      <c r="A221">
        <v>196</v>
      </c>
      <c r="B221" s="58"/>
    </row>
    <row r="222" spans="1:2" x14ac:dyDescent="0.2">
      <c r="A222">
        <v>197</v>
      </c>
      <c r="B222" s="58"/>
    </row>
    <row r="223" spans="1:2" x14ac:dyDescent="0.2">
      <c r="A223">
        <v>198</v>
      </c>
      <c r="B223" s="58"/>
    </row>
    <row r="224" spans="1:2" x14ac:dyDescent="0.2">
      <c r="A224">
        <v>199</v>
      </c>
      <c r="B224" s="58"/>
    </row>
    <row r="225" spans="1:2" x14ac:dyDescent="0.2">
      <c r="A225">
        <v>200</v>
      </c>
      <c r="B225" s="58"/>
    </row>
  </sheetData>
  <sheetProtection sheet="1" objects="1" scenarios="1"/>
  <mergeCells count="6">
    <mergeCell ref="B6:D6"/>
    <mergeCell ref="A3:C4"/>
    <mergeCell ref="D3:I4"/>
    <mergeCell ref="F12:I15"/>
    <mergeCell ref="A21:I24"/>
    <mergeCell ref="A19:I19"/>
  </mergeCells>
  <phoneticPr fontId="1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4:J108"/>
  <sheetViews>
    <sheetView showGridLines="0" view="pageBreakPreview" zoomScale="85" zoomScaleNormal="100" zoomScaleSheetLayoutView="85" workbookViewId="0"/>
  </sheetViews>
  <sheetFormatPr defaultRowHeight="21.75" customHeight="1" x14ac:dyDescent="0.2"/>
  <cols>
    <col min="1" max="1" width="2.7265625" style="9" customWidth="1"/>
    <col min="2" max="2" width="12.26953125" style="10" customWidth="1"/>
    <col min="3" max="9" width="17.08984375" style="9" customWidth="1"/>
    <col min="10" max="10" width="12.7265625" style="10" customWidth="1"/>
    <col min="11" max="255" width="9" style="9"/>
    <col min="256" max="256" width="2.7265625" style="9" customWidth="1"/>
    <col min="257" max="257" width="11.26953125" style="9" customWidth="1"/>
    <col min="258" max="258" width="10.36328125" style="9" customWidth="1"/>
    <col min="259" max="265" width="15.08984375" style="9" customWidth="1"/>
    <col min="266" max="266" width="10.36328125" style="9" customWidth="1"/>
    <col min="267" max="511" width="9" style="9"/>
    <col min="512" max="512" width="2.7265625" style="9" customWidth="1"/>
    <col min="513" max="513" width="11.26953125" style="9" customWidth="1"/>
    <col min="514" max="514" width="10.36328125" style="9" customWidth="1"/>
    <col min="515" max="521" width="15.08984375" style="9" customWidth="1"/>
    <col min="522" max="522" width="10.36328125" style="9" customWidth="1"/>
    <col min="523" max="767" width="9" style="9"/>
    <col min="768" max="768" width="2.7265625" style="9" customWidth="1"/>
    <col min="769" max="769" width="11.26953125" style="9" customWidth="1"/>
    <col min="770" max="770" width="10.36328125" style="9" customWidth="1"/>
    <col min="771" max="777" width="15.08984375" style="9" customWidth="1"/>
    <col min="778" max="778" width="10.36328125" style="9" customWidth="1"/>
    <col min="779" max="1023" width="9" style="9"/>
    <col min="1024" max="1024" width="2.7265625" style="9" customWidth="1"/>
    <col min="1025" max="1025" width="11.26953125" style="9" customWidth="1"/>
    <col min="1026" max="1026" width="10.36328125" style="9" customWidth="1"/>
    <col min="1027" max="1033" width="15.08984375" style="9" customWidth="1"/>
    <col min="1034" max="1034" width="10.36328125" style="9" customWidth="1"/>
    <col min="1035" max="1279" width="9" style="9"/>
    <col min="1280" max="1280" width="2.7265625" style="9" customWidth="1"/>
    <col min="1281" max="1281" width="11.26953125" style="9" customWidth="1"/>
    <col min="1282" max="1282" width="10.36328125" style="9" customWidth="1"/>
    <col min="1283" max="1289" width="15.08984375" style="9" customWidth="1"/>
    <col min="1290" max="1290" width="10.36328125" style="9" customWidth="1"/>
    <col min="1291" max="1535" width="9" style="9"/>
    <col min="1536" max="1536" width="2.7265625" style="9" customWidth="1"/>
    <col min="1537" max="1537" width="11.26953125" style="9" customWidth="1"/>
    <col min="1538" max="1538" width="10.36328125" style="9" customWidth="1"/>
    <col min="1539" max="1545" width="15.08984375" style="9" customWidth="1"/>
    <col min="1546" max="1546" width="10.36328125" style="9" customWidth="1"/>
    <col min="1547" max="1791" width="9" style="9"/>
    <col min="1792" max="1792" width="2.7265625" style="9" customWidth="1"/>
    <col min="1793" max="1793" width="11.26953125" style="9" customWidth="1"/>
    <col min="1794" max="1794" width="10.36328125" style="9" customWidth="1"/>
    <col min="1795" max="1801" width="15.08984375" style="9" customWidth="1"/>
    <col min="1802" max="1802" width="10.36328125" style="9" customWidth="1"/>
    <col min="1803" max="2047" width="9" style="9"/>
    <col min="2048" max="2048" width="2.7265625" style="9" customWidth="1"/>
    <col min="2049" max="2049" width="11.26953125" style="9" customWidth="1"/>
    <col min="2050" max="2050" width="10.36328125" style="9" customWidth="1"/>
    <col min="2051" max="2057" width="15.08984375" style="9" customWidth="1"/>
    <col min="2058" max="2058" width="10.36328125" style="9" customWidth="1"/>
    <col min="2059" max="2303" width="9" style="9"/>
    <col min="2304" max="2304" width="2.7265625" style="9" customWidth="1"/>
    <col min="2305" max="2305" width="11.26953125" style="9" customWidth="1"/>
    <col min="2306" max="2306" width="10.36328125" style="9" customWidth="1"/>
    <col min="2307" max="2313" width="15.08984375" style="9" customWidth="1"/>
    <col min="2314" max="2314" width="10.36328125" style="9" customWidth="1"/>
    <col min="2315" max="2559" width="9" style="9"/>
    <col min="2560" max="2560" width="2.7265625" style="9" customWidth="1"/>
    <col min="2561" max="2561" width="11.26953125" style="9" customWidth="1"/>
    <col min="2562" max="2562" width="10.36328125" style="9" customWidth="1"/>
    <col min="2563" max="2569" width="15.08984375" style="9" customWidth="1"/>
    <col min="2570" max="2570" width="10.36328125" style="9" customWidth="1"/>
    <col min="2571" max="2815" width="9" style="9"/>
    <col min="2816" max="2816" width="2.7265625" style="9" customWidth="1"/>
    <col min="2817" max="2817" width="11.26953125" style="9" customWidth="1"/>
    <col min="2818" max="2818" width="10.36328125" style="9" customWidth="1"/>
    <col min="2819" max="2825" width="15.08984375" style="9" customWidth="1"/>
    <col min="2826" max="2826" width="10.36328125" style="9" customWidth="1"/>
    <col min="2827" max="3071" width="9" style="9"/>
    <col min="3072" max="3072" width="2.7265625" style="9" customWidth="1"/>
    <col min="3073" max="3073" width="11.26953125" style="9" customWidth="1"/>
    <col min="3074" max="3074" width="10.36328125" style="9" customWidth="1"/>
    <col min="3075" max="3081" width="15.08984375" style="9" customWidth="1"/>
    <col min="3082" max="3082" width="10.36328125" style="9" customWidth="1"/>
    <col min="3083" max="3327" width="9" style="9"/>
    <col min="3328" max="3328" width="2.7265625" style="9" customWidth="1"/>
    <col min="3329" max="3329" width="11.26953125" style="9" customWidth="1"/>
    <col min="3330" max="3330" width="10.36328125" style="9" customWidth="1"/>
    <col min="3331" max="3337" width="15.08984375" style="9" customWidth="1"/>
    <col min="3338" max="3338" width="10.36328125" style="9" customWidth="1"/>
    <col min="3339" max="3583" width="9" style="9"/>
    <col min="3584" max="3584" width="2.7265625" style="9" customWidth="1"/>
    <col min="3585" max="3585" width="11.26953125" style="9" customWidth="1"/>
    <col min="3586" max="3586" width="10.36328125" style="9" customWidth="1"/>
    <col min="3587" max="3593" width="15.08984375" style="9" customWidth="1"/>
    <col min="3594" max="3594" width="10.36328125" style="9" customWidth="1"/>
    <col min="3595" max="3839" width="9" style="9"/>
    <col min="3840" max="3840" width="2.7265625" style="9" customWidth="1"/>
    <col min="3841" max="3841" width="11.26953125" style="9" customWidth="1"/>
    <col min="3842" max="3842" width="10.36328125" style="9" customWidth="1"/>
    <col min="3843" max="3849" width="15.08984375" style="9" customWidth="1"/>
    <col min="3850" max="3850" width="10.36328125" style="9" customWidth="1"/>
    <col min="3851" max="4095" width="9" style="9"/>
    <col min="4096" max="4096" width="2.7265625" style="9" customWidth="1"/>
    <col min="4097" max="4097" width="11.26953125" style="9" customWidth="1"/>
    <col min="4098" max="4098" width="10.36328125" style="9" customWidth="1"/>
    <col min="4099" max="4105" width="15.08984375" style="9" customWidth="1"/>
    <col min="4106" max="4106" width="10.36328125" style="9" customWidth="1"/>
    <col min="4107" max="4351" width="9" style="9"/>
    <col min="4352" max="4352" width="2.7265625" style="9" customWidth="1"/>
    <col min="4353" max="4353" width="11.26953125" style="9" customWidth="1"/>
    <col min="4354" max="4354" width="10.36328125" style="9" customWidth="1"/>
    <col min="4355" max="4361" width="15.08984375" style="9" customWidth="1"/>
    <col min="4362" max="4362" width="10.36328125" style="9" customWidth="1"/>
    <col min="4363" max="4607" width="9" style="9"/>
    <col min="4608" max="4608" width="2.7265625" style="9" customWidth="1"/>
    <col min="4609" max="4609" width="11.26953125" style="9" customWidth="1"/>
    <col min="4610" max="4610" width="10.36328125" style="9" customWidth="1"/>
    <col min="4611" max="4617" width="15.08984375" style="9" customWidth="1"/>
    <col min="4618" max="4618" width="10.36328125" style="9" customWidth="1"/>
    <col min="4619" max="4863" width="9" style="9"/>
    <col min="4864" max="4864" width="2.7265625" style="9" customWidth="1"/>
    <col min="4865" max="4865" width="11.26953125" style="9" customWidth="1"/>
    <col min="4866" max="4866" width="10.36328125" style="9" customWidth="1"/>
    <col min="4867" max="4873" width="15.08984375" style="9" customWidth="1"/>
    <col min="4874" max="4874" width="10.36328125" style="9" customWidth="1"/>
    <col min="4875" max="5119" width="9" style="9"/>
    <col min="5120" max="5120" width="2.7265625" style="9" customWidth="1"/>
    <col min="5121" max="5121" width="11.26953125" style="9" customWidth="1"/>
    <col min="5122" max="5122" width="10.36328125" style="9" customWidth="1"/>
    <col min="5123" max="5129" width="15.08984375" style="9" customWidth="1"/>
    <col min="5130" max="5130" width="10.36328125" style="9" customWidth="1"/>
    <col min="5131" max="5375" width="9" style="9"/>
    <col min="5376" max="5376" width="2.7265625" style="9" customWidth="1"/>
    <col min="5377" max="5377" width="11.26953125" style="9" customWidth="1"/>
    <col min="5378" max="5378" width="10.36328125" style="9" customWidth="1"/>
    <col min="5379" max="5385" width="15.08984375" style="9" customWidth="1"/>
    <col min="5386" max="5386" width="10.36328125" style="9" customWidth="1"/>
    <col min="5387" max="5631" width="9" style="9"/>
    <col min="5632" max="5632" width="2.7265625" style="9" customWidth="1"/>
    <col min="5633" max="5633" width="11.26953125" style="9" customWidth="1"/>
    <col min="5634" max="5634" width="10.36328125" style="9" customWidth="1"/>
    <col min="5635" max="5641" width="15.08984375" style="9" customWidth="1"/>
    <col min="5642" max="5642" width="10.36328125" style="9" customWidth="1"/>
    <col min="5643" max="5887" width="9" style="9"/>
    <col min="5888" max="5888" width="2.7265625" style="9" customWidth="1"/>
    <col min="5889" max="5889" width="11.26953125" style="9" customWidth="1"/>
    <col min="5890" max="5890" width="10.36328125" style="9" customWidth="1"/>
    <col min="5891" max="5897" width="15.08984375" style="9" customWidth="1"/>
    <col min="5898" max="5898" width="10.36328125" style="9" customWidth="1"/>
    <col min="5899" max="6143" width="9" style="9"/>
    <col min="6144" max="6144" width="2.7265625" style="9" customWidth="1"/>
    <col min="6145" max="6145" width="11.26953125" style="9" customWidth="1"/>
    <col min="6146" max="6146" width="10.36328125" style="9" customWidth="1"/>
    <col min="6147" max="6153" width="15.08984375" style="9" customWidth="1"/>
    <col min="6154" max="6154" width="10.36328125" style="9" customWidth="1"/>
    <col min="6155" max="6399" width="9" style="9"/>
    <col min="6400" max="6400" width="2.7265625" style="9" customWidth="1"/>
    <col min="6401" max="6401" width="11.26953125" style="9" customWidth="1"/>
    <col min="6402" max="6402" width="10.36328125" style="9" customWidth="1"/>
    <col min="6403" max="6409" width="15.08984375" style="9" customWidth="1"/>
    <col min="6410" max="6410" width="10.36328125" style="9" customWidth="1"/>
    <col min="6411" max="6655" width="9" style="9"/>
    <col min="6656" max="6656" width="2.7265625" style="9" customWidth="1"/>
    <col min="6657" max="6657" width="11.26953125" style="9" customWidth="1"/>
    <col min="6658" max="6658" width="10.36328125" style="9" customWidth="1"/>
    <col min="6659" max="6665" width="15.08984375" style="9" customWidth="1"/>
    <col min="6666" max="6666" width="10.36328125" style="9" customWidth="1"/>
    <col min="6667" max="6911" width="9" style="9"/>
    <col min="6912" max="6912" width="2.7265625" style="9" customWidth="1"/>
    <col min="6913" max="6913" width="11.26953125" style="9" customWidth="1"/>
    <col min="6914" max="6914" width="10.36328125" style="9" customWidth="1"/>
    <col min="6915" max="6921" width="15.08984375" style="9" customWidth="1"/>
    <col min="6922" max="6922" width="10.36328125" style="9" customWidth="1"/>
    <col min="6923" max="7167" width="9" style="9"/>
    <col min="7168" max="7168" width="2.7265625" style="9" customWidth="1"/>
    <col min="7169" max="7169" width="11.26953125" style="9" customWidth="1"/>
    <col min="7170" max="7170" width="10.36328125" style="9" customWidth="1"/>
    <col min="7171" max="7177" width="15.08984375" style="9" customWidth="1"/>
    <col min="7178" max="7178" width="10.36328125" style="9" customWidth="1"/>
    <col min="7179" max="7423" width="9" style="9"/>
    <col min="7424" max="7424" width="2.7265625" style="9" customWidth="1"/>
    <col min="7425" max="7425" width="11.26953125" style="9" customWidth="1"/>
    <col min="7426" max="7426" width="10.36328125" style="9" customWidth="1"/>
    <col min="7427" max="7433" width="15.08984375" style="9" customWidth="1"/>
    <col min="7434" max="7434" width="10.36328125" style="9" customWidth="1"/>
    <col min="7435" max="7679" width="9" style="9"/>
    <col min="7680" max="7680" width="2.7265625" style="9" customWidth="1"/>
    <col min="7681" max="7681" width="11.26953125" style="9" customWidth="1"/>
    <col min="7682" max="7682" width="10.36328125" style="9" customWidth="1"/>
    <col min="7683" max="7689" width="15.08984375" style="9" customWidth="1"/>
    <col min="7690" max="7690" width="10.36328125" style="9" customWidth="1"/>
    <col min="7691" max="7935" width="9" style="9"/>
    <col min="7936" max="7936" width="2.7265625" style="9" customWidth="1"/>
    <col min="7937" max="7937" width="11.26953125" style="9" customWidth="1"/>
    <col min="7938" max="7938" width="10.36328125" style="9" customWidth="1"/>
    <col min="7939" max="7945" width="15.08984375" style="9" customWidth="1"/>
    <col min="7946" max="7946" width="10.36328125" style="9" customWidth="1"/>
    <col min="7947" max="8191" width="9" style="9"/>
    <col min="8192" max="8192" width="2.7265625" style="9" customWidth="1"/>
    <col min="8193" max="8193" width="11.26953125" style="9" customWidth="1"/>
    <col min="8194" max="8194" width="10.36328125" style="9" customWidth="1"/>
    <col min="8195" max="8201" width="15.08984375" style="9" customWidth="1"/>
    <col min="8202" max="8202" width="10.36328125" style="9" customWidth="1"/>
    <col min="8203" max="8447" width="9" style="9"/>
    <col min="8448" max="8448" width="2.7265625" style="9" customWidth="1"/>
    <col min="8449" max="8449" width="11.26953125" style="9" customWidth="1"/>
    <col min="8450" max="8450" width="10.36328125" style="9" customWidth="1"/>
    <col min="8451" max="8457" width="15.08984375" style="9" customWidth="1"/>
    <col min="8458" max="8458" width="10.36328125" style="9" customWidth="1"/>
    <col min="8459" max="8703" width="9" style="9"/>
    <col min="8704" max="8704" width="2.7265625" style="9" customWidth="1"/>
    <col min="8705" max="8705" width="11.26953125" style="9" customWidth="1"/>
    <col min="8706" max="8706" width="10.36328125" style="9" customWidth="1"/>
    <col min="8707" max="8713" width="15.08984375" style="9" customWidth="1"/>
    <col min="8714" max="8714" width="10.36328125" style="9" customWidth="1"/>
    <col min="8715" max="8959" width="9" style="9"/>
    <col min="8960" max="8960" width="2.7265625" style="9" customWidth="1"/>
    <col min="8961" max="8961" width="11.26953125" style="9" customWidth="1"/>
    <col min="8962" max="8962" width="10.36328125" style="9" customWidth="1"/>
    <col min="8963" max="8969" width="15.08984375" style="9" customWidth="1"/>
    <col min="8970" max="8970" width="10.36328125" style="9" customWidth="1"/>
    <col min="8971" max="9215" width="9" style="9"/>
    <col min="9216" max="9216" width="2.7265625" style="9" customWidth="1"/>
    <col min="9217" max="9217" width="11.26953125" style="9" customWidth="1"/>
    <col min="9218" max="9218" width="10.36328125" style="9" customWidth="1"/>
    <col min="9219" max="9225" width="15.08984375" style="9" customWidth="1"/>
    <col min="9226" max="9226" width="10.36328125" style="9" customWidth="1"/>
    <col min="9227" max="9471" width="9" style="9"/>
    <col min="9472" max="9472" width="2.7265625" style="9" customWidth="1"/>
    <col min="9473" max="9473" width="11.26953125" style="9" customWidth="1"/>
    <col min="9474" max="9474" width="10.36328125" style="9" customWidth="1"/>
    <col min="9475" max="9481" width="15.08984375" style="9" customWidth="1"/>
    <col min="9482" max="9482" width="10.36328125" style="9" customWidth="1"/>
    <col min="9483" max="9727" width="9" style="9"/>
    <col min="9728" max="9728" width="2.7265625" style="9" customWidth="1"/>
    <col min="9729" max="9729" width="11.26953125" style="9" customWidth="1"/>
    <col min="9730" max="9730" width="10.36328125" style="9" customWidth="1"/>
    <col min="9731" max="9737" width="15.08984375" style="9" customWidth="1"/>
    <col min="9738" max="9738" width="10.36328125" style="9" customWidth="1"/>
    <col min="9739" max="9983" width="9" style="9"/>
    <col min="9984" max="9984" width="2.7265625" style="9" customWidth="1"/>
    <col min="9985" max="9985" width="11.26953125" style="9" customWidth="1"/>
    <col min="9986" max="9986" width="10.36328125" style="9" customWidth="1"/>
    <col min="9987" max="9993" width="15.08984375" style="9" customWidth="1"/>
    <col min="9994" max="9994" width="10.36328125" style="9" customWidth="1"/>
    <col min="9995" max="10239" width="9" style="9"/>
    <col min="10240" max="10240" width="2.7265625" style="9" customWidth="1"/>
    <col min="10241" max="10241" width="11.26953125" style="9" customWidth="1"/>
    <col min="10242" max="10242" width="10.36328125" style="9" customWidth="1"/>
    <col min="10243" max="10249" width="15.08984375" style="9" customWidth="1"/>
    <col min="10250" max="10250" width="10.36328125" style="9" customWidth="1"/>
    <col min="10251" max="10495" width="9" style="9"/>
    <col min="10496" max="10496" width="2.7265625" style="9" customWidth="1"/>
    <col min="10497" max="10497" width="11.26953125" style="9" customWidth="1"/>
    <col min="10498" max="10498" width="10.36328125" style="9" customWidth="1"/>
    <col min="10499" max="10505" width="15.08984375" style="9" customWidth="1"/>
    <col min="10506" max="10506" width="10.36328125" style="9" customWidth="1"/>
    <col min="10507" max="10751" width="9" style="9"/>
    <col min="10752" max="10752" width="2.7265625" style="9" customWidth="1"/>
    <col min="10753" max="10753" width="11.26953125" style="9" customWidth="1"/>
    <col min="10754" max="10754" width="10.36328125" style="9" customWidth="1"/>
    <col min="10755" max="10761" width="15.08984375" style="9" customWidth="1"/>
    <col min="10762" max="10762" width="10.36328125" style="9" customWidth="1"/>
    <col min="10763" max="11007" width="9" style="9"/>
    <col min="11008" max="11008" width="2.7265625" style="9" customWidth="1"/>
    <col min="11009" max="11009" width="11.26953125" style="9" customWidth="1"/>
    <col min="11010" max="11010" width="10.36328125" style="9" customWidth="1"/>
    <col min="11011" max="11017" width="15.08984375" style="9" customWidth="1"/>
    <col min="11018" max="11018" width="10.36328125" style="9" customWidth="1"/>
    <col min="11019" max="11263" width="9" style="9"/>
    <col min="11264" max="11264" width="2.7265625" style="9" customWidth="1"/>
    <col min="11265" max="11265" width="11.26953125" style="9" customWidth="1"/>
    <col min="11266" max="11266" width="10.36328125" style="9" customWidth="1"/>
    <col min="11267" max="11273" width="15.08984375" style="9" customWidth="1"/>
    <col min="11274" max="11274" width="10.36328125" style="9" customWidth="1"/>
    <col min="11275" max="11519" width="9" style="9"/>
    <col min="11520" max="11520" width="2.7265625" style="9" customWidth="1"/>
    <col min="11521" max="11521" width="11.26953125" style="9" customWidth="1"/>
    <col min="11522" max="11522" width="10.36328125" style="9" customWidth="1"/>
    <col min="11523" max="11529" width="15.08984375" style="9" customWidth="1"/>
    <col min="11530" max="11530" width="10.36328125" style="9" customWidth="1"/>
    <col min="11531" max="11775" width="9" style="9"/>
    <col min="11776" max="11776" width="2.7265625" style="9" customWidth="1"/>
    <col min="11777" max="11777" width="11.26953125" style="9" customWidth="1"/>
    <col min="11778" max="11778" width="10.36328125" style="9" customWidth="1"/>
    <col min="11779" max="11785" width="15.08984375" style="9" customWidth="1"/>
    <col min="11786" max="11786" width="10.36328125" style="9" customWidth="1"/>
    <col min="11787" max="12031" width="9" style="9"/>
    <col min="12032" max="12032" width="2.7265625" style="9" customWidth="1"/>
    <col min="12033" max="12033" width="11.26953125" style="9" customWidth="1"/>
    <col min="12034" max="12034" width="10.36328125" style="9" customWidth="1"/>
    <col min="12035" max="12041" width="15.08984375" style="9" customWidth="1"/>
    <col min="12042" max="12042" width="10.36328125" style="9" customWidth="1"/>
    <col min="12043" max="12287" width="9" style="9"/>
    <col min="12288" max="12288" width="2.7265625" style="9" customWidth="1"/>
    <col min="12289" max="12289" width="11.26953125" style="9" customWidth="1"/>
    <col min="12290" max="12290" width="10.36328125" style="9" customWidth="1"/>
    <col min="12291" max="12297" width="15.08984375" style="9" customWidth="1"/>
    <col min="12298" max="12298" width="10.36328125" style="9" customWidth="1"/>
    <col min="12299" max="12543" width="9" style="9"/>
    <col min="12544" max="12544" width="2.7265625" style="9" customWidth="1"/>
    <col min="12545" max="12545" width="11.26953125" style="9" customWidth="1"/>
    <col min="12546" max="12546" width="10.36328125" style="9" customWidth="1"/>
    <col min="12547" max="12553" width="15.08984375" style="9" customWidth="1"/>
    <col min="12554" max="12554" width="10.36328125" style="9" customWidth="1"/>
    <col min="12555" max="12799" width="9" style="9"/>
    <col min="12800" max="12800" width="2.7265625" style="9" customWidth="1"/>
    <col min="12801" max="12801" width="11.26953125" style="9" customWidth="1"/>
    <col min="12802" max="12802" width="10.36328125" style="9" customWidth="1"/>
    <col min="12803" max="12809" width="15.08984375" style="9" customWidth="1"/>
    <col min="12810" max="12810" width="10.36328125" style="9" customWidth="1"/>
    <col min="12811" max="13055" width="9" style="9"/>
    <col min="13056" max="13056" width="2.7265625" style="9" customWidth="1"/>
    <col min="13057" max="13057" width="11.26953125" style="9" customWidth="1"/>
    <col min="13058" max="13058" width="10.36328125" style="9" customWidth="1"/>
    <col min="13059" max="13065" width="15.08984375" style="9" customWidth="1"/>
    <col min="13066" max="13066" width="10.36328125" style="9" customWidth="1"/>
    <col min="13067" max="13311" width="9" style="9"/>
    <col min="13312" max="13312" width="2.7265625" style="9" customWidth="1"/>
    <col min="13313" max="13313" width="11.26953125" style="9" customWidth="1"/>
    <col min="13314" max="13314" width="10.36328125" style="9" customWidth="1"/>
    <col min="13315" max="13321" width="15.08984375" style="9" customWidth="1"/>
    <col min="13322" max="13322" width="10.36328125" style="9" customWidth="1"/>
    <col min="13323" max="13567" width="9" style="9"/>
    <col min="13568" max="13568" width="2.7265625" style="9" customWidth="1"/>
    <col min="13569" max="13569" width="11.26953125" style="9" customWidth="1"/>
    <col min="13570" max="13570" width="10.36328125" style="9" customWidth="1"/>
    <col min="13571" max="13577" width="15.08984375" style="9" customWidth="1"/>
    <col min="13578" max="13578" width="10.36328125" style="9" customWidth="1"/>
    <col min="13579" max="13823" width="9" style="9"/>
    <col min="13824" max="13824" width="2.7265625" style="9" customWidth="1"/>
    <col min="13825" max="13825" width="11.26953125" style="9" customWidth="1"/>
    <col min="13826" max="13826" width="10.36328125" style="9" customWidth="1"/>
    <col min="13827" max="13833" width="15.08984375" style="9" customWidth="1"/>
    <col min="13834" max="13834" width="10.36328125" style="9" customWidth="1"/>
    <col min="13835" max="14079" width="9" style="9"/>
    <col min="14080" max="14080" width="2.7265625" style="9" customWidth="1"/>
    <col min="14081" max="14081" width="11.26953125" style="9" customWidth="1"/>
    <col min="14082" max="14082" width="10.36328125" style="9" customWidth="1"/>
    <col min="14083" max="14089" width="15.08984375" style="9" customWidth="1"/>
    <col min="14090" max="14090" width="10.36328125" style="9" customWidth="1"/>
    <col min="14091" max="14335" width="9" style="9"/>
    <col min="14336" max="14336" width="2.7265625" style="9" customWidth="1"/>
    <col min="14337" max="14337" width="11.26953125" style="9" customWidth="1"/>
    <col min="14338" max="14338" width="10.36328125" style="9" customWidth="1"/>
    <col min="14339" max="14345" width="15.08984375" style="9" customWidth="1"/>
    <col min="14346" max="14346" width="10.36328125" style="9" customWidth="1"/>
    <col min="14347" max="14591" width="9" style="9"/>
    <col min="14592" max="14592" width="2.7265625" style="9" customWidth="1"/>
    <col min="14593" max="14593" width="11.26953125" style="9" customWidth="1"/>
    <col min="14594" max="14594" width="10.36328125" style="9" customWidth="1"/>
    <col min="14595" max="14601" width="15.08984375" style="9" customWidth="1"/>
    <col min="14602" max="14602" width="10.36328125" style="9" customWidth="1"/>
    <col min="14603" max="14847" width="9" style="9"/>
    <col min="14848" max="14848" width="2.7265625" style="9" customWidth="1"/>
    <col min="14849" max="14849" width="11.26953125" style="9" customWidth="1"/>
    <col min="14850" max="14850" width="10.36328125" style="9" customWidth="1"/>
    <col min="14851" max="14857" width="15.08984375" style="9" customWidth="1"/>
    <col min="14858" max="14858" width="10.36328125" style="9" customWidth="1"/>
    <col min="14859" max="15103" width="9" style="9"/>
    <col min="15104" max="15104" width="2.7265625" style="9" customWidth="1"/>
    <col min="15105" max="15105" width="11.26953125" style="9" customWidth="1"/>
    <col min="15106" max="15106" width="10.36328125" style="9" customWidth="1"/>
    <col min="15107" max="15113" width="15.08984375" style="9" customWidth="1"/>
    <col min="15114" max="15114" width="10.36328125" style="9" customWidth="1"/>
    <col min="15115" max="15359" width="9" style="9"/>
    <col min="15360" max="15360" width="2.7265625" style="9" customWidth="1"/>
    <col min="15361" max="15361" width="11.26953125" style="9" customWidth="1"/>
    <col min="15362" max="15362" width="10.36328125" style="9" customWidth="1"/>
    <col min="15363" max="15369" width="15.08984375" style="9" customWidth="1"/>
    <col min="15370" max="15370" width="10.36328125" style="9" customWidth="1"/>
    <col min="15371" max="15615" width="9" style="9"/>
    <col min="15616" max="15616" width="2.7265625" style="9" customWidth="1"/>
    <col min="15617" max="15617" width="11.26953125" style="9" customWidth="1"/>
    <col min="15618" max="15618" width="10.36328125" style="9" customWidth="1"/>
    <col min="15619" max="15625" width="15.08984375" style="9" customWidth="1"/>
    <col min="15626" max="15626" width="10.36328125" style="9" customWidth="1"/>
    <col min="15627" max="15871" width="9" style="9"/>
    <col min="15872" max="15872" width="2.7265625" style="9" customWidth="1"/>
    <col min="15873" max="15873" width="11.26953125" style="9" customWidth="1"/>
    <col min="15874" max="15874" width="10.36328125" style="9" customWidth="1"/>
    <col min="15875" max="15881" width="15.08984375" style="9" customWidth="1"/>
    <col min="15882" max="15882" width="10.36328125" style="9" customWidth="1"/>
    <col min="15883" max="16127" width="9" style="9"/>
    <col min="16128" max="16128" width="2.7265625" style="9" customWidth="1"/>
    <col min="16129" max="16129" width="11.26953125" style="9" customWidth="1"/>
    <col min="16130" max="16130" width="10.36328125" style="9" customWidth="1"/>
    <col min="16131" max="16137" width="15.08984375" style="9" customWidth="1"/>
    <col min="16138" max="16138" width="10.36328125" style="9" customWidth="1"/>
    <col min="16139" max="16384" width="9" style="9"/>
  </cols>
  <sheetData>
    <row r="4" spans="1:10" ht="18" customHeight="1" x14ac:dyDescent="0.2">
      <c r="C4" s="98"/>
      <c r="D4" s="75" t="s">
        <v>73</v>
      </c>
      <c r="E4" s="75" t="s">
        <v>74</v>
      </c>
      <c r="G4" s="98"/>
      <c r="H4" s="75" t="s">
        <v>73</v>
      </c>
      <c r="I4" s="75" t="s">
        <v>74</v>
      </c>
    </row>
    <row r="5" spans="1:10" ht="18" customHeight="1" x14ac:dyDescent="0.2">
      <c r="C5" s="98"/>
      <c r="D5" s="75" t="s">
        <v>86</v>
      </c>
      <c r="E5" s="76" t="s">
        <v>79</v>
      </c>
      <c r="G5" s="98"/>
      <c r="H5" s="75" t="s">
        <v>86</v>
      </c>
      <c r="I5" s="76" t="s">
        <v>79</v>
      </c>
    </row>
    <row r="6" spans="1:10" ht="18" customHeight="1" x14ac:dyDescent="0.2">
      <c r="C6" s="98"/>
      <c r="D6" s="75" t="s">
        <v>85</v>
      </c>
      <c r="E6" s="76" t="s">
        <v>79</v>
      </c>
      <c r="G6" s="98"/>
      <c r="H6" s="75" t="s">
        <v>85</v>
      </c>
      <c r="I6" s="76" t="s">
        <v>79</v>
      </c>
    </row>
    <row r="7" spans="1:10" ht="18" customHeight="1" x14ac:dyDescent="0.2">
      <c r="C7" s="98"/>
      <c r="D7" s="75" t="s">
        <v>87</v>
      </c>
      <c r="E7" s="76" t="s">
        <v>79</v>
      </c>
      <c r="G7" s="98"/>
      <c r="H7" s="75" t="s">
        <v>87</v>
      </c>
      <c r="I7" s="76" t="s">
        <v>79</v>
      </c>
    </row>
    <row r="8" spans="1:10" ht="18" customHeight="1" x14ac:dyDescent="0.2">
      <c r="C8" s="98"/>
      <c r="D8" s="75" t="s">
        <v>88</v>
      </c>
      <c r="E8" s="76" t="s">
        <v>80</v>
      </c>
      <c r="G8" s="98"/>
      <c r="H8" s="75" t="s">
        <v>88</v>
      </c>
      <c r="I8" s="76" t="s">
        <v>80</v>
      </c>
    </row>
    <row r="9" spans="1:10" ht="18" customHeight="1" x14ac:dyDescent="0.2">
      <c r="C9" s="98"/>
      <c r="D9" s="75" t="s">
        <v>102</v>
      </c>
      <c r="E9" s="76" t="s">
        <v>80</v>
      </c>
      <c r="G9" s="98"/>
      <c r="H9" s="75" t="s">
        <v>102</v>
      </c>
      <c r="I9" s="76" t="s">
        <v>80</v>
      </c>
    </row>
    <row r="10" spans="1:10" ht="18" customHeight="1" x14ac:dyDescent="0.2">
      <c r="C10" s="98"/>
      <c r="D10" s="75" t="s">
        <v>77</v>
      </c>
      <c r="E10" s="77" t="s">
        <v>78</v>
      </c>
      <c r="G10" s="98"/>
      <c r="H10" s="75" t="s">
        <v>77</v>
      </c>
      <c r="I10" s="77" t="s">
        <v>78</v>
      </c>
    </row>
    <row r="11" spans="1:10" ht="11.25" customHeight="1" thickBot="1" x14ac:dyDescent="0.25"/>
    <row r="12" spans="1:10" ht="21.75" customHeight="1" thickTop="1" x14ac:dyDescent="0.2">
      <c r="A12" s="215" t="s">
        <v>18</v>
      </c>
      <c r="B12" s="216"/>
      <c r="C12" s="31">
        <f>'Ⅰ 初期設定'!B12</f>
        <v>0</v>
      </c>
      <c r="D12" s="32">
        <f t="shared" ref="D12:I12" si="0">C12+1</f>
        <v>1</v>
      </c>
      <c r="E12" s="32">
        <f t="shared" si="0"/>
        <v>2</v>
      </c>
      <c r="F12" s="32">
        <f t="shared" si="0"/>
        <v>3</v>
      </c>
      <c r="G12" s="32">
        <f t="shared" si="0"/>
        <v>4</v>
      </c>
      <c r="H12" s="32">
        <f t="shared" si="0"/>
        <v>5</v>
      </c>
      <c r="I12" s="33">
        <f t="shared" si="0"/>
        <v>6</v>
      </c>
      <c r="J12" s="219" t="s">
        <v>19</v>
      </c>
    </row>
    <row r="13" spans="1:10" s="10" customFormat="1" ht="21.75" customHeight="1" thickBot="1" x14ac:dyDescent="0.25">
      <c r="A13" s="217"/>
      <c r="B13" s="218"/>
      <c r="C13" s="11" t="str">
        <f>IF(C12&lt;&gt;"",CHOOSE(WEEKDAY(C12),"日","月","火","水","木","金","土"),"")</f>
        <v>土</v>
      </c>
      <c r="D13" s="12" t="str">
        <f t="shared" ref="D13:I13" si="1">IF(D12&lt;&gt;"",CHOOSE(WEEKDAY(D12),"日","月","火","水","木","金","土"),"")</f>
        <v>日</v>
      </c>
      <c r="E13" s="12" t="str">
        <f t="shared" si="1"/>
        <v>月</v>
      </c>
      <c r="F13" s="12" t="str">
        <f t="shared" si="1"/>
        <v>火</v>
      </c>
      <c r="G13" s="12" t="str">
        <f t="shared" si="1"/>
        <v>水</v>
      </c>
      <c r="H13" s="12" t="str">
        <f t="shared" si="1"/>
        <v>木</v>
      </c>
      <c r="I13" s="13" t="str">
        <f t="shared" si="1"/>
        <v>金</v>
      </c>
      <c r="J13" s="220"/>
    </row>
    <row r="14" spans="1:10" ht="21.75" customHeight="1" thickTop="1" x14ac:dyDescent="0.2">
      <c r="A14" s="213" t="s">
        <v>89</v>
      </c>
      <c r="B14" s="214"/>
      <c r="C14" s="78" t="s">
        <v>35</v>
      </c>
      <c r="D14" s="79" t="s">
        <v>20</v>
      </c>
      <c r="E14" s="79" t="s">
        <v>20</v>
      </c>
      <c r="F14" s="79" t="s">
        <v>20</v>
      </c>
      <c r="G14" s="79" t="s">
        <v>20</v>
      </c>
      <c r="H14" s="79" t="s">
        <v>20</v>
      </c>
      <c r="I14" s="80" t="s">
        <v>20</v>
      </c>
      <c r="J14" s="227"/>
    </row>
    <row r="15" spans="1:10" ht="21.75" customHeight="1" x14ac:dyDescent="0.2">
      <c r="A15" s="211" t="s">
        <v>90</v>
      </c>
      <c r="B15" s="212"/>
      <c r="C15" s="15" t="s">
        <v>20</v>
      </c>
      <c r="D15" s="16" t="s">
        <v>20</v>
      </c>
      <c r="E15" s="16" t="s">
        <v>20</v>
      </c>
      <c r="F15" s="16" t="s">
        <v>20</v>
      </c>
      <c r="G15" s="16" t="s">
        <v>20</v>
      </c>
      <c r="H15" s="16" t="s">
        <v>20</v>
      </c>
      <c r="I15" s="17" t="s">
        <v>20</v>
      </c>
      <c r="J15" s="228"/>
    </row>
    <row r="16" spans="1:10" ht="21.75" customHeight="1" x14ac:dyDescent="0.2">
      <c r="A16" s="211" t="s">
        <v>21</v>
      </c>
      <c r="B16" s="212"/>
      <c r="C16" s="15" t="s">
        <v>22</v>
      </c>
      <c r="D16" s="16" t="s">
        <v>22</v>
      </c>
      <c r="E16" s="16" t="s">
        <v>22</v>
      </c>
      <c r="F16" s="16" t="s">
        <v>22</v>
      </c>
      <c r="G16" s="16" t="s">
        <v>22</v>
      </c>
      <c r="H16" s="16" t="s">
        <v>22</v>
      </c>
      <c r="I16" s="17" t="s">
        <v>22</v>
      </c>
      <c r="J16" s="14" t="s">
        <v>81</v>
      </c>
    </row>
    <row r="17" spans="1:10" ht="21.75" customHeight="1" x14ac:dyDescent="0.2">
      <c r="A17" s="221" t="s">
        <v>29</v>
      </c>
      <c r="B17" s="81" t="s">
        <v>30</v>
      </c>
      <c r="C17" s="21" t="s">
        <v>26</v>
      </c>
      <c r="D17" s="22" t="s">
        <v>26</v>
      </c>
      <c r="E17" s="22" t="s">
        <v>26</v>
      </c>
      <c r="F17" s="22" t="s">
        <v>26</v>
      </c>
      <c r="G17" s="22" t="s">
        <v>26</v>
      </c>
      <c r="H17" s="22" t="s">
        <v>26</v>
      </c>
      <c r="I17" s="23" t="s">
        <v>26</v>
      </c>
      <c r="J17" s="223" t="s">
        <v>25</v>
      </c>
    </row>
    <row r="18" spans="1:10" ht="72" customHeight="1" x14ac:dyDescent="0.2">
      <c r="A18" s="222"/>
      <c r="B18" s="82" t="s">
        <v>31</v>
      </c>
      <c r="C18" s="27" t="s">
        <v>92</v>
      </c>
      <c r="D18" s="27" t="s">
        <v>92</v>
      </c>
      <c r="E18" s="27" t="s">
        <v>92</v>
      </c>
      <c r="F18" s="27" t="s">
        <v>92</v>
      </c>
      <c r="G18" s="27" t="s">
        <v>92</v>
      </c>
      <c r="H18" s="27" t="s">
        <v>92</v>
      </c>
      <c r="I18" s="27" t="s">
        <v>92</v>
      </c>
      <c r="J18" s="224"/>
    </row>
    <row r="19" spans="1:10" ht="21.75" customHeight="1" x14ac:dyDescent="0.2">
      <c r="A19" s="225" t="s">
        <v>23</v>
      </c>
      <c r="B19" s="81" t="s">
        <v>24</v>
      </c>
      <c r="C19" s="21" t="s">
        <v>26</v>
      </c>
      <c r="D19" s="22" t="s">
        <v>26</v>
      </c>
      <c r="E19" s="22" t="s">
        <v>26</v>
      </c>
      <c r="F19" s="22" t="s">
        <v>26</v>
      </c>
      <c r="G19" s="22" t="s">
        <v>26</v>
      </c>
      <c r="H19" s="22" t="s">
        <v>26</v>
      </c>
      <c r="I19" s="23" t="s">
        <v>26</v>
      </c>
      <c r="J19" s="223" t="s">
        <v>27</v>
      </c>
    </row>
    <row r="20" spans="1:10" ht="21.75" customHeight="1" x14ac:dyDescent="0.2">
      <c r="A20" s="225"/>
      <c r="B20" s="83" t="s">
        <v>28</v>
      </c>
      <c r="C20" s="24"/>
      <c r="D20" s="25"/>
      <c r="E20" s="25"/>
      <c r="F20" s="25"/>
      <c r="G20" s="25"/>
      <c r="H20" s="25"/>
      <c r="I20" s="26"/>
      <c r="J20" s="226"/>
    </row>
    <row r="21" spans="1:10" ht="21.75" customHeight="1" x14ac:dyDescent="0.2">
      <c r="A21" s="211" t="s">
        <v>32</v>
      </c>
      <c r="B21" s="212"/>
      <c r="C21" s="28" t="s">
        <v>26</v>
      </c>
      <c r="D21" s="29" t="s">
        <v>26</v>
      </c>
      <c r="E21" s="29" t="s">
        <v>26</v>
      </c>
      <c r="F21" s="29" t="s">
        <v>26</v>
      </c>
      <c r="G21" s="29" t="s">
        <v>26</v>
      </c>
      <c r="H21" s="29" t="s">
        <v>26</v>
      </c>
      <c r="I21" s="30" t="s">
        <v>26</v>
      </c>
      <c r="J21" s="14" t="s">
        <v>26</v>
      </c>
    </row>
    <row r="22" spans="1:10" ht="21.75" customHeight="1" x14ac:dyDescent="0.2">
      <c r="A22" s="211" t="s">
        <v>33</v>
      </c>
      <c r="B22" s="212"/>
      <c r="C22" s="28" t="s">
        <v>26</v>
      </c>
      <c r="D22" s="29" t="s">
        <v>26</v>
      </c>
      <c r="E22" s="29" t="s">
        <v>26</v>
      </c>
      <c r="F22" s="29" t="s">
        <v>26</v>
      </c>
      <c r="G22" s="29" t="s">
        <v>26</v>
      </c>
      <c r="H22" s="29" t="s">
        <v>26</v>
      </c>
      <c r="I22" s="30" t="s">
        <v>26</v>
      </c>
      <c r="J22" s="14" t="s">
        <v>26</v>
      </c>
    </row>
    <row r="23" spans="1:10" ht="21.75" customHeight="1" x14ac:dyDescent="0.2">
      <c r="A23" s="211" t="s">
        <v>82</v>
      </c>
      <c r="B23" s="212"/>
      <c r="C23" s="18"/>
      <c r="D23" s="19"/>
      <c r="E23" s="19"/>
      <c r="F23" s="19"/>
      <c r="G23" s="19"/>
      <c r="H23" s="19"/>
      <c r="I23" s="20"/>
      <c r="J23" s="14" t="s">
        <v>100</v>
      </c>
    </row>
    <row r="24" spans="1:10" ht="21.75" customHeight="1" x14ac:dyDescent="0.2">
      <c r="A24" s="213" t="s">
        <v>34</v>
      </c>
      <c r="B24" s="214"/>
      <c r="C24" s="90"/>
      <c r="D24" s="91"/>
      <c r="E24" s="91"/>
      <c r="F24" s="91"/>
      <c r="G24" s="91"/>
      <c r="H24" s="91"/>
      <c r="I24" s="92"/>
      <c r="J24" s="228"/>
    </row>
    <row r="25" spans="1:10" ht="21.75" customHeight="1" thickBot="1" x14ac:dyDescent="0.25">
      <c r="A25" s="209" t="s">
        <v>91</v>
      </c>
      <c r="B25" s="210"/>
      <c r="C25" s="84"/>
      <c r="D25" s="85"/>
      <c r="E25" s="85"/>
      <c r="F25" s="85"/>
      <c r="G25" s="85"/>
      <c r="H25" s="85"/>
      <c r="I25" s="97"/>
      <c r="J25" s="229"/>
    </row>
    <row r="26" spans="1:10" ht="47.25" customHeight="1" x14ac:dyDescent="0.2">
      <c r="A26" s="86"/>
      <c r="B26" s="87"/>
      <c r="C26" s="88"/>
      <c r="D26" s="88"/>
      <c r="E26" s="88"/>
      <c r="F26" s="88"/>
      <c r="G26" s="88"/>
      <c r="H26" s="88"/>
      <c r="I26" s="88"/>
      <c r="J26" s="89"/>
    </row>
    <row r="27" spans="1:10" ht="30.75" customHeight="1" x14ac:dyDescent="0.2">
      <c r="A27" s="208"/>
      <c r="B27" s="208"/>
      <c r="C27" s="208"/>
      <c r="D27" s="208"/>
      <c r="E27" s="208"/>
      <c r="F27" s="208"/>
      <c r="G27" s="208"/>
      <c r="H27" s="208"/>
      <c r="I27" s="208"/>
      <c r="J27" s="208"/>
    </row>
    <row r="31" spans="1:10" ht="18" customHeight="1" x14ac:dyDescent="0.2">
      <c r="C31" s="10"/>
      <c r="D31" s="75" t="s">
        <v>73</v>
      </c>
      <c r="E31" s="75" t="s">
        <v>74</v>
      </c>
      <c r="H31" s="75" t="s">
        <v>73</v>
      </c>
      <c r="I31" s="75" t="s">
        <v>74</v>
      </c>
    </row>
    <row r="32" spans="1:10" ht="18" customHeight="1" x14ac:dyDescent="0.2">
      <c r="C32" s="10"/>
      <c r="D32" s="75" t="s">
        <v>86</v>
      </c>
      <c r="E32" s="76" t="s">
        <v>75</v>
      </c>
      <c r="H32" s="75" t="s">
        <v>86</v>
      </c>
      <c r="I32" s="76" t="s">
        <v>75</v>
      </c>
    </row>
    <row r="33" spans="1:10" ht="18" customHeight="1" x14ac:dyDescent="0.2">
      <c r="C33" s="10"/>
      <c r="D33" s="75" t="s">
        <v>85</v>
      </c>
      <c r="E33" s="76" t="s">
        <v>75</v>
      </c>
      <c r="H33" s="75" t="s">
        <v>85</v>
      </c>
      <c r="I33" s="76" t="s">
        <v>75</v>
      </c>
    </row>
    <row r="34" spans="1:10" ht="18" customHeight="1" x14ac:dyDescent="0.2">
      <c r="C34" s="10"/>
      <c r="D34" s="75" t="s">
        <v>87</v>
      </c>
      <c r="E34" s="76" t="s">
        <v>75</v>
      </c>
      <c r="H34" s="75" t="s">
        <v>87</v>
      </c>
      <c r="I34" s="76" t="s">
        <v>75</v>
      </c>
    </row>
    <row r="35" spans="1:10" ht="18" customHeight="1" x14ac:dyDescent="0.2">
      <c r="C35" s="10"/>
      <c r="D35" s="75" t="s">
        <v>88</v>
      </c>
      <c r="E35" s="76" t="s">
        <v>76</v>
      </c>
      <c r="H35" s="75" t="s">
        <v>88</v>
      </c>
      <c r="I35" s="76" t="s">
        <v>76</v>
      </c>
    </row>
    <row r="36" spans="1:10" ht="18" customHeight="1" x14ac:dyDescent="0.2">
      <c r="C36" s="98"/>
      <c r="D36" s="75" t="s">
        <v>102</v>
      </c>
      <c r="E36" s="76" t="s">
        <v>80</v>
      </c>
      <c r="G36" s="98"/>
      <c r="H36" s="75" t="s">
        <v>102</v>
      </c>
      <c r="I36" s="76" t="s">
        <v>80</v>
      </c>
    </row>
    <row r="37" spans="1:10" ht="18" customHeight="1" x14ac:dyDescent="0.2">
      <c r="C37" s="10"/>
      <c r="D37" s="75" t="s">
        <v>77</v>
      </c>
      <c r="E37" s="77" t="s">
        <v>78</v>
      </c>
      <c r="H37" s="75" t="s">
        <v>77</v>
      </c>
      <c r="I37" s="77" t="s">
        <v>78</v>
      </c>
    </row>
    <row r="38" spans="1:10" ht="11.25" customHeight="1" thickBot="1" x14ac:dyDescent="0.25"/>
    <row r="39" spans="1:10" ht="21.75" customHeight="1" thickTop="1" x14ac:dyDescent="0.2">
      <c r="A39" s="215" t="s">
        <v>18</v>
      </c>
      <c r="B39" s="216"/>
      <c r="C39" s="31">
        <f>I12+1</f>
        <v>7</v>
      </c>
      <c r="D39" s="32">
        <f t="shared" ref="D39:I39" si="2">C39+1</f>
        <v>8</v>
      </c>
      <c r="E39" s="32">
        <f t="shared" si="2"/>
        <v>9</v>
      </c>
      <c r="F39" s="32">
        <f t="shared" si="2"/>
        <v>10</v>
      </c>
      <c r="G39" s="32">
        <f t="shared" si="2"/>
        <v>11</v>
      </c>
      <c r="H39" s="32">
        <f t="shared" si="2"/>
        <v>12</v>
      </c>
      <c r="I39" s="33">
        <f t="shared" si="2"/>
        <v>13</v>
      </c>
      <c r="J39" s="219" t="s">
        <v>19</v>
      </c>
    </row>
    <row r="40" spans="1:10" s="10" customFormat="1" ht="21.75" customHeight="1" thickBot="1" x14ac:dyDescent="0.25">
      <c r="A40" s="217"/>
      <c r="B40" s="218"/>
      <c r="C40" s="11" t="str">
        <f>IF(C39&lt;&gt;"",CHOOSE(WEEKDAY(C39),"日","月","火","水","木","金","土"),"")</f>
        <v>土</v>
      </c>
      <c r="D40" s="12" t="str">
        <f t="shared" ref="D40:I40" si="3">IF(D39&lt;&gt;"",CHOOSE(WEEKDAY(D39),"日","月","火","水","木","金","土"),"")</f>
        <v>日</v>
      </c>
      <c r="E40" s="12" t="str">
        <f t="shared" si="3"/>
        <v>月</v>
      </c>
      <c r="F40" s="12" t="str">
        <f t="shared" si="3"/>
        <v>火</v>
      </c>
      <c r="G40" s="12" t="str">
        <f t="shared" si="3"/>
        <v>水</v>
      </c>
      <c r="H40" s="12" t="str">
        <f t="shared" si="3"/>
        <v>木</v>
      </c>
      <c r="I40" s="13" t="str">
        <f t="shared" si="3"/>
        <v>金</v>
      </c>
      <c r="J40" s="220"/>
    </row>
    <row r="41" spans="1:10" ht="21.75" customHeight="1" thickTop="1" x14ac:dyDescent="0.2">
      <c r="A41" s="213" t="s">
        <v>89</v>
      </c>
      <c r="B41" s="214"/>
      <c r="C41" s="78" t="s">
        <v>35</v>
      </c>
      <c r="D41" s="79" t="s">
        <v>20</v>
      </c>
      <c r="E41" s="79" t="s">
        <v>20</v>
      </c>
      <c r="F41" s="79" t="s">
        <v>20</v>
      </c>
      <c r="G41" s="79" t="s">
        <v>20</v>
      </c>
      <c r="H41" s="79" t="s">
        <v>20</v>
      </c>
      <c r="I41" s="80" t="s">
        <v>20</v>
      </c>
      <c r="J41" s="227"/>
    </row>
    <row r="42" spans="1:10" ht="21.75" customHeight="1" x14ac:dyDescent="0.2">
      <c r="A42" s="211" t="s">
        <v>90</v>
      </c>
      <c r="B42" s="212"/>
      <c r="C42" s="15" t="s">
        <v>20</v>
      </c>
      <c r="D42" s="16" t="s">
        <v>20</v>
      </c>
      <c r="E42" s="16" t="s">
        <v>20</v>
      </c>
      <c r="F42" s="16" t="s">
        <v>20</v>
      </c>
      <c r="G42" s="16" t="s">
        <v>20</v>
      </c>
      <c r="H42" s="16" t="s">
        <v>20</v>
      </c>
      <c r="I42" s="17" t="s">
        <v>20</v>
      </c>
      <c r="J42" s="228"/>
    </row>
    <row r="43" spans="1:10" ht="21.75" customHeight="1" x14ac:dyDescent="0.2">
      <c r="A43" s="211" t="s">
        <v>21</v>
      </c>
      <c r="B43" s="212"/>
      <c r="C43" s="15" t="s">
        <v>22</v>
      </c>
      <c r="D43" s="16" t="s">
        <v>22</v>
      </c>
      <c r="E43" s="16" t="s">
        <v>22</v>
      </c>
      <c r="F43" s="16" t="s">
        <v>22</v>
      </c>
      <c r="G43" s="16" t="s">
        <v>22</v>
      </c>
      <c r="H43" s="16" t="s">
        <v>22</v>
      </c>
      <c r="I43" s="17" t="s">
        <v>22</v>
      </c>
      <c r="J43" s="14" t="s">
        <v>81</v>
      </c>
    </row>
    <row r="44" spans="1:10" ht="21.75" customHeight="1" x14ac:dyDescent="0.2">
      <c r="A44" s="221" t="s">
        <v>29</v>
      </c>
      <c r="B44" s="81" t="s">
        <v>30</v>
      </c>
      <c r="C44" s="21" t="s">
        <v>26</v>
      </c>
      <c r="D44" s="22" t="s">
        <v>26</v>
      </c>
      <c r="E44" s="22" t="s">
        <v>26</v>
      </c>
      <c r="F44" s="22" t="s">
        <v>26</v>
      </c>
      <c r="G44" s="22" t="s">
        <v>26</v>
      </c>
      <c r="H44" s="22" t="s">
        <v>26</v>
      </c>
      <c r="I44" s="23" t="s">
        <v>26</v>
      </c>
      <c r="J44" s="223" t="s">
        <v>25</v>
      </c>
    </row>
    <row r="45" spans="1:10" ht="72.75" customHeight="1" x14ac:dyDescent="0.2">
      <c r="A45" s="222"/>
      <c r="B45" s="82" t="s">
        <v>31</v>
      </c>
      <c r="C45" s="27" t="s">
        <v>93</v>
      </c>
      <c r="D45" s="27" t="s">
        <v>93</v>
      </c>
      <c r="E45" s="27" t="s">
        <v>93</v>
      </c>
      <c r="F45" s="27" t="s">
        <v>93</v>
      </c>
      <c r="G45" s="27" t="s">
        <v>93</v>
      </c>
      <c r="H45" s="27" t="s">
        <v>93</v>
      </c>
      <c r="I45" s="27" t="s">
        <v>93</v>
      </c>
      <c r="J45" s="224"/>
    </row>
    <row r="46" spans="1:10" ht="21.75" customHeight="1" x14ac:dyDescent="0.2">
      <c r="A46" s="225" t="s">
        <v>23</v>
      </c>
      <c r="B46" s="81" t="s">
        <v>24</v>
      </c>
      <c r="C46" s="21" t="s">
        <v>26</v>
      </c>
      <c r="D46" s="22" t="s">
        <v>26</v>
      </c>
      <c r="E46" s="22" t="s">
        <v>26</v>
      </c>
      <c r="F46" s="22" t="s">
        <v>26</v>
      </c>
      <c r="G46" s="22" t="s">
        <v>26</v>
      </c>
      <c r="H46" s="22" t="s">
        <v>26</v>
      </c>
      <c r="I46" s="23" t="s">
        <v>26</v>
      </c>
      <c r="J46" s="223" t="s">
        <v>27</v>
      </c>
    </row>
    <row r="47" spans="1:10" ht="21.75" customHeight="1" x14ac:dyDescent="0.2">
      <c r="A47" s="225"/>
      <c r="B47" s="83" t="s">
        <v>28</v>
      </c>
      <c r="C47" s="24"/>
      <c r="D47" s="25"/>
      <c r="E47" s="25"/>
      <c r="F47" s="25"/>
      <c r="G47" s="25"/>
      <c r="H47" s="25"/>
      <c r="I47" s="26"/>
      <c r="J47" s="226"/>
    </row>
    <row r="48" spans="1:10" ht="21.75" customHeight="1" x14ac:dyDescent="0.2">
      <c r="A48" s="211" t="s">
        <v>32</v>
      </c>
      <c r="B48" s="212"/>
      <c r="C48" s="28" t="s">
        <v>26</v>
      </c>
      <c r="D48" s="29" t="s">
        <v>26</v>
      </c>
      <c r="E48" s="29" t="s">
        <v>26</v>
      </c>
      <c r="F48" s="29" t="s">
        <v>26</v>
      </c>
      <c r="G48" s="29" t="s">
        <v>26</v>
      </c>
      <c r="H48" s="29" t="s">
        <v>26</v>
      </c>
      <c r="I48" s="30" t="s">
        <v>26</v>
      </c>
      <c r="J48" s="14" t="s">
        <v>26</v>
      </c>
    </row>
    <row r="49" spans="1:10" ht="21.75" customHeight="1" x14ac:dyDescent="0.2">
      <c r="A49" s="211" t="s">
        <v>33</v>
      </c>
      <c r="B49" s="212"/>
      <c r="C49" s="28" t="s">
        <v>26</v>
      </c>
      <c r="D49" s="29" t="s">
        <v>26</v>
      </c>
      <c r="E49" s="29" t="s">
        <v>26</v>
      </c>
      <c r="F49" s="29" t="s">
        <v>26</v>
      </c>
      <c r="G49" s="29" t="s">
        <v>26</v>
      </c>
      <c r="H49" s="29" t="s">
        <v>26</v>
      </c>
      <c r="I49" s="30" t="s">
        <v>26</v>
      </c>
      <c r="J49" s="14" t="s">
        <v>26</v>
      </c>
    </row>
    <row r="50" spans="1:10" ht="21.75" customHeight="1" x14ac:dyDescent="0.2">
      <c r="A50" s="211" t="s">
        <v>82</v>
      </c>
      <c r="B50" s="212"/>
      <c r="C50" s="18"/>
      <c r="D50" s="19"/>
      <c r="E50" s="19"/>
      <c r="F50" s="19"/>
      <c r="G50" s="19"/>
      <c r="H50" s="19"/>
      <c r="I50" s="20"/>
      <c r="J50" s="14" t="s">
        <v>100</v>
      </c>
    </row>
    <row r="51" spans="1:10" ht="21.75" customHeight="1" x14ac:dyDescent="0.2">
      <c r="A51" s="213" t="s">
        <v>34</v>
      </c>
      <c r="B51" s="214"/>
      <c r="C51" s="90"/>
      <c r="D51" s="91"/>
      <c r="E51" s="91"/>
      <c r="F51" s="91"/>
      <c r="G51" s="91"/>
      <c r="H51" s="91"/>
      <c r="I51" s="92"/>
      <c r="J51" s="228"/>
    </row>
    <row r="52" spans="1:10" ht="21.75" customHeight="1" thickBot="1" x14ac:dyDescent="0.25">
      <c r="A52" s="209" t="s">
        <v>91</v>
      </c>
      <c r="B52" s="210"/>
      <c r="C52" s="84"/>
      <c r="D52" s="85"/>
      <c r="E52" s="85"/>
      <c r="F52" s="85"/>
      <c r="G52" s="85"/>
      <c r="H52" s="85"/>
      <c r="I52" s="97"/>
      <c r="J52" s="229"/>
    </row>
    <row r="53" spans="1:10" ht="47.25" customHeight="1" x14ac:dyDescent="0.2">
      <c r="A53" s="86"/>
      <c r="B53" s="87"/>
      <c r="C53" s="88"/>
      <c r="D53" s="88"/>
      <c r="E53" s="88"/>
      <c r="F53" s="88"/>
      <c r="G53" s="88"/>
      <c r="H53" s="88"/>
      <c r="I53" s="88"/>
      <c r="J53" s="89"/>
    </row>
    <row r="54" spans="1:10" ht="30.75" customHeight="1" x14ac:dyDescent="0.2">
      <c r="A54" s="208"/>
      <c r="B54" s="208"/>
      <c r="C54" s="208"/>
      <c r="D54" s="208"/>
      <c r="E54" s="208"/>
      <c r="F54" s="208"/>
      <c r="G54" s="208"/>
      <c r="H54" s="208"/>
      <c r="I54" s="208"/>
      <c r="J54" s="208"/>
    </row>
    <row r="58" spans="1:10" ht="18" customHeight="1" x14ac:dyDescent="0.2">
      <c r="C58" s="10"/>
      <c r="D58" s="75" t="s">
        <v>73</v>
      </c>
      <c r="E58" s="75" t="s">
        <v>74</v>
      </c>
      <c r="H58" s="75" t="s">
        <v>73</v>
      </c>
      <c r="I58" s="75" t="s">
        <v>74</v>
      </c>
    </row>
    <row r="59" spans="1:10" ht="18" customHeight="1" x14ac:dyDescent="0.2">
      <c r="C59" s="10"/>
      <c r="D59" s="75" t="s">
        <v>86</v>
      </c>
      <c r="E59" s="76" t="s">
        <v>83</v>
      </c>
      <c r="H59" s="75" t="s">
        <v>86</v>
      </c>
      <c r="I59" s="76" t="s">
        <v>83</v>
      </c>
    </row>
    <row r="60" spans="1:10" ht="18" customHeight="1" x14ac:dyDescent="0.2">
      <c r="C60" s="10"/>
      <c r="D60" s="75" t="s">
        <v>85</v>
      </c>
      <c r="E60" s="76" t="s">
        <v>83</v>
      </c>
      <c r="H60" s="75" t="s">
        <v>85</v>
      </c>
      <c r="I60" s="76" t="s">
        <v>83</v>
      </c>
    </row>
    <row r="61" spans="1:10" ht="18" customHeight="1" x14ac:dyDescent="0.2">
      <c r="C61" s="10"/>
      <c r="D61" s="75" t="s">
        <v>87</v>
      </c>
      <c r="E61" s="76" t="s">
        <v>83</v>
      </c>
      <c r="H61" s="75" t="s">
        <v>87</v>
      </c>
      <c r="I61" s="76" t="s">
        <v>83</v>
      </c>
    </row>
    <row r="62" spans="1:10" ht="18" customHeight="1" x14ac:dyDescent="0.2">
      <c r="C62" s="10"/>
      <c r="D62" s="75" t="s">
        <v>88</v>
      </c>
      <c r="E62" s="76" t="s">
        <v>84</v>
      </c>
      <c r="H62" s="75" t="s">
        <v>88</v>
      </c>
      <c r="I62" s="76" t="s">
        <v>84</v>
      </c>
    </row>
    <row r="63" spans="1:10" ht="18" customHeight="1" x14ac:dyDescent="0.2">
      <c r="C63" s="98"/>
      <c r="D63" s="75" t="s">
        <v>102</v>
      </c>
      <c r="E63" s="76" t="s">
        <v>80</v>
      </c>
      <c r="G63" s="98"/>
      <c r="H63" s="75" t="s">
        <v>102</v>
      </c>
      <c r="I63" s="76" t="s">
        <v>80</v>
      </c>
    </row>
    <row r="64" spans="1:10" ht="18" customHeight="1" x14ac:dyDescent="0.2">
      <c r="C64" s="10"/>
      <c r="D64" s="75" t="s">
        <v>77</v>
      </c>
      <c r="E64" s="77" t="s">
        <v>78</v>
      </c>
      <c r="H64" s="75" t="s">
        <v>77</v>
      </c>
      <c r="I64" s="77" t="s">
        <v>78</v>
      </c>
    </row>
    <row r="65" spans="1:10" ht="11.25" customHeight="1" thickBot="1" x14ac:dyDescent="0.25"/>
    <row r="66" spans="1:10" ht="21.75" customHeight="1" thickTop="1" x14ac:dyDescent="0.2">
      <c r="A66" s="215" t="s">
        <v>18</v>
      </c>
      <c r="B66" s="216"/>
      <c r="C66" s="31">
        <f>IF(I39='Ⅰ 初期設定'!D12,"",IF(I39="","",I39+1))</f>
        <v>14</v>
      </c>
      <c r="D66" s="32">
        <f>IF(C66='Ⅰ 初期設定'!$D$14,"",IF(C66="","",C66+1))</f>
        <v>15</v>
      </c>
      <c r="E66" s="32">
        <f>IF(D66='Ⅰ 初期設定'!$D$14,"",IF(D66="","",D66+1))</f>
        <v>16</v>
      </c>
      <c r="F66" s="32">
        <f>IF(E66='Ⅰ 初期設定'!$D$14,"",IF(E66="","",E66+1))</f>
        <v>17</v>
      </c>
      <c r="G66" s="32">
        <f>IF(F66='Ⅰ 初期設定'!$D$14,"",IF(F66="","",F66+1))</f>
        <v>18</v>
      </c>
      <c r="H66" s="32">
        <f>IF(G66='Ⅰ 初期設定'!$D$14,"",IF(G66="","",G66+1))</f>
        <v>19</v>
      </c>
      <c r="I66" s="33">
        <f>IF(H66='Ⅰ 初期設定'!$D$14,"",IF(H66="","",H66+1))</f>
        <v>20</v>
      </c>
      <c r="J66" s="219" t="s">
        <v>19</v>
      </c>
    </row>
    <row r="67" spans="1:10" s="10" customFormat="1" ht="21.75" customHeight="1" thickBot="1" x14ac:dyDescent="0.25">
      <c r="A67" s="217"/>
      <c r="B67" s="218"/>
      <c r="C67" s="11" t="str">
        <f>IF(C66&lt;&gt;"",CHOOSE(WEEKDAY(C66),"日","月","火","水","木","金","土"),"")</f>
        <v>土</v>
      </c>
      <c r="D67" s="12" t="str">
        <f t="shared" ref="D67:I67" si="4">IF(D66&lt;&gt;"",CHOOSE(WEEKDAY(D66),"日","月","火","水","木","金","土"),"")</f>
        <v>日</v>
      </c>
      <c r="E67" s="12" t="str">
        <f t="shared" si="4"/>
        <v>月</v>
      </c>
      <c r="F67" s="12" t="str">
        <f t="shared" si="4"/>
        <v>火</v>
      </c>
      <c r="G67" s="12" t="str">
        <f t="shared" si="4"/>
        <v>水</v>
      </c>
      <c r="H67" s="12" t="str">
        <f t="shared" si="4"/>
        <v>木</v>
      </c>
      <c r="I67" s="13" t="str">
        <f t="shared" si="4"/>
        <v>金</v>
      </c>
      <c r="J67" s="220"/>
    </row>
    <row r="68" spans="1:10" ht="21.75" customHeight="1" thickTop="1" x14ac:dyDescent="0.2">
      <c r="A68" s="213" t="s">
        <v>89</v>
      </c>
      <c r="B68" s="214"/>
      <c r="C68" s="78" t="s">
        <v>35</v>
      </c>
      <c r="D68" s="79" t="s">
        <v>20</v>
      </c>
      <c r="E68" s="79" t="s">
        <v>20</v>
      </c>
      <c r="F68" s="79" t="s">
        <v>20</v>
      </c>
      <c r="G68" s="79" t="s">
        <v>20</v>
      </c>
      <c r="H68" s="79" t="s">
        <v>20</v>
      </c>
      <c r="I68" s="80" t="s">
        <v>20</v>
      </c>
      <c r="J68" s="227"/>
    </row>
    <row r="69" spans="1:10" ht="21.75" customHeight="1" x14ac:dyDescent="0.2">
      <c r="A69" s="211" t="s">
        <v>90</v>
      </c>
      <c r="B69" s="212"/>
      <c r="C69" s="15" t="s">
        <v>20</v>
      </c>
      <c r="D69" s="16" t="s">
        <v>20</v>
      </c>
      <c r="E69" s="16" t="s">
        <v>20</v>
      </c>
      <c r="F69" s="16" t="s">
        <v>20</v>
      </c>
      <c r="G69" s="16" t="s">
        <v>20</v>
      </c>
      <c r="H69" s="16" t="s">
        <v>20</v>
      </c>
      <c r="I69" s="17" t="s">
        <v>20</v>
      </c>
      <c r="J69" s="228"/>
    </row>
    <row r="70" spans="1:10" ht="21.75" customHeight="1" x14ac:dyDescent="0.2">
      <c r="A70" s="211" t="s">
        <v>21</v>
      </c>
      <c r="B70" s="212"/>
      <c r="C70" s="15" t="s">
        <v>22</v>
      </c>
      <c r="D70" s="16" t="s">
        <v>22</v>
      </c>
      <c r="E70" s="16" t="s">
        <v>22</v>
      </c>
      <c r="F70" s="16" t="s">
        <v>22</v>
      </c>
      <c r="G70" s="16" t="s">
        <v>22</v>
      </c>
      <c r="H70" s="16" t="s">
        <v>22</v>
      </c>
      <c r="I70" s="17" t="s">
        <v>22</v>
      </c>
      <c r="J70" s="14" t="s">
        <v>81</v>
      </c>
    </row>
    <row r="71" spans="1:10" ht="21.75" customHeight="1" x14ac:dyDescent="0.2">
      <c r="A71" s="221" t="s">
        <v>29</v>
      </c>
      <c r="B71" s="81" t="s">
        <v>30</v>
      </c>
      <c r="C71" s="21" t="s">
        <v>26</v>
      </c>
      <c r="D71" s="22" t="s">
        <v>26</v>
      </c>
      <c r="E71" s="22" t="s">
        <v>26</v>
      </c>
      <c r="F71" s="22" t="s">
        <v>26</v>
      </c>
      <c r="G71" s="22" t="s">
        <v>26</v>
      </c>
      <c r="H71" s="22" t="s">
        <v>26</v>
      </c>
      <c r="I71" s="23" t="s">
        <v>26</v>
      </c>
      <c r="J71" s="223" t="s">
        <v>25</v>
      </c>
    </row>
    <row r="72" spans="1:10" ht="72.75" customHeight="1" x14ac:dyDescent="0.2">
      <c r="A72" s="222"/>
      <c r="B72" s="82" t="s">
        <v>31</v>
      </c>
      <c r="C72" s="27" t="s">
        <v>94</v>
      </c>
      <c r="D72" s="27" t="s">
        <v>94</v>
      </c>
      <c r="E72" s="27" t="s">
        <v>94</v>
      </c>
      <c r="F72" s="27" t="s">
        <v>94</v>
      </c>
      <c r="G72" s="27" t="s">
        <v>94</v>
      </c>
      <c r="H72" s="27" t="s">
        <v>94</v>
      </c>
      <c r="I72" s="27" t="s">
        <v>94</v>
      </c>
      <c r="J72" s="224"/>
    </row>
    <row r="73" spans="1:10" ht="21.75" customHeight="1" x14ac:dyDescent="0.2">
      <c r="A73" s="225" t="s">
        <v>23</v>
      </c>
      <c r="B73" s="81" t="s">
        <v>24</v>
      </c>
      <c r="C73" s="21" t="s">
        <v>26</v>
      </c>
      <c r="D73" s="22" t="s">
        <v>26</v>
      </c>
      <c r="E73" s="22" t="s">
        <v>26</v>
      </c>
      <c r="F73" s="22" t="s">
        <v>26</v>
      </c>
      <c r="G73" s="22" t="s">
        <v>26</v>
      </c>
      <c r="H73" s="22" t="s">
        <v>26</v>
      </c>
      <c r="I73" s="23" t="s">
        <v>26</v>
      </c>
      <c r="J73" s="223" t="s">
        <v>27</v>
      </c>
    </row>
    <row r="74" spans="1:10" ht="21.75" customHeight="1" x14ac:dyDescent="0.2">
      <c r="A74" s="225"/>
      <c r="B74" s="83" t="s">
        <v>28</v>
      </c>
      <c r="C74" s="24"/>
      <c r="D74" s="25"/>
      <c r="E74" s="25"/>
      <c r="F74" s="25"/>
      <c r="G74" s="25"/>
      <c r="H74" s="25"/>
      <c r="I74" s="26"/>
      <c r="J74" s="226"/>
    </row>
    <row r="75" spans="1:10" ht="21.75" customHeight="1" x14ac:dyDescent="0.2">
      <c r="A75" s="211" t="s">
        <v>32</v>
      </c>
      <c r="B75" s="212"/>
      <c r="C75" s="28" t="s">
        <v>26</v>
      </c>
      <c r="D75" s="29" t="s">
        <v>26</v>
      </c>
      <c r="E75" s="29" t="s">
        <v>26</v>
      </c>
      <c r="F75" s="29" t="s">
        <v>26</v>
      </c>
      <c r="G75" s="29" t="s">
        <v>26</v>
      </c>
      <c r="H75" s="29" t="s">
        <v>26</v>
      </c>
      <c r="I75" s="30" t="s">
        <v>26</v>
      </c>
      <c r="J75" s="14" t="s">
        <v>26</v>
      </c>
    </row>
    <row r="76" spans="1:10" ht="21.75" customHeight="1" x14ac:dyDescent="0.2">
      <c r="A76" s="211" t="s">
        <v>33</v>
      </c>
      <c r="B76" s="212"/>
      <c r="C76" s="28" t="s">
        <v>26</v>
      </c>
      <c r="D76" s="29" t="s">
        <v>26</v>
      </c>
      <c r="E76" s="29" t="s">
        <v>26</v>
      </c>
      <c r="F76" s="29" t="s">
        <v>26</v>
      </c>
      <c r="G76" s="29" t="s">
        <v>26</v>
      </c>
      <c r="H76" s="29" t="s">
        <v>26</v>
      </c>
      <c r="I76" s="30" t="s">
        <v>26</v>
      </c>
      <c r="J76" s="14" t="s">
        <v>26</v>
      </c>
    </row>
    <row r="77" spans="1:10" ht="21.75" customHeight="1" x14ac:dyDescent="0.2">
      <c r="A77" s="211" t="s">
        <v>82</v>
      </c>
      <c r="B77" s="212"/>
      <c r="C77" s="18"/>
      <c r="D77" s="19"/>
      <c r="E77" s="19"/>
      <c r="F77" s="19"/>
      <c r="G77" s="19"/>
      <c r="H77" s="19"/>
      <c r="I77" s="95"/>
      <c r="J77" s="14" t="s">
        <v>100</v>
      </c>
    </row>
    <row r="78" spans="1:10" ht="21.75" customHeight="1" x14ac:dyDescent="0.2">
      <c r="A78" s="213" t="s">
        <v>34</v>
      </c>
      <c r="B78" s="214"/>
      <c r="C78" s="90"/>
      <c r="D78" s="91"/>
      <c r="E78" s="91"/>
      <c r="F78" s="91"/>
      <c r="G78" s="91"/>
      <c r="H78" s="91"/>
      <c r="I78" s="96"/>
      <c r="J78" s="228"/>
    </row>
    <row r="79" spans="1:10" ht="21.75" customHeight="1" thickBot="1" x14ac:dyDescent="0.25">
      <c r="A79" s="209" t="s">
        <v>91</v>
      </c>
      <c r="B79" s="210"/>
      <c r="C79" s="84"/>
      <c r="D79" s="85"/>
      <c r="E79" s="85"/>
      <c r="F79" s="85"/>
      <c r="G79" s="85"/>
      <c r="H79" s="85"/>
      <c r="I79" s="97"/>
      <c r="J79" s="229"/>
    </row>
    <row r="80" spans="1:10" ht="47.25" customHeight="1" x14ac:dyDescent="0.2">
      <c r="A80" s="93"/>
      <c r="B80" s="94"/>
      <c r="C80" s="43"/>
      <c r="D80" s="43"/>
      <c r="E80" s="43"/>
      <c r="F80" s="43"/>
      <c r="G80" s="43"/>
      <c r="H80" s="43"/>
      <c r="I80" s="43"/>
      <c r="J80" s="89"/>
    </row>
    <row r="81" spans="1:10" ht="30.75" customHeight="1" x14ac:dyDescent="0.2">
      <c r="A81" s="208"/>
      <c r="B81" s="208"/>
      <c r="C81" s="208"/>
      <c r="D81" s="208"/>
      <c r="E81" s="208"/>
      <c r="F81" s="208"/>
      <c r="G81" s="208"/>
      <c r="H81" s="208"/>
      <c r="I81" s="208"/>
      <c r="J81" s="208"/>
    </row>
    <row r="85" spans="1:10" ht="18" customHeight="1" x14ac:dyDescent="0.2">
      <c r="C85" s="10"/>
      <c r="D85" s="75" t="s">
        <v>73</v>
      </c>
      <c r="E85" s="75" t="s">
        <v>74</v>
      </c>
      <c r="H85" s="75" t="s">
        <v>73</v>
      </c>
      <c r="I85" s="75" t="s">
        <v>74</v>
      </c>
    </row>
    <row r="86" spans="1:10" ht="18" customHeight="1" x14ac:dyDescent="0.2">
      <c r="C86" s="10"/>
      <c r="D86" s="75" t="s">
        <v>86</v>
      </c>
      <c r="E86" s="76" t="s">
        <v>83</v>
      </c>
      <c r="H86" s="75" t="s">
        <v>86</v>
      </c>
      <c r="I86" s="76" t="s">
        <v>83</v>
      </c>
    </row>
    <row r="87" spans="1:10" ht="18" customHeight="1" x14ac:dyDescent="0.2">
      <c r="C87" s="10"/>
      <c r="D87" s="75" t="s">
        <v>85</v>
      </c>
      <c r="E87" s="76" t="s">
        <v>83</v>
      </c>
      <c r="H87" s="75" t="s">
        <v>85</v>
      </c>
      <c r="I87" s="76" t="s">
        <v>83</v>
      </c>
    </row>
    <row r="88" spans="1:10" ht="18" customHeight="1" x14ac:dyDescent="0.2">
      <c r="C88" s="10"/>
      <c r="D88" s="75" t="s">
        <v>87</v>
      </c>
      <c r="E88" s="76" t="s">
        <v>83</v>
      </c>
      <c r="H88" s="75" t="s">
        <v>87</v>
      </c>
      <c r="I88" s="76" t="s">
        <v>83</v>
      </c>
    </row>
    <row r="89" spans="1:10" ht="18" customHeight="1" x14ac:dyDescent="0.2">
      <c r="C89" s="10"/>
      <c r="D89" s="75" t="s">
        <v>88</v>
      </c>
      <c r="E89" s="76" t="s">
        <v>84</v>
      </c>
      <c r="H89" s="75" t="s">
        <v>88</v>
      </c>
      <c r="I89" s="76" t="s">
        <v>84</v>
      </c>
    </row>
    <row r="90" spans="1:10" ht="18" customHeight="1" x14ac:dyDescent="0.2">
      <c r="C90" s="98"/>
      <c r="D90" s="75" t="s">
        <v>102</v>
      </c>
      <c r="E90" s="76" t="s">
        <v>80</v>
      </c>
      <c r="G90" s="98"/>
      <c r="H90" s="75" t="s">
        <v>102</v>
      </c>
      <c r="I90" s="76" t="s">
        <v>80</v>
      </c>
    </row>
    <row r="91" spans="1:10" ht="18" customHeight="1" x14ac:dyDescent="0.2">
      <c r="C91" s="10"/>
      <c r="D91" s="75" t="s">
        <v>77</v>
      </c>
      <c r="E91" s="77" t="s">
        <v>78</v>
      </c>
      <c r="H91" s="75" t="s">
        <v>77</v>
      </c>
      <c r="I91" s="77" t="s">
        <v>78</v>
      </c>
    </row>
    <row r="92" spans="1:10" ht="11.25" customHeight="1" thickBot="1" x14ac:dyDescent="0.25"/>
    <row r="93" spans="1:10" ht="21.75" customHeight="1" thickTop="1" x14ac:dyDescent="0.2">
      <c r="A93" s="215" t="s">
        <v>18</v>
      </c>
      <c r="B93" s="216"/>
      <c r="C93" s="31">
        <f>IF(I66='Ⅰ 初期設定'!D12,"",IF(I66="","",I66+1))</f>
        <v>21</v>
      </c>
      <c r="D93" s="32">
        <f>IF(C93='Ⅰ 初期設定'!D14,"",IF(C93="","",C93+1))</f>
        <v>22</v>
      </c>
      <c r="E93" s="32">
        <f>IF(D93='Ⅰ 初期設定'!D14,"",IF(D93="","",D93+1))</f>
        <v>23</v>
      </c>
      <c r="F93" s="32">
        <f>IF(E93='Ⅰ 初期設定'!D14,"",IF(E93="","",E93+1))</f>
        <v>24</v>
      </c>
      <c r="G93" s="32">
        <f>IF(F93='Ⅰ 初期設定'!D14,"",IF(F93="","",F93+1))</f>
        <v>25</v>
      </c>
      <c r="H93" s="32">
        <f>IF(G93='Ⅰ 初期設定'!D14,"",IF(G93="","",G93+1))</f>
        <v>26</v>
      </c>
      <c r="I93" s="33">
        <f>IF(H93='Ⅰ 初期設定'!D14,"",IF(H93="","",H93+1))</f>
        <v>27</v>
      </c>
      <c r="J93" s="219" t="s">
        <v>19</v>
      </c>
    </row>
    <row r="94" spans="1:10" s="10" customFormat="1" ht="21.75" customHeight="1" thickBot="1" x14ac:dyDescent="0.25">
      <c r="A94" s="217"/>
      <c r="B94" s="218"/>
      <c r="C94" s="11" t="str">
        <f>IF(C93&lt;&gt;"",CHOOSE(WEEKDAY(C93),"日","月","火","水","木","金","土"),"")</f>
        <v>土</v>
      </c>
      <c r="D94" s="12" t="str">
        <f t="shared" ref="D94:I94" si="5">IF(D93&lt;&gt;"",CHOOSE(WEEKDAY(D93),"日","月","火","水","木","金","土"),"")</f>
        <v>日</v>
      </c>
      <c r="E94" s="12" t="str">
        <f t="shared" si="5"/>
        <v>月</v>
      </c>
      <c r="F94" s="12" t="str">
        <f t="shared" si="5"/>
        <v>火</v>
      </c>
      <c r="G94" s="12" t="str">
        <f t="shared" si="5"/>
        <v>水</v>
      </c>
      <c r="H94" s="12" t="str">
        <f t="shared" si="5"/>
        <v>木</v>
      </c>
      <c r="I94" s="13" t="str">
        <f t="shared" si="5"/>
        <v>金</v>
      </c>
      <c r="J94" s="220"/>
    </row>
    <row r="95" spans="1:10" ht="21.75" customHeight="1" thickTop="1" x14ac:dyDescent="0.2">
      <c r="A95" s="213" t="s">
        <v>89</v>
      </c>
      <c r="B95" s="214"/>
      <c r="C95" s="78" t="s">
        <v>35</v>
      </c>
      <c r="D95" s="79" t="s">
        <v>20</v>
      </c>
      <c r="E95" s="79" t="s">
        <v>20</v>
      </c>
      <c r="F95" s="79" t="s">
        <v>20</v>
      </c>
      <c r="G95" s="79" t="s">
        <v>20</v>
      </c>
      <c r="H95" s="79" t="s">
        <v>20</v>
      </c>
      <c r="I95" s="80" t="s">
        <v>20</v>
      </c>
      <c r="J95" s="227"/>
    </row>
    <row r="96" spans="1:10" ht="21.75" customHeight="1" x14ac:dyDescent="0.2">
      <c r="A96" s="211" t="s">
        <v>90</v>
      </c>
      <c r="B96" s="212"/>
      <c r="C96" s="15" t="s">
        <v>20</v>
      </c>
      <c r="D96" s="16" t="s">
        <v>20</v>
      </c>
      <c r="E96" s="16" t="s">
        <v>20</v>
      </c>
      <c r="F96" s="16" t="s">
        <v>20</v>
      </c>
      <c r="G96" s="16" t="s">
        <v>20</v>
      </c>
      <c r="H96" s="16" t="s">
        <v>20</v>
      </c>
      <c r="I96" s="17" t="s">
        <v>20</v>
      </c>
      <c r="J96" s="228"/>
    </row>
    <row r="97" spans="1:10" ht="21.75" customHeight="1" x14ac:dyDescent="0.2">
      <c r="A97" s="211" t="s">
        <v>21</v>
      </c>
      <c r="B97" s="212"/>
      <c r="C97" s="15" t="s">
        <v>22</v>
      </c>
      <c r="D97" s="16" t="s">
        <v>22</v>
      </c>
      <c r="E97" s="16" t="s">
        <v>22</v>
      </c>
      <c r="F97" s="16" t="s">
        <v>22</v>
      </c>
      <c r="G97" s="16" t="s">
        <v>22</v>
      </c>
      <c r="H97" s="16" t="s">
        <v>22</v>
      </c>
      <c r="I97" s="17" t="s">
        <v>22</v>
      </c>
      <c r="J97" s="14" t="s">
        <v>81</v>
      </c>
    </row>
    <row r="98" spans="1:10" ht="21.75" customHeight="1" x14ac:dyDescent="0.2">
      <c r="A98" s="221" t="s">
        <v>29</v>
      </c>
      <c r="B98" s="81" t="s">
        <v>30</v>
      </c>
      <c r="C98" s="21" t="s">
        <v>26</v>
      </c>
      <c r="D98" s="22" t="s">
        <v>26</v>
      </c>
      <c r="E98" s="22" t="s">
        <v>26</v>
      </c>
      <c r="F98" s="22" t="s">
        <v>26</v>
      </c>
      <c r="G98" s="22" t="s">
        <v>26</v>
      </c>
      <c r="H98" s="22" t="s">
        <v>26</v>
      </c>
      <c r="I98" s="23" t="s">
        <v>26</v>
      </c>
      <c r="J98" s="223" t="s">
        <v>25</v>
      </c>
    </row>
    <row r="99" spans="1:10" ht="72.75" customHeight="1" x14ac:dyDescent="0.2">
      <c r="A99" s="222"/>
      <c r="B99" s="82" t="s">
        <v>31</v>
      </c>
      <c r="C99" s="27" t="s">
        <v>93</v>
      </c>
      <c r="D99" s="27" t="s">
        <v>93</v>
      </c>
      <c r="E99" s="27" t="s">
        <v>93</v>
      </c>
      <c r="F99" s="27" t="s">
        <v>93</v>
      </c>
      <c r="G99" s="27" t="s">
        <v>93</v>
      </c>
      <c r="H99" s="27" t="s">
        <v>93</v>
      </c>
      <c r="I99" s="27" t="s">
        <v>93</v>
      </c>
      <c r="J99" s="224"/>
    </row>
    <row r="100" spans="1:10" ht="21.75" customHeight="1" x14ac:dyDescent="0.2">
      <c r="A100" s="225" t="s">
        <v>23</v>
      </c>
      <c r="B100" s="81" t="s">
        <v>24</v>
      </c>
      <c r="C100" s="21" t="s">
        <v>26</v>
      </c>
      <c r="D100" s="22" t="s">
        <v>26</v>
      </c>
      <c r="E100" s="22" t="s">
        <v>26</v>
      </c>
      <c r="F100" s="22" t="s">
        <v>26</v>
      </c>
      <c r="G100" s="22" t="s">
        <v>26</v>
      </c>
      <c r="H100" s="22" t="s">
        <v>26</v>
      </c>
      <c r="I100" s="23" t="s">
        <v>26</v>
      </c>
      <c r="J100" s="223" t="s">
        <v>27</v>
      </c>
    </row>
    <row r="101" spans="1:10" ht="21.75" customHeight="1" x14ac:dyDescent="0.2">
      <c r="A101" s="225"/>
      <c r="B101" s="83" t="s">
        <v>28</v>
      </c>
      <c r="C101" s="24"/>
      <c r="D101" s="25"/>
      <c r="E101" s="25"/>
      <c r="F101" s="25"/>
      <c r="G101" s="25"/>
      <c r="H101" s="25"/>
      <c r="I101" s="26"/>
      <c r="J101" s="226"/>
    </row>
    <row r="102" spans="1:10" ht="21.75" customHeight="1" x14ac:dyDescent="0.2">
      <c r="A102" s="211" t="s">
        <v>32</v>
      </c>
      <c r="B102" s="212"/>
      <c r="C102" s="28" t="s">
        <v>26</v>
      </c>
      <c r="D102" s="29" t="s">
        <v>26</v>
      </c>
      <c r="E102" s="29" t="s">
        <v>26</v>
      </c>
      <c r="F102" s="29" t="s">
        <v>26</v>
      </c>
      <c r="G102" s="29" t="s">
        <v>26</v>
      </c>
      <c r="H102" s="29" t="s">
        <v>26</v>
      </c>
      <c r="I102" s="30" t="s">
        <v>26</v>
      </c>
      <c r="J102" s="14" t="s">
        <v>26</v>
      </c>
    </row>
    <row r="103" spans="1:10" ht="21.75" customHeight="1" x14ac:dyDescent="0.2">
      <c r="A103" s="211" t="s">
        <v>33</v>
      </c>
      <c r="B103" s="212"/>
      <c r="C103" s="28" t="s">
        <v>26</v>
      </c>
      <c r="D103" s="29" t="s">
        <v>26</v>
      </c>
      <c r="E103" s="29" t="s">
        <v>26</v>
      </c>
      <c r="F103" s="29" t="s">
        <v>26</v>
      </c>
      <c r="G103" s="29" t="s">
        <v>26</v>
      </c>
      <c r="H103" s="29" t="s">
        <v>26</v>
      </c>
      <c r="I103" s="30" t="s">
        <v>26</v>
      </c>
      <c r="J103" s="14" t="s">
        <v>26</v>
      </c>
    </row>
    <row r="104" spans="1:10" ht="21.75" customHeight="1" x14ac:dyDescent="0.2">
      <c r="A104" s="211" t="s">
        <v>82</v>
      </c>
      <c r="B104" s="212"/>
      <c r="C104" s="18"/>
      <c r="D104" s="19"/>
      <c r="E104" s="19"/>
      <c r="F104" s="19"/>
      <c r="G104" s="19"/>
      <c r="H104" s="19"/>
      <c r="I104" s="20"/>
      <c r="J104" s="14" t="s">
        <v>100</v>
      </c>
    </row>
    <row r="105" spans="1:10" ht="21.75" customHeight="1" x14ac:dyDescent="0.2">
      <c r="A105" s="213" t="s">
        <v>34</v>
      </c>
      <c r="B105" s="214"/>
      <c r="C105" s="90"/>
      <c r="D105" s="91"/>
      <c r="E105" s="91"/>
      <c r="F105" s="91"/>
      <c r="G105" s="91"/>
      <c r="H105" s="91"/>
      <c r="I105" s="92"/>
      <c r="J105" s="228"/>
    </row>
    <row r="106" spans="1:10" ht="21.75" customHeight="1" thickBot="1" x14ac:dyDescent="0.25">
      <c r="A106" s="209" t="s">
        <v>91</v>
      </c>
      <c r="B106" s="210"/>
      <c r="C106" s="84"/>
      <c r="D106" s="85"/>
      <c r="E106" s="85"/>
      <c r="F106" s="85"/>
      <c r="G106" s="85"/>
      <c r="H106" s="85"/>
      <c r="I106" s="97"/>
      <c r="J106" s="229"/>
    </row>
    <row r="107" spans="1:10" ht="47.25" customHeight="1" x14ac:dyDescent="0.2">
      <c r="A107" s="86"/>
      <c r="B107" s="87"/>
      <c r="C107" s="88"/>
      <c r="D107" s="88"/>
      <c r="E107" s="88"/>
      <c r="F107" s="88"/>
      <c r="G107" s="88"/>
      <c r="H107" s="88"/>
      <c r="I107" s="88"/>
      <c r="J107" s="89"/>
    </row>
    <row r="108" spans="1:10" ht="30.75" customHeight="1" x14ac:dyDescent="0.2">
      <c r="A108" s="208"/>
      <c r="B108" s="208"/>
      <c r="C108" s="208"/>
      <c r="D108" s="208"/>
      <c r="E108" s="208"/>
      <c r="F108" s="208"/>
      <c r="G108" s="208"/>
      <c r="H108" s="208"/>
      <c r="I108" s="208"/>
      <c r="J108" s="208"/>
    </row>
  </sheetData>
  <mergeCells count="68">
    <mergeCell ref="J105:J106"/>
    <mergeCell ref="J78:J79"/>
    <mergeCell ref="J51:J52"/>
    <mergeCell ref="J24:J25"/>
    <mergeCell ref="A22:B22"/>
    <mergeCell ref="A51:B51"/>
    <mergeCell ref="A41:B41"/>
    <mergeCell ref="J41:J42"/>
    <mergeCell ref="A42:B42"/>
    <mergeCell ref="A43:B43"/>
    <mergeCell ref="A44:A45"/>
    <mergeCell ref="J44:J45"/>
    <mergeCell ref="A46:A47"/>
    <mergeCell ref="J46:J47"/>
    <mergeCell ref="A48:B48"/>
    <mergeCell ref="A49:B49"/>
    <mergeCell ref="A12:B13"/>
    <mergeCell ref="J12:J13"/>
    <mergeCell ref="A14:B14"/>
    <mergeCell ref="J14:J15"/>
    <mergeCell ref="A15:B15"/>
    <mergeCell ref="A16:B16"/>
    <mergeCell ref="A17:A18"/>
    <mergeCell ref="J17:J18"/>
    <mergeCell ref="A19:A20"/>
    <mergeCell ref="J19:J20"/>
    <mergeCell ref="A21:B21"/>
    <mergeCell ref="A23:B23"/>
    <mergeCell ref="A24:B24"/>
    <mergeCell ref="A27:J27"/>
    <mergeCell ref="A39:B40"/>
    <mergeCell ref="J39:J40"/>
    <mergeCell ref="A25:B25"/>
    <mergeCell ref="A50:B50"/>
    <mergeCell ref="A75:B75"/>
    <mergeCell ref="A54:J54"/>
    <mergeCell ref="A66:B67"/>
    <mergeCell ref="J66:J67"/>
    <mergeCell ref="A68:B68"/>
    <mergeCell ref="J68:J69"/>
    <mergeCell ref="A69:B69"/>
    <mergeCell ref="A100:A101"/>
    <mergeCell ref="J100:J101"/>
    <mergeCell ref="A102:B102"/>
    <mergeCell ref="A103:B103"/>
    <mergeCell ref="A104:B104"/>
    <mergeCell ref="A95:B95"/>
    <mergeCell ref="J95:J96"/>
    <mergeCell ref="A96:B96"/>
    <mergeCell ref="A97:B97"/>
    <mergeCell ref="A98:A99"/>
    <mergeCell ref="J98:J99"/>
    <mergeCell ref="A108:J108"/>
    <mergeCell ref="A79:B79"/>
    <mergeCell ref="A106:B106"/>
    <mergeCell ref="A52:B52"/>
    <mergeCell ref="A76:B76"/>
    <mergeCell ref="A77:B77"/>
    <mergeCell ref="A78:B78"/>
    <mergeCell ref="A81:J81"/>
    <mergeCell ref="A93:B94"/>
    <mergeCell ref="J93:J94"/>
    <mergeCell ref="A70:B70"/>
    <mergeCell ref="A71:A72"/>
    <mergeCell ref="J71:J72"/>
    <mergeCell ref="A73:A74"/>
    <mergeCell ref="J73:J74"/>
    <mergeCell ref="A105:B105"/>
  </mergeCells>
  <phoneticPr fontId="1"/>
  <pageMargins left="0.70866141732283472" right="0.70866141732283472" top="0.55118110236220474" bottom="0.35433070866141736" header="0.31496062992125984" footer="0.31496062992125984"/>
  <pageSetup paperSize="9" scale="88" fitToHeight="0" orientation="landscape" horizontalDpi="300" verticalDpi="300" r:id="rId1"/>
  <rowBreaks count="3" manualBreakCount="3">
    <brk id="27" max="9" man="1"/>
    <brk id="54" max="9" man="1"/>
    <brk id="81" max="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4:J108"/>
  <sheetViews>
    <sheetView showGridLines="0" view="pageBreakPreview" zoomScale="85" zoomScaleNormal="100" zoomScaleSheetLayoutView="85" workbookViewId="0"/>
  </sheetViews>
  <sheetFormatPr defaultRowHeight="21.75" customHeight="1" x14ac:dyDescent="0.2"/>
  <cols>
    <col min="1" max="1" width="2.7265625" style="9" customWidth="1"/>
    <col min="2" max="2" width="12.26953125" style="10" customWidth="1"/>
    <col min="3" max="9" width="17.08984375" style="9" customWidth="1"/>
    <col min="10" max="10" width="12.7265625" style="10" customWidth="1"/>
    <col min="11" max="255" width="9" style="9"/>
    <col min="256" max="256" width="2.7265625" style="9" customWidth="1"/>
    <col min="257" max="257" width="11.26953125" style="9" customWidth="1"/>
    <col min="258" max="258" width="10.36328125" style="9" customWidth="1"/>
    <col min="259" max="265" width="15.08984375" style="9" customWidth="1"/>
    <col min="266" max="266" width="10.36328125" style="9" customWidth="1"/>
    <col min="267" max="511" width="9" style="9"/>
    <col min="512" max="512" width="2.7265625" style="9" customWidth="1"/>
    <col min="513" max="513" width="11.26953125" style="9" customWidth="1"/>
    <col min="514" max="514" width="10.36328125" style="9" customWidth="1"/>
    <col min="515" max="521" width="15.08984375" style="9" customWidth="1"/>
    <col min="522" max="522" width="10.36328125" style="9" customWidth="1"/>
    <col min="523" max="767" width="9" style="9"/>
    <col min="768" max="768" width="2.7265625" style="9" customWidth="1"/>
    <col min="769" max="769" width="11.26953125" style="9" customWidth="1"/>
    <col min="770" max="770" width="10.36328125" style="9" customWidth="1"/>
    <col min="771" max="777" width="15.08984375" style="9" customWidth="1"/>
    <col min="778" max="778" width="10.36328125" style="9" customWidth="1"/>
    <col min="779" max="1023" width="9" style="9"/>
    <col min="1024" max="1024" width="2.7265625" style="9" customWidth="1"/>
    <col min="1025" max="1025" width="11.26953125" style="9" customWidth="1"/>
    <col min="1026" max="1026" width="10.36328125" style="9" customWidth="1"/>
    <col min="1027" max="1033" width="15.08984375" style="9" customWidth="1"/>
    <col min="1034" max="1034" width="10.36328125" style="9" customWidth="1"/>
    <col min="1035" max="1279" width="9" style="9"/>
    <col min="1280" max="1280" width="2.7265625" style="9" customWidth="1"/>
    <col min="1281" max="1281" width="11.26953125" style="9" customWidth="1"/>
    <col min="1282" max="1282" width="10.36328125" style="9" customWidth="1"/>
    <col min="1283" max="1289" width="15.08984375" style="9" customWidth="1"/>
    <col min="1290" max="1290" width="10.36328125" style="9" customWidth="1"/>
    <col min="1291" max="1535" width="9" style="9"/>
    <col min="1536" max="1536" width="2.7265625" style="9" customWidth="1"/>
    <col min="1537" max="1537" width="11.26953125" style="9" customWidth="1"/>
    <col min="1538" max="1538" width="10.36328125" style="9" customWidth="1"/>
    <col min="1539" max="1545" width="15.08984375" style="9" customWidth="1"/>
    <col min="1546" max="1546" width="10.36328125" style="9" customWidth="1"/>
    <col min="1547" max="1791" width="9" style="9"/>
    <col min="1792" max="1792" width="2.7265625" style="9" customWidth="1"/>
    <col min="1793" max="1793" width="11.26953125" style="9" customWidth="1"/>
    <col min="1794" max="1794" width="10.36328125" style="9" customWidth="1"/>
    <col min="1795" max="1801" width="15.08984375" style="9" customWidth="1"/>
    <col min="1802" max="1802" width="10.36328125" style="9" customWidth="1"/>
    <col min="1803" max="2047" width="9" style="9"/>
    <col min="2048" max="2048" width="2.7265625" style="9" customWidth="1"/>
    <col min="2049" max="2049" width="11.26953125" style="9" customWidth="1"/>
    <col min="2050" max="2050" width="10.36328125" style="9" customWidth="1"/>
    <col min="2051" max="2057" width="15.08984375" style="9" customWidth="1"/>
    <col min="2058" max="2058" width="10.36328125" style="9" customWidth="1"/>
    <col min="2059" max="2303" width="9" style="9"/>
    <col min="2304" max="2304" width="2.7265625" style="9" customWidth="1"/>
    <col min="2305" max="2305" width="11.26953125" style="9" customWidth="1"/>
    <col min="2306" max="2306" width="10.36328125" style="9" customWidth="1"/>
    <col min="2307" max="2313" width="15.08984375" style="9" customWidth="1"/>
    <col min="2314" max="2314" width="10.36328125" style="9" customWidth="1"/>
    <col min="2315" max="2559" width="9" style="9"/>
    <col min="2560" max="2560" width="2.7265625" style="9" customWidth="1"/>
    <col min="2561" max="2561" width="11.26953125" style="9" customWidth="1"/>
    <col min="2562" max="2562" width="10.36328125" style="9" customWidth="1"/>
    <col min="2563" max="2569" width="15.08984375" style="9" customWidth="1"/>
    <col min="2570" max="2570" width="10.36328125" style="9" customWidth="1"/>
    <col min="2571" max="2815" width="9" style="9"/>
    <col min="2816" max="2816" width="2.7265625" style="9" customWidth="1"/>
    <col min="2817" max="2817" width="11.26953125" style="9" customWidth="1"/>
    <col min="2818" max="2818" width="10.36328125" style="9" customWidth="1"/>
    <col min="2819" max="2825" width="15.08984375" style="9" customWidth="1"/>
    <col min="2826" max="2826" width="10.36328125" style="9" customWidth="1"/>
    <col min="2827" max="3071" width="9" style="9"/>
    <col min="3072" max="3072" width="2.7265625" style="9" customWidth="1"/>
    <col min="3073" max="3073" width="11.26953125" style="9" customWidth="1"/>
    <col min="3074" max="3074" width="10.36328125" style="9" customWidth="1"/>
    <col min="3075" max="3081" width="15.08984375" style="9" customWidth="1"/>
    <col min="3082" max="3082" width="10.36328125" style="9" customWidth="1"/>
    <col min="3083" max="3327" width="9" style="9"/>
    <col min="3328" max="3328" width="2.7265625" style="9" customWidth="1"/>
    <col min="3329" max="3329" width="11.26953125" style="9" customWidth="1"/>
    <col min="3330" max="3330" width="10.36328125" style="9" customWidth="1"/>
    <col min="3331" max="3337" width="15.08984375" style="9" customWidth="1"/>
    <col min="3338" max="3338" width="10.36328125" style="9" customWidth="1"/>
    <col min="3339" max="3583" width="9" style="9"/>
    <col min="3584" max="3584" width="2.7265625" style="9" customWidth="1"/>
    <col min="3585" max="3585" width="11.26953125" style="9" customWidth="1"/>
    <col min="3586" max="3586" width="10.36328125" style="9" customWidth="1"/>
    <col min="3587" max="3593" width="15.08984375" style="9" customWidth="1"/>
    <col min="3594" max="3594" width="10.36328125" style="9" customWidth="1"/>
    <col min="3595" max="3839" width="9" style="9"/>
    <col min="3840" max="3840" width="2.7265625" style="9" customWidth="1"/>
    <col min="3841" max="3841" width="11.26953125" style="9" customWidth="1"/>
    <col min="3842" max="3842" width="10.36328125" style="9" customWidth="1"/>
    <col min="3843" max="3849" width="15.08984375" style="9" customWidth="1"/>
    <col min="3850" max="3850" width="10.36328125" style="9" customWidth="1"/>
    <col min="3851" max="4095" width="9" style="9"/>
    <col min="4096" max="4096" width="2.7265625" style="9" customWidth="1"/>
    <col min="4097" max="4097" width="11.26953125" style="9" customWidth="1"/>
    <col min="4098" max="4098" width="10.36328125" style="9" customWidth="1"/>
    <col min="4099" max="4105" width="15.08984375" style="9" customWidth="1"/>
    <col min="4106" max="4106" width="10.36328125" style="9" customWidth="1"/>
    <col min="4107" max="4351" width="9" style="9"/>
    <col min="4352" max="4352" width="2.7265625" style="9" customWidth="1"/>
    <col min="4353" max="4353" width="11.26953125" style="9" customWidth="1"/>
    <col min="4354" max="4354" width="10.36328125" style="9" customWidth="1"/>
    <col min="4355" max="4361" width="15.08984375" style="9" customWidth="1"/>
    <col min="4362" max="4362" width="10.36328125" style="9" customWidth="1"/>
    <col min="4363" max="4607" width="9" style="9"/>
    <col min="4608" max="4608" width="2.7265625" style="9" customWidth="1"/>
    <col min="4609" max="4609" width="11.26953125" style="9" customWidth="1"/>
    <col min="4610" max="4610" width="10.36328125" style="9" customWidth="1"/>
    <col min="4611" max="4617" width="15.08984375" style="9" customWidth="1"/>
    <col min="4618" max="4618" width="10.36328125" style="9" customWidth="1"/>
    <col min="4619" max="4863" width="9" style="9"/>
    <col min="4864" max="4864" width="2.7265625" style="9" customWidth="1"/>
    <col min="4865" max="4865" width="11.26953125" style="9" customWidth="1"/>
    <col min="4866" max="4866" width="10.36328125" style="9" customWidth="1"/>
    <col min="4867" max="4873" width="15.08984375" style="9" customWidth="1"/>
    <col min="4874" max="4874" width="10.36328125" style="9" customWidth="1"/>
    <col min="4875" max="5119" width="9" style="9"/>
    <col min="5120" max="5120" width="2.7265625" style="9" customWidth="1"/>
    <col min="5121" max="5121" width="11.26953125" style="9" customWidth="1"/>
    <col min="5122" max="5122" width="10.36328125" style="9" customWidth="1"/>
    <col min="5123" max="5129" width="15.08984375" style="9" customWidth="1"/>
    <col min="5130" max="5130" width="10.36328125" style="9" customWidth="1"/>
    <col min="5131" max="5375" width="9" style="9"/>
    <col min="5376" max="5376" width="2.7265625" style="9" customWidth="1"/>
    <col min="5377" max="5377" width="11.26953125" style="9" customWidth="1"/>
    <col min="5378" max="5378" width="10.36328125" style="9" customWidth="1"/>
    <col min="5379" max="5385" width="15.08984375" style="9" customWidth="1"/>
    <col min="5386" max="5386" width="10.36328125" style="9" customWidth="1"/>
    <col min="5387" max="5631" width="9" style="9"/>
    <col min="5632" max="5632" width="2.7265625" style="9" customWidth="1"/>
    <col min="5633" max="5633" width="11.26953125" style="9" customWidth="1"/>
    <col min="5634" max="5634" width="10.36328125" style="9" customWidth="1"/>
    <col min="5635" max="5641" width="15.08984375" style="9" customWidth="1"/>
    <col min="5642" max="5642" width="10.36328125" style="9" customWidth="1"/>
    <col min="5643" max="5887" width="9" style="9"/>
    <col min="5888" max="5888" width="2.7265625" style="9" customWidth="1"/>
    <col min="5889" max="5889" width="11.26953125" style="9" customWidth="1"/>
    <col min="5890" max="5890" width="10.36328125" style="9" customWidth="1"/>
    <col min="5891" max="5897" width="15.08984375" style="9" customWidth="1"/>
    <col min="5898" max="5898" width="10.36328125" style="9" customWidth="1"/>
    <col min="5899" max="6143" width="9" style="9"/>
    <col min="6144" max="6144" width="2.7265625" style="9" customWidth="1"/>
    <col min="6145" max="6145" width="11.26953125" style="9" customWidth="1"/>
    <col min="6146" max="6146" width="10.36328125" style="9" customWidth="1"/>
    <col min="6147" max="6153" width="15.08984375" style="9" customWidth="1"/>
    <col min="6154" max="6154" width="10.36328125" style="9" customWidth="1"/>
    <col min="6155" max="6399" width="9" style="9"/>
    <col min="6400" max="6400" width="2.7265625" style="9" customWidth="1"/>
    <col min="6401" max="6401" width="11.26953125" style="9" customWidth="1"/>
    <col min="6402" max="6402" width="10.36328125" style="9" customWidth="1"/>
    <col min="6403" max="6409" width="15.08984375" style="9" customWidth="1"/>
    <col min="6410" max="6410" width="10.36328125" style="9" customWidth="1"/>
    <col min="6411" max="6655" width="9" style="9"/>
    <col min="6656" max="6656" width="2.7265625" style="9" customWidth="1"/>
    <col min="6657" max="6657" width="11.26953125" style="9" customWidth="1"/>
    <col min="6658" max="6658" width="10.36328125" style="9" customWidth="1"/>
    <col min="6659" max="6665" width="15.08984375" style="9" customWidth="1"/>
    <col min="6666" max="6666" width="10.36328125" style="9" customWidth="1"/>
    <col min="6667" max="6911" width="9" style="9"/>
    <col min="6912" max="6912" width="2.7265625" style="9" customWidth="1"/>
    <col min="6913" max="6913" width="11.26953125" style="9" customWidth="1"/>
    <col min="6914" max="6914" width="10.36328125" style="9" customWidth="1"/>
    <col min="6915" max="6921" width="15.08984375" style="9" customWidth="1"/>
    <col min="6922" max="6922" width="10.36328125" style="9" customWidth="1"/>
    <col min="6923" max="7167" width="9" style="9"/>
    <col min="7168" max="7168" width="2.7265625" style="9" customWidth="1"/>
    <col min="7169" max="7169" width="11.26953125" style="9" customWidth="1"/>
    <col min="7170" max="7170" width="10.36328125" style="9" customWidth="1"/>
    <col min="7171" max="7177" width="15.08984375" style="9" customWidth="1"/>
    <col min="7178" max="7178" width="10.36328125" style="9" customWidth="1"/>
    <col min="7179" max="7423" width="9" style="9"/>
    <col min="7424" max="7424" width="2.7265625" style="9" customWidth="1"/>
    <col min="7425" max="7425" width="11.26953125" style="9" customWidth="1"/>
    <col min="7426" max="7426" width="10.36328125" style="9" customWidth="1"/>
    <col min="7427" max="7433" width="15.08984375" style="9" customWidth="1"/>
    <col min="7434" max="7434" width="10.36328125" style="9" customWidth="1"/>
    <col min="7435" max="7679" width="9" style="9"/>
    <col min="7680" max="7680" width="2.7265625" style="9" customWidth="1"/>
    <col min="7681" max="7681" width="11.26953125" style="9" customWidth="1"/>
    <col min="7682" max="7682" width="10.36328125" style="9" customWidth="1"/>
    <col min="7683" max="7689" width="15.08984375" style="9" customWidth="1"/>
    <col min="7690" max="7690" width="10.36328125" style="9" customWidth="1"/>
    <col min="7691" max="7935" width="9" style="9"/>
    <col min="7936" max="7936" width="2.7265625" style="9" customWidth="1"/>
    <col min="7937" max="7937" width="11.26953125" style="9" customWidth="1"/>
    <col min="7938" max="7938" width="10.36328125" style="9" customWidth="1"/>
    <col min="7939" max="7945" width="15.08984375" style="9" customWidth="1"/>
    <col min="7946" max="7946" width="10.36328125" style="9" customWidth="1"/>
    <col min="7947" max="8191" width="9" style="9"/>
    <col min="8192" max="8192" width="2.7265625" style="9" customWidth="1"/>
    <col min="8193" max="8193" width="11.26953125" style="9" customWidth="1"/>
    <col min="8194" max="8194" width="10.36328125" style="9" customWidth="1"/>
    <col min="8195" max="8201" width="15.08984375" style="9" customWidth="1"/>
    <col min="8202" max="8202" width="10.36328125" style="9" customWidth="1"/>
    <col min="8203" max="8447" width="9" style="9"/>
    <col min="8448" max="8448" width="2.7265625" style="9" customWidth="1"/>
    <col min="8449" max="8449" width="11.26953125" style="9" customWidth="1"/>
    <col min="8450" max="8450" width="10.36328125" style="9" customWidth="1"/>
    <col min="8451" max="8457" width="15.08984375" style="9" customWidth="1"/>
    <col min="8458" max="8458" width="10.36328125" style="9" customWidth="1"/>
    <col min="8459" max="8703" width="9" style="9"/>
    <col min="8704" max="8704" width="2.7265625" style="9" customWidth="1"/>
    <col min="8705" max="8705" width="11.26953125" style="9" customWidth="1"/>
    <col min="8706" max="8706" width="10.36328125" style="9" customWidth="1"/>
    <col min="8707" max="8713" width="15.08984375" style="9" customWidth="1"/>
    <col min="8714" max="8714" width="10.36328125" style="9" customWidth="1"/>
    <col min="8715" max="8959" width="9" style="9"/>
    <col min="8960" max="8960" width="2.7265625" style="9" customWidth="1"/>
    <col min="8961" max="8961" width="11.26953125" style="9" customWidth="1"/>
    <col min="8962" max="8962" width="10.36328125" style="9" customWidth="1"/>
    <col min="8963" max="8969" width="15.08984375" style="9" customWidth="1"/>
    <col min="8970" max="8970" width="10.36328125" style="9" customWidth="1"/>
    <col min="8971" max="9215" width="9" style="9"/>
    <col min="9216" max="9216" width="2.7265625" style="9" customWidth="1"/>
    <col min="9217" max="9217" width="11.26953125" style="9" customWidth="1"/>
    <col min="9218" max="9218" width="10.36328125" style="9" customWidth="1"/>
    <col min="9219" max="9225" width="15.08984375" style="9" customWidth="1"/>
    <col min="9226" max="9226" width="10.36328125" style="9" customWidth="1"/>
    <col min="9227" max="9471" width="9" style="9"/>
    <col min="9472" max="9472" width="2.7265625" style="9" customWidth="1"/>
    <col min="9473" max="9473" width="11.26953125" style="9" customWidth="1"/>
    <col min="9474" max="9474" width="10.36328125" style="9" customWidth="1"/>
    <col min="9475" max="9481" width="15.08984375" style="9" customWidth="1"/>
    <col min="9482" max="9482" width="10.36328125" style="9" customWidth="1"/>
    <col min="9483" max="9727" width="9" style="9"/>
    <col min="9728" max="9728" width="2.7265625" style="9" customWidth="1"/>
    <col min="9729" max="9729" width="11.26953125" style="9" customWidth="1"/>
    <col min="9730" max="9730" width="10.36328125" style="9" customWidth="1"/>
    <col min="9731" max="9737" width="15.08984375" style="9" customWidth="1"/>
    <col min="9738" max="9738" width="10.36328125" style="9" customWidth="1"/>
    <col min="9739" max="9983" width="9" style="9"/>
    <col min="9984" max="9984" width="2.7265625" style="9" customWidth="1"/>
    <col min="9985" max="9985" width="11.26953125" style="9" customWidth="1"/>
    <col min="9986" max="9986" width="10.36328125" style="9" customWidth="1"/>
    <col min="9987" max="9993" width="15.08984375" style="9" customWidth="1"/>
    <col min="9994" max="9994" width="10.36328125" style="9" customWidth="1"/>
    <col min="9995" max="10239" width="9" style="9"/>
    <col min="10240" max="10240" width="2.7265625" style="9" customWidth="1"/>
    <col min="10241" max="10241" width="11.26953125" style="9" customWidth="1"/>
    <col min="10242" max="10242" width="10.36328125" style="9" customWidth="1"/>
    <col min="10243" max="10249" width="15.08984375" style="9" customWidth="1"/>
    <col min="10250" max="10250" width="10.36328125" style="9" customWidth="1"/>
    <col min="10251" max="10495" width="9" style="9"/>
    <col min="10496" max="10496" width="2.7265625" style="9" customWidth="1"/>
    <col min="10497" max="10497" width="11.26953125" style="9" customWidth="1"/>
    <col min="10498" max="10498" width="10.36328125" style="9" customWidth="1"/>
    <col min="10499" max="10505" width="15.08984375" style="9" customWidth="1"/>
    <col min="10506" max="10506" width="10.36328125" style="9" customWidth="1"/>
    <col min="10507" max="10751" width="9" style="9"/>
    <col min="10752" max="10752" width="2.7265625" style="9" customWidth="1"/>
    <col min="10753" max="10753" width="11.26953125" style="9" customWidth="1"/>
    <col min="10754" max="10754" width="10.36328125" style="9" customWidth="1"/>
    <col min="10755" max="10761" width="15.08984375" style="9" customWidth="1"/>
    <col min="10762" max="10762" width="10.36328125" style="9" customWidth="1"/>
    <col min="10763" max="11007" width="9" style="9"/>
    <col min="11008" max="11008" width="2.7265625" style="9" customWidth="1"/>
    <col min="11009" max="11009" width="11.26953125" style="9" customWidth="1"/>
    <col min="11010" max="11010" width="10.36328125" style="9" customWidth="1"/>
    <col min="11011" max="11017" width="15.08984375" style="9" customWidth="1"/>
    <col min="11018" max="11018" width="10.36328125" style="9" customWidth="1"/>
    <col min="11019" max="11263" width="9" style="9"/>
    <col min="11264" max="11264" width="2.7265625" style="9" customWidth="1"/>
    <col min="11265" max="11265" width="11.26953125" style="9" customWidth="1"/>
    <col min="11266" max="11266" width="10.36328125" style="9" customWidth="1"/>
    <col min="11267" max="11273" width="15.08984375" style="9" customWidth="1"/>
    <col min="11274" max="11274" width="10.36328125" style="9" customWidth="1"/>
    <col min="11275" max="11519" width="9" style="9"/>
    <col min="11520" max="11520" width="2.7265625" style="9" customWidth="1"/>
    <col min="11521" max="11521" width="11.26953125" style="9" customWidth="1"/>
    <col min="11522" max="11522" width="10.36328125" style="9" customWidth="1"/>
    <col min="11523" max="11529" width="15.08984375" style="9" customWidth="1"/>
    <col min="11530" max="11530" width="10.36328125" style="9" customWidth="1"/>
    <col min="11531" max="11775" width="9" style="9"/>
    <col min="11776" max="11776" width="2.7265625" style="9" customWidth="1"/>
    <col min="11777" max="11777" width="11.26953125" style="9" customWidth="1"/>
    <col min="11778" max="11778" width="10.36328125" style="9" customWidth="1"/>
    <col min="11779" max="11785" width="15.08984375" style="9" customWidth="1"/>
    <col min="11786" max="11786" width="10.36328125" style="9" customWidth="1"/>
    <col min="11787" max="12031" width="9" style="9"/>
    <col min="12032" max="12032" width="2.7265625" style="9" customWidth="1"/>
    <col min="12033" max="12033" width="11.26953125" style="9" customWidth="1"/>
    <col min="12034" max="12034" width="10.36328125" style="9" customWidth="1"/>
    <col min="12035" max="12041" width="15.08984375" style="9" customWidth="1"/>
    <col min="12042" max="12042" width="10.36328125" style="9" customWidth="1"/>
    <col min="12043" max="12287" width="9" style="9"/>
    <col min="12288" max="12288" width="2.7265625" style="9" customWidth="1"/>
    <col min="12289" max="12289" width="11.26953125" style="9" customWidth="1"/>
    <col min="12290" max="12290" width="10.36328125" style="9" customWidth="1"/>
    <col min="12291" max="12297" width="15.08984375" style="9" customWidth="1"/>
    <col min="12298" max="12298" width="10.36328125" style="9" customWidth="1"/>
    <col min="12299" max="12543" width="9" style="9"/>
    <col min="12544" max="12544" width="2.7265625" style="9" customWidth="1"/>
    <col min="12545" max="12545" width="11.26953125" style="9" customWidth="1"/>
    <col min="12546" max="12546" width="10.36328125" style="9" customWidth="1"/>
    <col min="12547" max="12553" width="15.08984375" style="9" customWidth="1"/>
    <col min="12554" max="12554" width="10.36328125" style="9" customWidth="1"/>
    <col min="12555" max="12799" width="9" style="9"/>
    <col min="12800" max="12800" width="2.7265625" style="9" customWidth="1"/>
    <col min="12801" max="12801" width="11.26953125" style="9" customWidth="1"/>
    <col min="12802" max="12802" width="10.36328125" style="9" customWidth="1"/>
    <col min="12803" max="12809" width="15.08984375" style="9" customWidth="1"/>
    <col min="12810" max="12810" width="10.36328125" style="9" customWidth="1"/>
    <col min="12811" max="13055" width="9" style="9"/>
    <col min="13056" max="13056" width="2.7265625" style="9" customWidth="1"/>
    <col min="13057" max="13057" width="11.26953125" style="9" customWidth="1"/>
    <col min="13058" max="13058" width="10.36328125" style="9" customWidth="1"/>
    <col min="13059" max="13065" width="15.08984375" style="9" customWidth="1"/>
    <col min="13066" max="13066" width="10.36328125" style="9" customWidth="1"/>
    <col min="13067" max="13311" width="9" style="9"/>
    <col min="13312" max="13312" width="2.7265625" style="9" customWidth="1"/>
    <col min="13313" max="13313" width="11.26953125" style="9" customWidth="1"/>
    <col min="13314" max="13314" width="10.36328125" style="9" customWidth="1"/>
    <col min="13315" max="13321" width="15.08984375" style="9" customWidth="1"/>
    <col min="13322" max="13322" width="10.36328125" style="9" customWidth="1"/>
    <col min="13323" max="13567" width="9" style="9"/>
    <col min="13568" max="13568" width="2.7265625" style="9" customWidth="1"/>
    <col min="13569" max="13569" width="11.26953125" style="9" customWidth="1"/>
    <col min="13570" max="13570" width="10.36328125" style="9" customWidth="1"/>
    <col min="13571" max="13577" width="15.08984375" style="9" customWidth="1"/>
    <col min="13578" max="13578" width="10.36328125" style="9" customWidth="1"/>
    <col min="13579" max="13823" width="9" style="9"/>
    <col min="13824" max="13824" width="2.7265625" style="9" customWidth="1"/>
    <col min="13825" max="13825" width="11.26953125" style="9" customWidth="1"/>
    <col min="13826" max="13826" width="10.36328125" style="9" customWidth="1"/>
    <col min="13827" max="13833" width="15.08984375" style="9" customWidth="1"/>
    <col min="13834" max="13834" width="10.36328125" style="9" customWidth="1"/>
    <col min="13835" max="14079" width="9" style="9"/>
    <col min="14080" max="14080" width="2.7265625" style="9" customWidth="1"/>
    <col min="14081" max="14081" width="11.26953125" style="9" customWidth="1"/>
    <col min="14082" max="14082" width="10.36328125" style="9" customWidth="1"/>
    <col min="14083" max="14089" width="15.08984375" style="9" customWidth="1"/>
    <col min="14090" max="14090" width="10.36328125" style="9" customWidth="1"/>
    <col min="14091" max="14335" width="9" style="9"/>
    <col min="14336" max="14336" width="2.7265625" style="9" customWidth="1"/>
    <col min="14337" max="14337" width="11.26953125" style="9" customWidth="1"/>
    <col min="14338" max="14338" width="10.36328125" style="9" customWidth="1"/>
    <col min="14339" max="14345" width="15.08984375" style="9" customWidth="1"/>
    <col min="14346" max="14346" width="10.36328125" style="9" customWidth="1"/>
    <col min="14347" max="14591" width="9" style="9"/>
    <col min="14592" max="14592" width="2.7265625" style="9" customWidth="1"/>
    <col min="14593" max="14593" width="11.26953125" style="9" customWidth="1"/>
    <col min="14594" max="14594" width="10.36328125" style="9" customWidth="1"/>
    <col min="14595" max="14601" width="15.08984375" style="9" customWidth="1"/>
    <col min="14602" max="14602" width="10.36328125" style="9" customWidth="1"/>
    <col min="14603" max="14847" width="9" style="9"/>
    <col min="14848" max="14848" width="2.7265625" style="9" customWidth="1"/>
    <col min="14849" max="14849" width="11.26953125" style="9" customWidth="1"/>
    <col min="14850" max="14850" width="10.36328125" style="9" customWidth="1"/>
    <col min="14851" max="14857" width="15.08984375" style="9" customWidth="1"/>
    <col min="14858" max="14858" width="10.36328125" style="9" customWidth="1"/>
    <col min="14859" max="15103" width="9" style="9"/>
    <col min="15104" max="15104" width="2.7265625" style="9" customWidth="1"/>
    <col min="15105" max="15105" width="11.26953125" style="9" customWidth="1"/>
    <col min="15106" max="15106" width="10.36328125" style="9" customWidth="1"/>
    <col min="15107" max="15113" width="15.08984375" style="9" customWidth="1"/>
    <col min="15114" max="15114" width="10.36328125" style="9" customWidth="1"/>
    <col min="15115" max="15359" width="9" style="9"/>
    <col min="15360" max="15360" width="2.7265625" style="9" customWidth="1"/>
    <col min="15361" max="15361" width="11.26953125" style="9" customWidth="1"/>
    <col min="15362" max="15362" width="10.36328125" style="9" customWidth="1"/>
    <col min="15363" max="15369" width="15.08984375" style="9" customWidth="1"/>
    <col min="15370" max="15370" width="10.36328125" style="9" customWidth="1"/>
    <col min="15371" max="15615" width="9" style="9"/>
    <col min="15616" max="15616" width="2.7265625" style="9" customWidth="1"/>
    <col min="15617" max="15617" width="11.26953125" style="9" customWidth="1"/>
    <col min="15618" max="15618" width="10.36328125" style="9" customWidth="1"/>
    <col min="15619" max="15625" width="15.08984375" style="9" customWidth="1"/>
    <col min="15626" max="15626" width="10.36328125" style="9" customWidth="1"/>
    <col min="15627" max="15871" width="9" style="9"/>
    <col min="15872" max="15872" width="2.7265625" style="9" customWidth="1"/>
    <col min="15873" max="15873" width="11.26953125" style="9" customWidth="1"/>
    <col min="15874" max="15874" width="10.36328125" style="9" customWidth="1"/>
    <col min="15875" max="15881" width="15.08984375" style="9" customWidth="1"/>
    <col min="15882" max="15882" width="10.36328125" style="9" customWidth="1"/>
    <col min="15883" max="16127" width="9" style="9"/>
    <col min="16128" max="16128" width="2.7265625" style="9" customWidth="1"/>
    <col min="16129" max="16129" width="11.26953125" style="9" customWidth="1"/>
    <col min="16130" max="16130" width="10.36328125" style="9" customWidth="1"/>
    <col min="16131" max="16137" width="15.08984375" style="9" customWidth="1"/>
    <col min="16138" max="16138" width="10.36328125" style="9" customWidth="1"/>
    <col min="16139" max="16384" width="9" style="9"/>
  </cols>
  <sheetData>
    <row r="4" spans="1:10" ht="18" customHeight="1" x14ac:dyDescent="0.2">
      <c r="C4" s="98"/>
      <c r="D4" s="75" t="s">
        <v>73</v>
      </c>
      <c r="E4" s="75" t="s">
        <v>74</v>
      </c>
      <c r="G4" s="98"/>
      <c r="H4" s="75" t="s">
        <v>73</v>
      </c>
      <c r="I4" s="75" t="s">
        <v>74</v>
      </c>
    </row>
    <row r="5" spans="1:10" ht="18" customHeight="1" x14ac:dyDescent="0.2">
      <c r="C5" s="98"/>
      <c r="D5" s="75" t="s">
        <v>86</v>
      </c>
      <c r="E5" s="76" t="s">
        <v>79</v>
      </c>
      <c r="G5" s="98"/>
      <c r="H5" s="75" t="s">
        <v>86</v>
      </c>
      <c r="I5" s="76" t="s">
        <v>79</v>
      </c>
    </row>
    <row r="6" spans="1:10" ht="18" customHeight="1" x14ac:dyDescent="0.2">
      <c r="C6" s="98"/>
      <c r="D6" s="75" t="s">
        <v>85</v>
      </c>
      <c r="E6" s="76" t="s">
        <v>79</v>
      </c>
      <c r="G6" s="98"/>
      <c r="H6" s="75" t="s">
        <v>85</v>
      </c>
      <c r="I6" s="76" t="s">
        <v>79</v>
      </c>
    </row>
    <row r="7" spans="1:10" ht="18" customHeight="1" x14ac:dyDescent="0.2">
      <c r="C7" s="98"/>
      <c r="D7" s="75" t="s">
        <v>87</v>
      </c>
      <c r="E7" s="76" t="s">
        <v>79</v>
      </c>
      <c r="G7" s="98"/>
      <c r="H7" s="75" t="s">
        <v>87</v>
      </c>
      <c r="I7" s="76" t="s">
        <v>79</v>
      </c>
    </row>
    <row r="8" spans="1:10" ht="18" customHeight="1" x14ac:dyDescent="0.2">
      <c r="C8" s="98"/>
      <c r="D8" s="75" t="s">
        <v>88</v>
      </c>
      <c r="E8" s="76" t="s">
        <v>80</v>
      </c>
      <c r="G8" s="98"/>
      <c r="H8" s="75" t="s">
        <v>88</v>
      </c>
      <c r="I8" s="76" t="s">
        <v>80</v>
      </c>
    </row>
    <row r="9" spans="1:10" ht="18" customHeight="1" x14ac:dyDescent="0.2">
      <c r="C9" s="98"/>
      <c r="D9" s="75" t="s">
        <v>102</v>
      </c>
      <c r="E9" s="76" t="s">
        <v>80</v>
      </c>
      <c r="G9" s="98"/>
      <c r="H9" s="75" t="s">
        <v>102</v>
      </c>
      <c r="I9" s="76" t="s">
        <v>80</v>
      </c>
    </row>
    <row r="10" spans="1:10" ht="18" customHeight="1" x14ac:dyDescent="0.2">
      <c r="C10" s="98"/>
      <c r="D10" s="75" t="s">
        <v>77</v>
      </c>
      <c r="E10" s="77" t="s">
        <v>78</v>
      </c>
      <c r="G10" s="98"/>
      <c r="H10" s="75" t="s">
        <v>77</v>
      </c>
      <c r="I10" s="77" t="s">
        <v>78</v>
      </c>
    </row>
    <row r="11" spans="1:10" ht="11.25" customHeight="1" thickBot="1" x14ac:dyDescent="0.25"/>
    <row r="12" spans="1:10" ht="21.75" customHeight="1" thickTop="1" x14ac:dyDescent="0.2">
      <c r="A12" s="215" t="s">
        <v>18</v>
      </c>
      <c r="B12" s="216"/>
      <c r="C12" s="31">
        <f>'Ⅰ 初期設定'!B14</f>
        <v>0</v>
      </c>
      <c r="D12" s="32">
        <f t="shared" ref="D12:I12" si="0">C12+1</f>
        <v>1</v>
      </c>
      <c r="E12" s="32">
        <f t="shared" si="0"/>
        <v>2</v>
      </c>
      <c r="F12" s="32">
        <f t="shared" si="0"/>
        <v>3</v>
      </c>
      <c r="G12" s="32">
        <f t="shared" si="0"/>
        <v>4</v>
      </c>
      <c r="H12" s="32">
        <f t="shared" si="0"/>
        <v>5</v>
      </c>
      <c r="I12" s="33">
        <f t="shared" si="0"/>
        <v>6</v>
      </c>
      <c r="J12" s="219" t="s">
        <v>19</v>
      </c>
    </row>
    <row r="13" spans="1:10" s="10" customFormat="1" ht="21.75" customHeight="1" thickBot="1" x14ac:dyDescent="0.25">
      <c r="A13" s="217"/>
      <c r="B13" s="218"/>
      <c r="C13" s="11" t="str">
        <f>IF(C12&lt;&gt;"",CHOOSE(WEEKDAY(C12),"日","月","火","水","木","金","土"),"")</f>
        <v>土</v>
      </c>
      <c r="D13" s="12" t="str">
        <f t="shared" ref="D13:I13" si="1">IF(D12&lt;&gt;"",CHOOSE(WEEKDAY(D12),"日","月","火","水","木","金","土"),"")</f>
        <v>日</v>
      </c>
      <c r="E13" s="12" t="str">
        <f t="shared" si="1"/>
        <v>月</v>
      </c>
      <c r="F13" s="12" t="str">
        <f t="shared" si="1"/>
        <v>火</v>
      </c>
      <c r="G13" s="12" t="str">
        <f t="shared" si="1"/>
        <v>水</v>
      </c>
      <c r="H13" s="12" t="str">
        <f t="shared" si="1"/>
        <v>木</v>
      </c>
      <c r="I13" s="13" t="str">
        <f t="shared" si="1"/>
        <v>金</v>
      </c>
      <c r="J13" s="220"/>
    </row>
    <row r="14" spans="1:10" ht="21.75" customHeight="1" thickTop="1" x14ac:dyDescent="0.2">
      <c r="A14" s="213" t="s">
        <v>89</v>
      </c>
      <c r="B14" s="214"/>
      <c r="C14" s="78" t="s">
        <v>35</v>
      </c>
      <c r="D14" s="79" t="s">
        <v>20</v>
      </c>
      <c r="E14" s="79" t="s">
        <v>20</v>
      </c>
      <c r="F14" s="79" t="s">
        <v>20</v>
      </c>
      <c r="G14" s="79" t="s">
        <v>20</v>
      </c>
      <c r="H14" s="79" t="s">
        <v>20</v>
      </c>
      <c r="I14" s="80" t="s">
        <v>20</v>
      </c>
      <c r="J14" s="227"/>
    </row>
    <row r="15" spans="1:10" ht="21.75" customHeight="1" x14ac:dyDescent="0.2">
      <c r="A15" s="211" t="s">
        <v>90</v>
      </c>
      <c r="B15" s="212"/>
      <c r="C15" s="15" t="s">
        <v>20</v>
      </c>
      <c r="D15" s="16" t="s">
        <v>20</v>
      </c>
      <c r="E15" s="16" t="s">
        <v>20</v>
      </c>
      <c r="F15" s="16" t="s">
        <v>20</v>
      </c>
      <c r="G15" s="16" t="s">
        <v>20</v>
      </c>
      <c r="H15" s="16" t="s">
        <v>20</v>
      </c>
      <c r="I15" s="17" t="s">
        <v>20</v>
      </c>
      <c r="J15" s="228"/>
    </row>
    <row r="16" spans="1:10" ht="21.75" customHeight="1" x14ac:dyDescent="0.2">
      <c r="A16" s="211" t="s">
        <v>21</v>
      </c>
      <c r="B16" s="212"/>
      <c r="C16" s="15" t="s">
        <v>22</v>
      </c>
      <c r="D16" s="16" t="s">
        <v>22</v>
      </c>
      <c r="E16" s="16" t="s">
        <v>22</v>
      </c>
      <c r="F16" s="16" t="s">
        <v>22</v>
      </c>
      <c r="G16" s="16" t="s">
        <v>22</v>
      </c>
      <c r="H16" s="16" t="s">
        <v>22</v>
      </c>
      <c r="I16" s="17" t="s">
        <v>22</v>
      </c>
      <c r="J16" s="14" t="s">
        <v>81</v>
      </c>
    </row>
    <row r="17" spans="1:10" ht="21.75" customHeight="1" x14ac:dyDescent="0.2">
      <c r="A17" s="221" t="s">
        <v>29</v>
      </c>
      <c r="B17" s="81" t="s">
        <v>30</v>
      </c>
      <c r="C17" s="21" t="s">
        <v>26</v>
      </c>
      <c r="D17" s="22" t="s">
        <v>26</v>
      </c>
      <c r="E17" s="22" t="s">
        <v>26</v>
      </c>
      <c r="F17" s="22" t="s">
        <v>26</v>
      </c>
      <c r="G17" s="22" t="s">
        <v>26</v>
      </c>
      <c r="H17" s="22" t="s">
        <v>26</v>
      </c>
      <c r="I17" s="23" t="s">
        <v>26</v>
      </c>
      <c r="J17" s="223" t="s">
        <v>25</v>
      </c>
    </row>
    <row r="18" spans="1:10" ht="72" customHeight="1" x14ac:dyDescent="0.2">
      <c r="A18" s="222"/>
      <c r="B18" s="82" t="s">
        <v>31</v>
      </c>
      <c r="C18" s="27" t="s">
        <v>92</v>
      </c>
      <c r="D18" s="27" t="s">
        <v>92</v>
      </c>
      <c r="E18" s="27" t="s">
        <v>92</v>
      </c>
      <c r="F18" s="27" t="s">
        <v>92</v>
      </c>
      <c r="G18" s="27" t="s">
        <v>92</v>
      </c>
      <c r="H18" s="27" t="s">
        <v>92</v>
      </c>
      <c r="I18" s="27" t="s">
        <v>92</v>
      </c>
      <c r="J18" s="224"/>
    </row>
    <row r="19" spans="1:10" ht="21.75" customHeight="1" x14ac:dyDescent="0.2">
      <c r="A19" s="225" t="s">
        <v>23</v>
      </c>
      <c r="B19" s="81" t="s">
        <v>24</v>
      </c>
      <c r="C19" s="21" t="s">
        <v>26</v>
      </c>
      <c r="D19" s="22" t="s">
        <v>26</v>
      </c>
      <c r="E19" s="22" t="s">
        <v>26</v>
      </c>
      <c r="F19" s="22" t="s">
        <v>26</v>
      </c>
      <c r="G19" s="22" t="s">
        <v>26</v>
      </c>
      <c r="H19" s="22" t="s">
        <v>26</v>
      </c>
      <c r="I19" s="23" t="s">
        <v>26</v>
      </c>
      <c r="J19" s="223" t="s">
        <v>27</v>
      </c>
    </row>
    <row r="20" spans="1:10" ht="21.75" customHeight="1" x14ac:dyDescent="0.2">
      <c r="A20" s="225"/>
      <c r="B20" s="83" t="s">
        <v>28</v>
      </c>
      <c r="C20" s="24"/>
      <c r="D20" s="25"/>
      <c r="E20" s="25"/>
      <c r="F20" s="25"/>
      <c r="G20" s="25"/>
      <c r="H20" s="25"/>
      <c r="I20" s="26"/>
      <c r="J20" s="226"/>
    </row>
    <row r="21" spans="1:10" ht="21.75" customHeight="1" x14ac:dyDescent="0.2">
      <c r="A21" s="211" t="s">
        <v>32</v>
      </c>
      <c r="B21" s="212"/>
      <c r="C21" s="28" t="s">
        <v>26</v>
      </c>
      <c r="D21" s="29" t="s">
        <v>26</v>
      </c>
      <c r="E21" s="29" t="s">
        <v>26</v>
      </c>
      <c r="F21" s="29" t="s">
        <v>26</v>
      </c>
      <c r="G21" s="29" t="s">
        <v>26</v>
      </c>
      <c r="H21" s="29" t="s">
        <v>26</v>
      </c>
      <c r="I21" s="30" t="s">
        <v>26</v>
      </c>
      <c r="J21" s="14" t="s">
        <v>26</v>
      </c>
    </row>
    <row r="22" spans="1:10" ht="21.75" customHeight="1" x14ac:dyDescent="0.2">
      <c r="A22" s="211" t="s">
        <v>33</v>
      </c>
      <c r="B22" s="212"/>
      <c r="C22" s="28" t="s">
        <v>26</v>
      </c>
      <c r="D22" s="29" t="s">
        <v>26</v>
      </c>
      <c r="E22" s="29" t="s">
        <v>26</v>
      </c>
      <c r="F22" s="29" t="s">
        <v>26</v>
      </c>
      <c r="G22" s="29" t="s">
        <v>26</v>
      </c>
      <c r="H22" s="29" t="s">
        <v>26</v>
      </c>
      <c r="I22" s="30" t="s">
        <v>26</v>
      </c>
      <c r="J22" s="14" t="s">
        <v>26</v>
      </c>
    </row>
    <row r="23" spans="1:10" ht="21.75" customHeight="1" x14ac:dyDescent="0.2">
      <c r="A23" s="211" t="s">
        <v>82</v>
      </c>
      <c r="B23" s="212"/>
      <c r="C23" s="18"/>
      <c r="D23" s="19"/>
      <c r="E23" s="19"/>
      <c r="F23" s="19"/>
      <c r="G23" s="19"/>
      <c r="H23" s="19"/>
      <c r="I23" s="20"/>
      <c r="J23" s="14" t="s">
        <v>100</v>
      </c>
    </row>
    <row r="24" spans="1:10" ht="21.75" customHeight="1" x14ac:dyDescent="0.2">
      <c r="A24" s="213" t="s">
        <v>34</v>
      </c>
      <c r="B24" s="214"/>
      <c r="C24" s="90"/>
      <c r="D24" s="91"/>
      <c r="E24" s="91"/>
      <c r="F24" s="91"/>
      <c r="G24" s="91"/>
      <c r="H24" s="91"/>
      <c r="I24" s="92"/>
      <c r="J24" s="228"/>
    </row>
    <row r="25" spans="1:10" ht="21.75" customHeight="1" thickBot="1" x14ac:dyDescent="0.25">
      <c r="A25" s="209" t="s">
        <v>91</v>
      </c>
      <c r="B25" s="210"/>
      <c r="C25" s="84"/>
      <c r="D25" s="85"/>
      <c r="E25" s="85"/>
      <c r="F25" s="85"/>
      <c r="G25" s="85"/>
      <c r="H25" s="85"/>
      <c r="I25" s="97"/>
      <c r="J25" s="229"/>
    </row>
    <row r="26" spans="1:10" ht="47.25" customHeight="1" x14ac:dyDescent="0.2">
      <c r="A26" s="86"/>
      <c r="B26" s="87"/>
      <c r="C26" s="88"/>
      <c r="D26" s="88"/>
      <c r="E26" s="88"/>
      <c r="F26" s="88"/>
      <c r="G26" s="88"/>
      <c r="H26" s="88"/>
      <c r="I26" s="88"/>
      <c r="J26" s="89"/>
    </row>
    <row r="27" spans="1:10" ht="30.75" customHeight="1" x14ac:dyDescent="0.2">
      <c r="A27" s="208"/>
      <c r="B27" s="208"/>
      <c r="C27" s="208"/>
      <c r="D27" s="208"/>
      <c r="E27" s="208"/>
      <c r="F27" s="208"/>
      <c r="G27" s="208"/>
      <c r="H27" s="208"/>
      <c r="I27" s="208"/>
      <c r="J27" s="208"/>
    </row>
    <row r="31" spans="1:10" ht="18" customHeight="1" x14ac:dyDescent="0.2">
      <c r="C31" s="10"/>
      <c r="D31" s="75" t="s">
        <v>73</v>
      </c>
      <c r="E31" s="75" t="s">
        <v>74</v>
      </c>
      <c r="H31" s="75" t="s">
        <v>73</v>
      </c>
      <c r="I31" s="75" t="s">
        <v>74</v>
      </c>
    </row>
    <row r="32" spans="1:10" ht="18" customHeight="1" x14ac:dyDescent="0.2">
      <c r="C32" s="10"/>
      <c r="D32" s="75" t="s">
        <v>86</v>
      </c>
      <c r="E32" s="76" t="s">
        <v>75</v>
      </c>
      <c r="H32" s="75" t="s">
        <v>86</v>
      </c>
      <c r="I32" s="76" t="s">
        <v>75</v>
      </c>
    </row>
    <row r="33" spans="1:10" ht="18" customHeight="1" x14ac:dyDescent="0.2">
      <c r="C33" s="10"/>
      <c r="D33" s="75" t="s">
        <v>85</v>
      </c>
      <c r="E33" s="76" t="s">
        <v>75</v>
      </c>
      <c r="H33" s="75" t="s">
        <v>85</v>
      </c>
      <c r="I33" s="76" t="s">
        <v>75</v>
      </c>
    </row>
    <row r="34" spans="1:10" ht="18" customHeight="1" x14ac:dyDescent="0.2">
      <c r="C34" s="10"/>
      <c r="D34" s="75" t="s">
        <v>87</v>
      </c>
      <c r="E34" s="76" t="s">
        <v>75</v>
      </c>
      <c r="H34" s="75" t="s">
        <v>87</v>
      </c>
      <c r="I34" s="76" t="s">
        <v>75</v>
      </c>
    </row>
    <row r="35" spans="1:10" ht="18" customHeight="1" x14ac:dyDescent="0.2">
      <c r="C35" s="10"/>
      <c r="D35" s="75" t="s">
        <v>88</v>
      </c>
      <c r="E35" s="76" t="s">
        <v>76</v>
      </c>
      <c r="H35" s="75" t="s">
        <v>88</v>
      </c>
      <c r="I35" s="76" t="s">
        <v>76</v>
      </c>
    </row>
    <row r="36" spans="1:10" ht="18" customHeight="1" x14ac:dyDescent="0.2">
      <c r="C36" s="98"/>
      <c r="D36" s="75" t="s">
        <v>102</v>
      </c>
      <c r="E36" s="76" t="s">
        <v>80</v>
      </c>
      <c r="G36" s="98"/>
      <c r="H36" s="75" t="s">
        <v>102</v>
      </c>
      <c r="I36" s="76" t="s">
        <v>80</v>
      </c>
    </row>
    <row r="37" spans="1:10" ht="18" customHeight="1" x14ac:dyDescent="0.2">
      <c r="C37" s="10"/>
      <c r="D37" s="75" t="s">
        <v>77</v>
      </c>
      <c r="E37" s="77" t="s">
        <v>78</v>
      </c>
      <c r="H37" s="75" t="s">
        <v>77</v>
      </c>
      <c r="I37" s="77" t="s">
        <v>78</v>
      </c>
    </row>
    <row r="38" spans="1:10" ht="11.25" customHeight="1" thickBot="1" x14ac:dyDescent="0.25"/>
    <row r="39" spans="1:10" ht="21.75" customHeight="1" thickTop="1" x14ac:dyDescent="0.2">
      <c r="A39" s="215" t="s">
        <v>18</v>
      </c>
      <c r="B39" s="216"/>
      <c r="C39" s="31">
        <f>I12+1</f>
        <v>7</v>
      </c>
      <c r="D39" s="32">
        <f t="shared" ref="D39:I39" si="2">C39+1</f>
        <v>8</v>
      </c>
      <c r="E39" s="32">
        <f t="shared" si="2"/>
        <v>9</v>
      </c>
      <c r="F39" s="32">
        <f t="shared" si="2"/>
        <v>10</v>
      </c>
      <c r="G39" s="32">
        <f t="shared" si="2"/>
        <v>11</v>
      </c>
      <c r="H39" s="32">
        <f t="shared" si="2"/>
        <v>12</v>
      </c>
      <c r="I39" s="33">
        <f t="shared" si="2"/>
        <v>13</v>
      </c>
      <c r="J39" s="219" t="s">
        <v>19</v>
      </c>
    </row>
    <row r="40" spans="1:10" s="10" customFormat="1" ht="21.75" customHeight="1" thickBot="1" x14ac:dyDescent="0.25">
      <c r="A40" s="217"/>
      <c r="B40" s="218"/>
      <c r="C40" s="11" t="str">
        <f>IF(C39&lt;&gt;"",CHOOSE(WEEKDAY(C39),"日","月","火","水","木","金","土"),"")</f>
        <v>土</v>
      </c>
      <c r="D40" s="12" t="str">
        <f t="shared" ref="D40:I40" si="3">IF(D39&lt;&gt;"",CHOOSE(WEEKDAY(D39),"日","月","火","水","木","金","土"),"")</f>
        <v>日</v>
      </c>
      <c r="E40" s="12" t="str">
        <f t="shared" si="3"/>
        <v>月</v>
      </c>
      <c r="F40" s="12" t="str">
        <f t="shared" si="3"/>
        <v>火</v>
      </c>
      <c r="G40" s="12" t="str">
        <f t="shared" si="3"/>
        <v>水</v>
      </c>
      <c r="H40" s="12" t="str">
        <f t="shared" si="3"/>
        <v>木</v>
      </c>
      <c r="I40" s="13" t="str">
        <f t="shared" si="3"/>
        <v>金</v>
      </c>
      <c r="J40" s="220"/>
    </row>
    <row r="41" spans="1:10" ht="21.75" customHeight="1" thickTop="1" x14ac:dyDescent="0.2">
      <c r="A41" s="213" t="s">
        <v>89</v>
      </c>
      <c r="B41" s="214"/>
      <c r="C41" s="78" t="s">
        <v>35</v>
      </c>
      <c r="D41" s="79" t="s">
        <v>20</v>
      </c>
      <c r="E41" s="79" t="s">
        <v>20</v>
      </c>
      <c r="F41" s="79" t="s">
        <v>20</v>
      </c>
      <c r="G41" s="79" t="s">
        <v>20</v>
      </c>
      <c r="H41" s="79" t="s">
        <v>20</v>
      </c>
      <c r="I41" s="80" t="s">
        <v>20</v>
      </c>
      <c r="J41" s="227"/>
    </row>
    <row r="42" spans="1:10" ht="21.75" customHeight="1" x14ac:dyDescent="0.2">
      <c r="A42" s="211" t="s">
        <v>90</v>
      </c>
      <c r="B42" s="212"/>
      <c r="C42" s="15" t="s">
        <v>20</v>
      </c>
      <c r="D42" s="16" t="s">
        <v>20</v>
      </c>
      <c r="E42" s="16" t="s">
        <v>20</v>
      </c>
      <c r="F42" s="16" t="s">
        <v>20</v>
      </c>
      <c r="G42" s="16" t="s">
        <v>20</v>
      </c>
      <c r="H42" s="16" t="s">
        <v>20</v>
      </c>
      <c r="I42" s="17" t="s">
        <v>20</v>
      </c>
      <c r="J42" s="228"/>
    </row>
    <row r="43" spans="1:10" ht="21.75" customHeight="1" x14ac:dyDescent="0.2">
      <c r="A43" s="211" t="s">
        <v>21</v>
      </c>
      <c r="B43" s="212"/>
      <c r="C43" s="15" t="s">
        <v>22</v>
      </c>
      <c r="D43" s="16" t="s">
        <v>22</v>
      </c>
      <c r="E43" s="16" t="s">
        <v>22</v>
      </c>
      <c r="F43" s="16" t="s">
        <v>22</v>
      </c>
      <c r="G43" s="16" t="s">
        <v>22</v>
      </c>
      <c r="H43" s="16" t="s">
        <v>22</v>
      </c>
      <c r="I43" s="17" t="s">
        <v>22</v>
      </c>
      <c r="J43" s="14" t="s">
        <v>81</v>
      </c>
    </row>
    <row r="44" spans="1:10" ht="21.75" customHeight="1" x14ac:dyDescent="0.2">
      <c r="A44" s="221" t="s">
        <v>29</v>
      </c>
      <c r="B44" s="81" t="s">
        <v>30</v>
      </c>
      <c r="C44" s="21" t="s">
        <v>26</v>
      </c>
      <c r="D44" s="22" t="s">
        <v>26</v>
      </c>
      <c r="E44" s="22" t="s">
        <v>26</v>
      </c>
      <c r="F44" s="22" t="s">
        <v>26</v>
      </c>
      <c r="G44" s="22" t="s">
        <v>26</v>
      </c>
      <c r="H44" s="22" t="s">
        <v>26</v>
      </c>
      <c r="I44" s="23" t="s">
        <v>26</v>
      </c>
      <c r="J44" s="223" t="s">
        <v>25</v>
      </c>
    </row>
    <row r="45" spans="1:10" ht="72.75" customHeight="1" x14ac:dyDescent="0.2">
      <c r="A45" s="222"/>
      <c r="B45" s="82" t="s">
        <v>31</v>
      </c>
      <c r="C45" s="27" t="s">
        <v>93</v>
      </c>
      <c r="D45" s="27" t="s">
        <v>93</v>
      </c>
      <c r="E45" s="27" t="s">
        <v>93</v>
      </c>
      <c r="F45" s="27" t="s">
        <v>93</v>
      </c>
      <c r="G45" s="27" t="s">
        <v>93</v>
      </c>
      <c r="H45" s="27" t="s">
        <v>93</v>
      </c>
      <c r="I45" s="27" t="s">
        <v>93</v>
      </c>
      <c r="J45" s="224"/>
    </row>
    <row r="46" spans="1:10" ht="21.75" customHeight="1" x14ac:dyDescent="0.2">
      <c r="A46" s="225" t="s">
        <v>23</v>
      </c>
      <c r="B46" s="81" t="s">
        <v>24</v>
      </c>
      <c r="C46" s="21" t="s">
        <v>26</v>
      </c>
      <c r="D46" s="22" t="s">
        <v>26</v>
      </c>
      <c r="E46" s="22" t="s">
        <v>26</v>
      </c>
      <c r="F46" s="22" t="s">
        <v>26</v>
      </c>
      <c r="G46" s="22" t="s">
        <v>26</v>
      </c>
      <c r="H46" s="22" t="s">
        <v>26</v>
      </c>
      <c r="I46" s="23" t="s">
        <v>26</v>
      </c>
      <c r="J46" s="223" t="s">
        <v>27</v>
      </c>
    </row>
    <row r="47" spans="1:10" ht="21.75" customHeight="1" x14ac:dyDescent="0.2">
      <c r="A47" s="225"/>
      <c r="B47" s="83" t="s">
        <v>28</v>
      </c>
      <c r="C47" s="24"/>
      <c r="D47" s="25"/>
      <c r="E47" s="25"/>
      <c r="F47" s="25"/>
      <c r="G47" s="25"/>
      <c r="H47" s="25"/>
      <c r="I47" s="26"/>
      <c r="J47" s="226"/>
    </row>
    <row r="48" spans="1:10" ht="21.75" customHeight="1" x14ac:dyDescent="0.2">
      <c r="A48" s="211" t="s">
        <v>32</v>
      </c>
      <c r="B48" s="212"/>
      <c r="C48" s="28" t="s">
        <v>26</v>
      </c>
      <c r="D48" s="29" t="s">
        <v>26</v>
      </c>
      <c r="E48" s="29" t="s">
        <v>26</v>
      </c>
      <c r="F48" s="29" t="s">
        <v>26</v>
      </c>
      <c r="G48" s="29" t="s">
        <v>26</v>
      </c>
      <c r="H48" s="29" t="s">
        <v>26</v>
      </c>
      <c r="I48" s="30" t="s">
        <v>26</v>
      </c>
      <c r="J48" s="14" t="s">
        <v>26</v>
      </c>
    </row>
    <row r="49" spans="1:10" ht="21.75" customHeight="1" x14ac:dyDescent="0.2">
      <c r="A49" s="211" t="s">
        <v>33</v>
      </c>
      <c r="B49" s="212"/>
      <c r="C49" s="28" t="s">
        <v>26</v>
      </c>
      <c r="D49" s="29" t="s">
        <v>26</v>
      </c>
      <c r="E49" s="29" t="s">
        <v>26</v>
      </c>
      <c r="F49" s="29" t="s">
        <v>26</v>
      </c>
      <c r="G49" s="29" t="s">
        <v>26</v>
      </c>
      <c r="H49" s="29" t="s">
        <v>26</v>
      </c>
      <c r="I49" s="30" t="s">
        <v>26</v>
      </c>
      <c r="J49" s="14" t="s">
        <v>26</v>
      </c>
    </row>
    <row r="50" spans="1:10" ht="21.75" customHeight="1" x14ac:dyDescent="0.2">
      <c r="A50" s="211" t="s">
        <v>82</v>
      </c>
      <c r="B50" s="212"/>
      <c r="C50" s="18"/>
      <c r="D50" s="19"/>
      <c r="E50" s="19"/>
      <c r="F50" s="19"/>
      <c r="G50" s="19"/>
      <c r="H50" s="19"/>
      <c r="I50" s="20"/>
      <c r="J50" s="14" t="s">
        <v>100</v>
      </c>
    </row>
    <row r="51" spans="1:10" ht="21.75" customHeight="1" x14ac:dyDescent="0.2">
      <c r="A51" s="213" t="s">
        <v>34</v>
      </c>
      <c r="B51" s="214"/>
      <c r="C51" s="90"/>
      <c r="D51" s="91"/>
      <c r="E51" s="91"/>
      <c r="F51" s="91"/>
      <c r="G51" s="91"/>
      <c r="H51" s="91"/>
      <c r="I51" s="92"/>
      <c r="J51" s="228"/>
    </row>
    <row r="52" spans="1:10" ht="21.75" customHeight="1" thickBot="1" x14ac:dyDescent="0.25">
      <c r="A52" s="209" t="s">
        <v>91</v>
      </c>
      <c r="B52" s="210"/>
      <c r="C52" s="84"/>
      <c r="D52" s="85"/>
      <c r="E52" s="85"/>
      <c r="F52" s="85"/>
      <c r="G52" s="85"/>
      <c r="H52" s="85"/>
      <c r="I52" s="97"/>
      <c r="J52" s="229"/>
    </row>
    <row r="53" spans="1:10" ht="47.25" customHeight="1" x14ac:dyDescent="0.2">
      <c r="A53" s="86"/>
      <c r="B53" s="87"/>
      <c r="C53" s="88"/>
      <c r="D53" s="88"/>
      <c r="E53" s="88"/>
      <c r="F53" s="88"/>
      <c r="G53" s="88"/>
      <c r="H53" s="88"/>
      <c r="I53" s="88"/>
      <c r="J53" s="89"/>
    </row>
    <row r="54" spans="1:10" ht="30.75" customHeight="1" x14ac:dyDescent="0.2">
      <c r="A54" s="208"/>
      <c r="B54" s="208"/>
      <c r="C54" s="208"/>
      <c r="D54" s="208"/>
      <c r="E54" s="208"/>
      <c r="F54" s="208"/>
      <c r="G54" s="208"/>
      <c r="H54" s="208"/>
      <c r="I54" s="208"/>
      <c r="J54" s="208"/>
    </row>
    <row r="58" spans="1:10" ht="18" customHeight="1" x14ac:dyDescent="0.2">
      <c r="C58" s="10"/>
      <c r="D58" s="75" t="s">
        <v>73</v>
      </c>
      <c r="E58" s="75" t="s">
        <v>74</v>
      </c>
      <c r="H58" s="75" t="s">
        <v>73</v>
      </c>
      <c r="I58" s="75" t="s">
        <v>74</v>
      </c>
    </row>
    <row r="59" spans="1:10" ht="18" customHeight="1" x14ac:dyDescent="0.2">
      <c r="C59" s="10"/>
      <c r="D59" s="75" t="s">
        <v>86</v>
      </c>
      <c r="E59" s="76" t="s">
        <v>83</v>
      </c>
      <c r="H59" s="75" t="s">
        <v>86</v>
      </c>
      <c r="I59" s="76" t="s">
        <v>83</v>
      </c>
    </row>
    <row r="60" spans="1:10" ht="18" customHeight="1" x14ac:dyDescent="0.2">
      <c r="C60" s="10"/>
      <c r="D60" s="75" t="s">
        <v>85</v>
      </c>
      <c r="E60" s="76" t="s">
        <v>83</v>
      </c>
      <c r="H60" s="75" t="s">
        <v>85</v>
      </c>
      <c r="I60" s="76" t="s">
        <v>83</v>
      </c>
    </row>
    <row r="61" spans="1:10" ht="18" customHeight="1" x14ac:dyDescent="0.2">
      <c r="C61" s="10"/>
      <c r="D61" s="75" t="s">
        <v>87</v>
      </c>
      <c r="E61" s="76" t="s">
        <v>83</v>
      </c>
      <c r="H61" s="75" t="s">
        <v>87</v>
      </c>
      <c r="I61" s="76" t="s">
        <v>83</v>
      </c>
    </row>
    <row r="62" spans="1:10" ht="18" customHeight="1" x14ac:dyDescent="0.2">
      <c r="C62" s="10"/>
      <c r="D62" s="75" t="s">
        <v>88</v>
      </c>
      <c r="E62" s="76" t="s">
        <v>84</v>
      </c>
      <c r="H62" s="75" t="s">
        <v>88</v>
      </c>
      <c r="I62" s="76" t="s">
        <v>84</v>
      </c>
    </row>
    <row r="63" spans="1:10" ht="18" customHeight="1" x14ac:dyDescent="0.2">
      <c r="C63" s="98"/>
      <c r="D63" s="75" t="s">
        <v>102</v>
      </c>
      <c r="E63" s="76" t="s">
        <v>80</v>
      </c>
      <c r="G63" s="98"/>
      <c r="H63" s="75" t="s">
        <v>102</v>
      </c>
      <c r="I63" s="76" t="s">
        <v>80</v>
      </c>
    </row>
    <row r="64" spans="1:10" ht="18" customHeight="1" x14ac:dyDescent="0.2">
      <c r="C64" s="10"/>
      <c r="D64" s="75" t="s">
        <v>77</v>
      </c>
      <c r="E64" s="77" t="s">
        <v>78</v>
      </c>
      <c r="H64" s="75" t="s">
        <v>77</v>
      </c>
      <c r="I64" s="77" t="s">
        <v>78</v>
      </c>
    </row>
    <row r="65" spans="1:10" ht="11.25" customHeight="1" thickBot="1" x14ac:dyDescent="0.25"/>
    <row r="66" spans="1:10" ht="21.75" customHeight="1" thickTop="1" x14ac:dyDescent="0.2">
      <c r="A66" s="215" t="s">
        <v>18</v>
      </c>
      <c r="B66" s="216"/>
      <c r="C66" s="31">
        <f>IF(I39='Ⅰ 初期設定'!D14,"",IF(I39="","",I39+1))</f>
        <v>14</v>
      </c>
      <c r="D66" s="32">
        <f>IF(C66='Ⅰ 初期設定'!$D$14,"",IF(C66="","",C66+1))</f>
        <v>15</v>
      </c>
      <c r="E66" s="32">
        <f>IF(D66='Ⅰ 初期設定'!$D$14,"",IF(D66="","",D66+1))</f>
        <v>16</v>
      </c>
      <c r="F66" s="32">
        <f>IF(E66='Ⅰ 初期設定'!$D$14,"",IF(E66="","",E66+1))</f>
        <v>17</v>
      </c>
      <c r="G66" s="32">
        <f>IF(F66='Ⅰ 初期設定'!$D$14,"",IF(F66="","",F66+1))</f>
        <v>18</v>
      </c>
      <c r="H66" s="32">
        <f>IF(G66='Ⅰ 初期設定'!$D$14,"",IF(G66="","",G66+1))</f>
        <v>19</v>
      </c>
      <c r="I66" s="33">
        <f>IF(H66='Ⅰ 初期設定'!$D$14,"",IF(H66="","",H66+1))</f>
        <v>20</v>
      </c>
      <c r="J66" s="219" t="s">
        <v>19</v>
      </c>
    </row>
    <row r="67" spans="1:10" s="10" customFormat="1" ht="21.75" customHeight="1" thickBot="1" x14ac:dyDescent="0.25">
      <c r="A67" s="217"/>
      <c r="B67" s="218"/>
      <c r="C67" s="11" t="str">
        <f>IF(C66&lt;&gt;"",CHOOSE(WEEKDAY(C66),"日","月","火","水","木","金","土"),"")</f>
        <v>土</v>
      </c>
      <c r="D67" s="12" t="str">
        <f t="shared" ref="D67:I67" si="4">IF(D66&lt;&gt;"",CHOOSE(WEEKDAY(D66),"日","月","火","水","木","金","土"),"")</f>
        <v>日</v>
      </c>
      <c r="E67" s="12" t="str">
        <f t="shared" si="4"/>
        <v>月</v>
      </c>
      <c r="F67" s="12" t="str">
        <f t="shared" si="4"/>
        <v>火</v>
      </c>
      <c r="G67" s="12" t="str">
        <f t="shared" si="4"/>
        <v>水</v>
      </c>
      <c r="H67" s="12" t="str">
        <f t="shared" si="4"/>
        <v>木</v>
      </c>
      <c r="I67" s="13" t="str">
        <f t="shared" si="4"/>
        <v>金</v>
      </c>
      <c r="J67" s="220"/>
    </row>
    <row r="68" spans="1:10" ht="21.75" customHeight="1" thickTop="1" x14ac:dyDescent="0.2">
      <c r="A68" s="213" t="s">
        <v>89</v>
      </c>
      <c r="B68" s="214"/>
      <c r="C68" s="78" t="s">
        <v>35</v>
      </c>
      <c r="D68" s="79" t="s">
        <v>20</v>
      </c>
      <c r="E68" s="79" t="s">
        <v>20</v>
      </c>
      <c r="F68" s="79" t="s">
        <v>20</v>
      </c>
      <c r="G68" s="79" t="s">
        <v>20</v>
      </c>
      <c r="H68" s="79" t="s">
        <v>20</v>
      </c>
      <c r="I68" s="80" t="s">
        <v>20</v>
      </c>
      <c r="J68" s="227"/>
    </row>
    <row r="69" spans="1:10" ht="21.75" customHeight="1" x14ac:dyDescent="0.2">
      <c r="A69" s="211" t="s">
        <v>90</v>
      </c>
      <c r="B69" s="212"/>
      <c r="C69" s="15" t="s">
        <v>20</v>
      </c>
      <c r="D69" s="16" t="s">
        <v>20</v>
      </c>
      <c r="E69" s="16" t="s">
        <v>20</v>
      </c>
      <c r="F69" s="16" t="s">
        <v>20</v>
      </c>
      <c r="G69" s="16" t="s">
        <v>20</v>
      </c>
      <c r="H69" s="16" t="s">
        <v>20</v>
      </c>
      <c r="I69" s="17" t="s">
        <v>20</v>
      </c>
      <c r="J69" s="228"/>
    </row>
    <row r="70" spans="1:10" ht="21.75" customHeight="1" x14ac:dyDescent="0.2">
      <c r="A70" s="211" t="s">
        <v>21</v>
      </c>
      <c r="B70" s="212"/>
      <c r="C70" s="15" t="s">
        <v>22</v>
      </c>
      <c r="D70" s="16" t="s">
        <v>22</v>
      </c>
      <c r="E70" s="16" t="s">
        <v>22</v>
      </c>
      <c r="F70" s="16" t="s">
        <v>22</v>
      </c>
      <c r="G70" s="16" t="s">
        <v>22</v>
      </c>
      <c r="H70" s="16" t="s">
        <v>22</v>
      </c>
      <c r="I70" s="17" t="s">
        <v>22</v>
      </c>
      <c r="J70" s="14" t="s">
        <v>81</v>
      </c>
    </row>
    <row r="71" spans="1:10" ht="21.75" customHeight="1" x14ac:dyDescent="0.2">
      <c r="A71" s="221" t="s">
        <v>29</v>
      </c>
      <c r="B71" s="81" t="s">
        <v>30</v>
      </c>
      <c r="C71" s="21" t="s">
        <v>26</v>
      </c>
      <c r="D71" s="22" t="s">
        <v>26</v>
      </c>
      <c r="E71" s="22" t="s">
        <v>26</v>
      </c>
      <c r="F71" s="22" t="s">
        <v>26</v>
      </c>
      <c r="G71" s="22" t="s">
        <v>26</v>
      </c>
      <c r="H71" s="22" t="s">
        <v>26</v>
      </c>
      <c r="I71" s="23" t="s">
        <v>26</v>
      </c>
      <c r="J71" s="223" t="s">
        <v>25</v>
      </c>
    </row>
    <row r="72" spans="1:10" ht="72.75" customHeight="1" x14ac:dyDescent="0.2">
      <c r="A72" s="222"/>
      <c r="B72" s="82" t="s">
        <v>31</v>
      </c>
      <c r="C72" s="27" t="s">
        <v>94</v>
      </c>
      <c r="D72" s="27" t="s">
        <v>94</v>
      </c>
      <c r="E72" s="27" t="s">
        <v>94</v>
      </c>
      <c r="F72" s="27" t="s">
        <v>94</v>
      </c>
      <c r="G72" s="27" t="s">
        <v>94</v>
      </c>
      <c r="H72" s="27" t="s">
        <v>94</v>
      </c>
      <c r="I72" s="27" t="s">
        <v>94</v>
      </c>
      <c r="J72" s="224"/>
    </row>
    <row r="73" spans="1:10" ht="21.75" customHeight="1" x14ac:dyDescent="0.2">
      <c r="A73" s="225" t="s">
        <v>23</v>
      </c>
      <c r="B73" s="81" t="s">
        <v>24</v>
      </c>
      <c r="C73" s="21" t="s">
        <v>26</v>
      </c>
      <c r="D73" s="22" t="s">
        <v>26</v>
      </c>
      <c r="E73" s="22" t="s">
        <v>26</v>
      </c>
      <c r="F73" s="22" t="s">
        <v>26</v>
      </c>
      <c r="G73" s="22" t="s">
        <v>26</v>
      </c>
      <c r="H73" s="22" t="s">
        <v>26</v>
      </c>
      <c r="I73" s="23" t="s">
        <v>26</v>
      </c>
      <c r="J73" s="223" t="s">
        <v>27</v>
      </c>
    </row>
    <row r="74" spans="1:10" ht="21.75" customHeight="1" x14ac:dyDescent="0.2">
      <c r="A74" s="225"/>
      <c r="B74" s="83" t="s">
        <v>28</v>
      </c>
      <c r="C74" s="24"/>
      <c r="D74" s="25"/>
      <c r="E74" s="25"/>
      <c r="F74" s="25"/>
      <c r="G74" s="25"/>
      <c r="H74" s="25"/>
      <c r="I74" s="26"/>
      <c r="J74" s="226"/>
    </row>
    <row r="75" spans="1:10" ht="21.75" customHeight="1" x14ac:dyDescent="0.2">
      <c r="A75" s="211" t="s">
        <v>32</v>
      </c>
      <c r="B75" s="212"/>
      <c r="C75" s="28" t="s">
        <v>26</v>
      </c>
      <c r="D75" s="29" t="s">
        <v>26</v>
      </c>
      <c r="E75" s="29" t="s">
        <v>26</v>
      </c>
      <c r="F75" s="29" t="s">
        <v>26</v>
      </c>
      <c r="G75" s="29" t="s">
        <v>26</v>
      </c>
      <c r="H75" s="29" t="s">
        <v>26</v>
      </c>
      <c r="I75" s="30" t="s">
        <v>26</v>
      </c>
      <c r="J75" s="14" t="s">
        <v>26</v>
      </c>
    </row>
    <row r="76" spans="1:10" ht="21.75" customHeight="1" x14ac:dyDescent="0.2">
      <c r="A76" s="211" t="s">
        <v>33</v>
      </c>
      <c r="B76" s="212"/>
      <c r="C76" s="28" t="s">
        <v>26</v>
      </c>
      <c r="D76" s="29" t="s">
        <v>26</v>
      </c>
      <c r="E76" s="29" t="s">
        <v>26</v>
      </c>
      <c r="F76" s="29" t="s">
        <v>26</v>
      </c>
      <c r="G76" s="29" t="s">
        <v>26</v>
      </c>
      <c r="H76" s="29" t="s">
        <v>26</v>
      </c>
      <c r="I76" s="30" t="s">
        <v>26</v>
      </c>
      <c r="J76" s="14" t="s">
        <v>26</v>
      </c>
    </row>
    <row r="77" spans="1:10" ht="21.75" customHeight="1" x14ac:dyDescent="0.2">
      <c r="A77" s="211" t="s">
        <v>82</v>
      </c>
      <c r="B77" s="212"/>
      <c r="C77" s="18"/>
      <c r="D77" s="19"/>
      <c r="E77" s="19"/>
      <c r="F77" s="19"/>
      <c r="G77" s="19"/>
      <c r="H77" s="19"/>
      <c r="I77" s="95"/>
      <c r="J77" s="14" t="s">
        <v>100</v>
      </c>
    </row>
    <row r="78" spans="1:10" ht="21.75" customHeight="1" x14ac:dyDescent="0.2">
      <c r="A78" s="213" t="s">
        <v>34</v>
      </c>
      <c r="B78" s="214"/>
      <c r="C78" s="90"/>
      <c r="D78" s="91"/>
      <c r="E78" s="91"/>
      <c r="F78" s="91"/>
      <c r="G78" s="91"/>
      <c r="H78" s="91"/>
      <c r="I78" s="96"/>
      <c r="J78" s="228"/>
    </row>
    <row r="79" spans="1:10" ht="21.75" customHeight="1" thickBot="1" x14ac:dyDescent="0.25">
      <c r="A79" s="209" t="s">
        <v>91</v>
      </c>
      <c r="B79" s="210"/>
      <c r="C79" s="84"/>
      <c r="D79" s="85"/>
      <c r="E79" s="85"/>
      <c r="F79" s="85"/>
      <c r="G79" s="85"/>
      <c r="H79" s="85"/>
      <c r="I79" s="97"/>
      <c r="J79" s="229"/>
    </row>
    <row r="80" spans="1:10" ht="47.25" customHeight="1" x14ac:dyDescent="0.2">
      <c r="A80" s="93"/>
      <c r="B80" s="94"/>
      <c r="C80" s="43"/>
      <c r="D80" s="43"/>
      <c r="E80" s="43"/>
      <c r="F80" s="43"/>
      <c r="G80" s="43"/>
      <c r="H80" s="43"/>
      <c r="I80" s="43"/>
      <c r="J80" s="89"/>
    </row>
    <row r="81" spans="1:10" ht="30.75" customHeight="1" x14ac:dyDescent="0.2">
      <c r="A81" s="208"/>
      <c r="B81" s="208"/>
      <c r="C81" s="208"/>
      <c r="D81" s="208"/>
      <c r="E81" s="208"/>
      <c r="F81" s="208"/>
      <c r="G81" s="208"/>
      <c r="H81" s="208"/>
      <c r="I81" s="208"/>
      <c r="J81" s="208"/>
    </row>
    <row r="85" spans="1:10" ht="18" customHeight="1" x14ac:dyDescent="0.2">
      <c r="C85" s="10"/>
      <c r="D85" s="75" t="s">
        <v>73</v>
      </c>
      <c r="E85" s="75" t="s">
        <v>74</v>
      </c>
      <c r="H85" s="75" t="s">
        <v>73</v>
      </c>
      <c r="I85" s="75" t="s">
        <v>74</v>
      </c>
    </row>
    <row r="86" spans="1:10" ht="18" customHeight="1" x14ac:dyDescent="0.2">
      <c r="C86" s="10"/>
      <c r="D86" s="75" t="s">
        <v>86</v>
      </c>
      <c r="E86" s="76" t="s">
        <v>83</v>
      </c>
      <c r="H86" s="75" t="s">
        <v>86</v>
      </c>
      <c r="I86" s="76" t="s">
        <v>83</v>
      </c>
    </row>
    <row r="87" spans="1:10" ht="18" customHeight="1" x14ac:dyDescent="0.2">
      <c r="C87" s="10"/>
      <c r="D87" s="75" t="s">
        <v>85</v>
      </c>
      <c r="E87" s="76" t="s">
        <v>83</v>
      </c>
      <c r="H87" s="75" t="s">
        <v>85</v>
      </c>
      <c r="I87" s="76" t="s">
        <v>83</v>
      </c>
    </row>
    <row r="88" spans="1:10" ht="18" customHeight="1" x14ac:dyDescent="0.2">
      <c r="C88" s="10"/>
      <c r="D88" s="75" t="s">
        <v>87</v>
      </c>
      <c r="E88" s="76" t="s">
        <v>83</v>
      </c>
      <c r="H88" s="75" t="s">
        <v>87</v>
      </c>
      <c r="I88" s="76" t="s">
        <v>83</v>
      </c>
    </row>
    <row r="89" spans="1:10" ht="18" customHeight="1" x14ac:dyDescent="0.2">
      <c r="C89" s="10"/>
      <c r="D89" s="75" t="s">
        <v>88</v>
      </c>
      <c r="E89" s="76" t="s">
        <v>84</v>
      </c>
      <c r="H89" s="75" t="s">
        <v>88</v>
      </c>
      <c r="I89" s="76" t="s">
        <v>84</v>
      </c>
    </row>
    <row r="90" spans="1:10" ht="18" customHeight="1" x14ac:dyDescent="0.2">
      <c r="C90" s="98"/>
      <c r="D90" s="75" t="s">
        <v>102</v>
      </c>
      <c r="E90" s="76" t="s">
        <v>80</v>
      </c>
      <c r="G90" s="98"/>
      <c r="H90" s="75" t="s">
        <v>102</v>
      </c>
      <c r="I90" s="76" t="s">
        <v>80</v>
      </c>
    </row>
    <row r="91" spans="1:10" ht="18" customHeight="1" x14ac:dyDescent="0.2">
      <c r="C91" s="10"/>
      <c r="D91" s="75" t="s">
        <v>77</v>
      </c>
      <c r="E91" s="77" t="s">
        <v>78</v>
      </c>
      <c r="H91" s="75" t="s">
        <v>77</v>
      </c>
      <c r="I91" s="77" t="s">
        <v>78</v>
      </c>
    </row>
    <row r="92" spans="1:10" ht="11.25" customHeight="1" thickBot="1" x14ac:dyDescent="0.25"/>
    <row r="93" spans="1:10" ht="21.75" customHeight="1" thickTop="1" x14ac:dyDescent="0.2">
      <c r="A93" s="215" t="s">
        <v>18</v>
      </c>
      <c r="B93" s="216"/>
      <c r="C93" s="31">
        <f>IF(I66='Ⅰ 初期設定'!D14,"",IF(I66="","",I66+1))</f>
        <v>21</v>
      </c>
      <c r="D93" s="32">
        <f>IF(C93='Ⅰ 初期設定'!D14,"",IF(C93="","",C93+1))</f>
        <v>22</v>
      </c>
      <c r="E93" s="32">
        <f>IF(D93='Ⅰ 初期設定'!D14,"",IF(D93="","",D93+1))</f>
        <v>23</v>
      </c>
      <c r="F93" s="32">
        <f>IF(E93='Ⅰ 初期設定'!D14,"",IF(E93="","",E93+1))</f>
        <v>24</v>
      </c>
      <c r="G93" s="32">
        <f>IF(F93='Ⅰ 初期設定'!D14,"",IF(F93="","",F93+1))</f>
        <v>25</v>
      </c>
      <c r="H93" s="32">
        <f>IF(G93='Ⅰ 初期設定'!D14,"",IF(G93="","",G93+1))</f>
        <v>26</v>
      </c>
      <c r="I93" s="33">
        <f>IF(H93='Ⅰ 初期設定'!D14,"",IF(H93="","",H93+1))</f>
        <v>27</v>
      </c>
      <c r="J93" s="219" t="s">
        <v>19</v>
      </c>
    </row>
    <row r="94" spans="1:10" s="10" customFormat="1" ht="21.75" customHeight="1" thickBot="1" x14ac:dyDescent="0.25">
      <c r="A94" s="217"/>
      <c r="B94" s="218"/>
      <c r="C94" s="11" t="str">
        <f>IF(C93&lt;&gt;"",CHOOSE(WEEKDAY(C93),"日","月","火","水","木","金","土"),"")</f>
        <v>土</v>
      </c>
      <c r="D94" s="12" t="str">
        <f t="shared" ref="D94:I94" si="5">IF(D93&lt;&gt;"",CHOOSE(WEEKDAY(D93),"日","月","火","水","木","金","土"),"")</f>
        <v>日</v>
      </c>
      <c r="E94" s="12" t="str">
        <f t="shared" si="5"/>
        <v>月</v>
      </c>
      <c r="F94" s="12" t="str">
        <f t="shared" si="5"/>
        <v>火</v>
      </c>
      <c r="G94" s="12" t="str">
        <f t="shared" si="5"/>
        <v>水</v>
      </c>
      <c r="H94" s="12" t="str">
        <f t="shared" si="5"/>
        <v>木</v>
      </c>
      <c r="I94" s="13" t="str">
        <f t="shared" si="5"/>
        <v>金</v>
      </c>
      <c r="J94" s="220"/>
    </row>
    <row r="95" spans="1:10" ht="21.75" customHeight="1" thickTop="1" x14ac:dyDescent="0.2">
      <c r="A95" s="213" t="s">
        <v>89</v>
      </c>
      <c r="B95" s="214"/>
      <c r="C95" s="78" t="s">
        <v>35</v>
      </c>
      <c r="D95" s="79" t="s">
        <v>20</v>
      </c>
      <c r="E95" s="79" t="s">
        <v>20</v>
      </c>
      <c r="F95" s="79" t="s">
        <v>20</v>
      </c>
      <c r="G95" s="79" t="s">
        <v>20</v>
      </c>
      <c r="H95" s="79" t="s">
        <v>20</v>
      </c>
      <c r="I95" s="80" t="s">
        <v>20</v>
      </c>
      <c r="J95" s="227"/>
    </row>
    <row r="96" spans="1:10" ht="21.75" customHeight="1" x14ac:dyDescent="0.2">
      <c r="A96" s="211" t="s">
        <v>90</v>
      </c>
      <c r="B96" s="212"/>
      <c r="C96" s="15" t="s">
        <v>20</v>
      </c>
      <c r="D96" s="16" t="s">
        <v>20</v>
      </c>
      <c r="E96" s="16" t="s">
        <v>20</v>
      </c>
      <c r="F96" s="16" t="s">
        <v>20</v>
      </c>
      <c r="G96" s="16" t="s">
        <v>20</v>
      </c>
      <c r="H96" s="16" t="s">
        <v>20</v>
      </c>
      <c r="I96" s="17" t="s">
        <v>20</v>
      </c>
      <c r="J96" s="228"/>
    </row>
    <row r="97" spans="1:10" ht="21.75" customHeight="1" x14ac:dyDescent="0.2">
      <c r="A97" s="211" t="s">
        <v>21</v>
      </c>
      <c r="B97" s="212"/>
      <c r="C97" s="15" t="s">
        <v>22</v>
      </c>
      <c r="D97" s="16" t="s">
        <v>22</v>
      </c>
      <c r="E97" s="16" t="s">
        <v>22</v>
      </c>
      <c r="F97" s="16" t="s">
        <v>22</v>
      </c>
      <c r="G97" s="16" t="s">
        <v>22</v>
      </c>
      <c r="H97" s="16" t="s">
        <v>22</v>
      </c>
      <c r="I97" s="17" t="s">
        <v>22</v>
      </c>
      <c r="J97" s="14" t="s">
        <v>81</v>
      </c>
    </row>
    <row r="98" spans="1:10" ht="21.75" customHeight="1" x14ac:dyDescent="0.2">
      <c r="A98" s="221" t="s">
        <v>29</v>
      </c>
      <c r="B98" s="81" t="s">
        <v>30</v>
      </c>
      <c r="C98" s="21" t="s">
        <v>26</v>
      </c>
      <c r="D98" s="22" t="s">
        <v>26</v>
      </c>
      <c r="E98" s="22" t="s">
        <v>26</v>
      </c>
      <c r="F98" s="22" t="s">
        <v>26</v>
      </c>
      <c r="G98" s="22" t="s">
        <v>26</v>
      </c>
      <c r="H98" s="22" t="s">
        <v>26</v>
      </c>
      <c r="I98" s="23" t="s">
        <v>26</v>
      </c>
      <c r="J98" s="223" t="s">
        <v>25</v>
      </c>
    </row>
    <row r="99" spans="1:10" ht="72.75" customHeight="1" x14ac:dyDescent="0.2">
      <c r="A99" s="222"/>
      <c r="B99" s="82" t="s">
        <v>31</v>
      </c>
      <c r="C99" s="27" t="s">
        <v>93</v>
      </c>
      <c r="D99" s="27" t="s">
        <v>93</v>
      </c>
      <c r="E99" s="27" t="s">
        <v>93</v>
      </c>
      <c r="F99" s="27" t="s">
        <v>93</v>
      </c>
      <c r="G99" s="27" t="s">
        <v>93</v>
      </c>
      <c r="H99" s="27" t="s">
        <v>93</v>
      </c>
      <c r="I99" s="27" t="s">
        <v>93</v>
      </c>
      <c r="J99" s="224"/>
    </row>
    <row r="100" spans="1:10" ht="21.75" customHeight="1" x14ac:dyDescent="0.2">
      <c r="A100" s="225" t="s">
        <v>23</v>
      </c>
      <c r="B100" s="81" t="s">
        <v>24</v>
      </c>
      <c r="C100" s="21" t="s">
        <v>26</v>
      </c>
      <c r="D100" s="22" t="s">
        <v>26</v>
      </c>
      <c r="E100" s="22" t="s">
        <v>26</v>
      </c>
      <c r="F100" s="22" t="s">
        <v>26</v>
      </c>
      <c r="G100" s="22" t="s">
        <v>26</v>
      </c>
      <c r="H100" s="22" t="s">
        <v>26</v>
      </c>
      <c r="I100" s="23" t="s">
        <v>26</v>
      </c>
      <c r="J100" s="223" t="s">
        <v>27</v>
      </c>
    </row>
    <row r="101" spans="1:10" ht="21.75" customHeight="1" x14ac:dyDescent="0.2">
      <c r="A101" s="225"/>
      <c r="B101" s="83" t="s">
        <v>28</v>
      </c>
      <c r="C101" s="24"/>
      <c r="D101" s="25"/>
      <c r="E101" s="25"/>
      <c r="F101" s="25"/>
      <c r="G101" s="25"/>
      <c r="H101" s="25"/>
      <c r="I101" s="26"/>
      <c r="J101" s="226"/>
    </row>
    <row r="102" spans="1:10" ht="21.75" customHeight="1" x14ac:dyDescent="0.2">
      <c r="A102" s="211" t="s">
        <v>32</v>
      </c>
      <c r="B102" s="212"/>
      <c r="C102" s="28" t="s">
        <v>26</v>
      </c>
      <c r="D102" s="29" t="s">
        <v>26</v>
      </c>
      <c r="E102" s="29" t="s">
        <v>26</v>
      </c>
      <c r="F102" s="29" t="s">
        <v>26</v>
      </c>
      <c r="G102" s="29" t="s">
        <v>26</v>
      </c>
      <c r="H102" s="29" t="s">
        <v>26</v>
      </c>
      <c r="I102" s="30" t="s">
        <v>26</v>
      </c>
      <c r="J102" s="14" t="s">
        <v>26</v>
      </c>
    </row>
    <row r="103" spans="1:10" ht="21.75" customHeight="1" x14ac:dyDescent="0.2">
      <c r="A103" s="211" t="s">
        <v>33</v>
      </c>
      <c r="B103" s="212"/>
      <c r="C103" s="28" t="s">
        <v>26</v>
      </c>
      <c r="D103" s="29" t="s">
        <v>26</v>
      </c>
      <c r="E103" s="29" t="s">
        <v>26</v>
      </c>
      <c r="F103" s="29" t="s">
        <v>26</v>
      </c>
      <c r="G103" s="29" t="s">
        <v>26</v>
      </c>
      <c r="H103" s="29" t="s">
        <v>26</v>
      </c>
      <c r="I103" s="30" t="s">
        <v>26</v>
      </c>
      <c r="J103" s="14" t="s">
        <v>26</v>
      </c>
    </row>
    <row r="104" spans="1:10" ht="21.75" customHeight="1" x14ac:dyDescent="0.2">
      <c r="A104" s="211" t="s">
        <v>82</v>
      </c>
      <c r="B104" s="212"/>
      <c r="C104" s="18"/>
      <c r="D104" s="19"/>
      <c r="E104" s="19"/>
      <c r="F104" s="19"/>
      <c r="G104" s="19"/>
      <c r="H104" s="19"/>
      <c r="I104" s="20"/>
      <c r="J104" s="14" t="s">
        <v>100</v>
      </c>
    </row>
    <row r="105" spans="1:10" ht="21.75" customHeight="1" x14ac:dyDescent="0.2">
      <c r="A105" s="213" t="s">
        <v>34</v>
      </c>
      <c r="B105" s="214"/>
      <c r="C105" s="90"/>
      <c r="D105" s="91"/>
      <c r="E105" s="91"/>
      <c r="F105" s="91"/>
      <c r="G105" s="91"/>
      <c r="H105" s="91"/>
      <c r="I105" s="92"/>
      <c r="J105" s="228"/>
    </row>
    <row r="106" spans="1:10" ht="21.75" customHeight="1" thickBot="1" x14ac:dyDescent="0.25">
      <c r="A106" s="209" t="s">
        <v>91</v>
      </c>
      <c r="B106" s="210"/>
      <c r="C106" s="84"/>
      <c r="D106" s="85"/>
      <c r="E106" s="85"/>
      <c r="F106" s="85"/>
      <c r="G106" s="85"/>
      <c r="H106" s="85"/>
      <c r="I106" s="97"/>
      <c r="J106" s="229"/>
    </row>
    <row r="107" spans="1:10" ht="47.25" customHeight="1" x14ac:dyDescent="0.2">
      <c r="A107" s="86"/>
      <c r="B107" s="87"/>
      <c r="C107" s="88"/>
      <c r="D107" s="88"/>
      <c r="E107" s="88"/>
      <c r="F107" s="88"/>
      <c r="G107" s="88"/>
      <c r="H107" s="88"/>
      <c r="I107" s="88"/>
      <c r="J107" s="89"/>
    </row>
    <row r="108" spans="1:10" ht="30.75" customHeight="1" x14ac:dyDescent="0.2">
      <c r="A108" s="208"/>
      <c r="B108" s="208"/>
      <c r="C108" s="208"/>
      <c r="D108" s="208"/>
      <c r="E108" s="208"/>
      <c r="F108" s="208"/>
      <c r="G108" s="208"/>
      <c r="H108" s="208"/>
      <c r="I108" s="208"/>
      <c r="J108" s="208"/>
    </row>
  </sheetData>
  <mergeCells count="68">
    <mergeCell ref="A16:B16"/>
    <mergeCell ref="J105:J106"/>
    <mergeCell ref="J78:J79"/>
    <mergeCell ref="J51:J52"/>
    <mergeCell ref="J24:J25"/>
    <mergeCell ref="A39:B40"/>
    <mergeCell ref="J39:J40"/>
    <mergeCell ref="A17:A18"/>
    <mergeCell ref="J17:J18"/>
    <mergeCell ref="A19:A20"/>
    <mergeCell ref="J19:J20"/>
    <mergeCell ref="A21:B21"/>
    <mergeCell ref="A22:B22"/>
    <mergeCell ref="A23:B23"/>
    <mergeCell ref="A24:B24"/>
    <mergeCell ref="A25:B25"/>
    <mergeCell ref="A12:B13"/>
    <mergeCell ref="J12:J13"/>
    <mergeCell ref="A14:B14"/>
    <mergeCell ref="J14:J15"/>
    <mergeCell ref="A15:B15"/>
    <mergeCell ref="A27:J27"/>
    <mergeCell ref="A41:B41"/>
    <mergeCell ref="J41:J42"/>
    <mergeCell ref="A42:B42"/>
    <mergeCell ref="A43:B43"/>
    <mergeCell ref="A44:A45"/>
    <mergeCell ref="J44:J45"/>
    <mergeCell ref="A46:A47"/>
    <mergeCell ref="J46:J47"/>
    <mergeCell ref="A48:B48"/>
    <mergeCell ref="A49:B49"/>
    <mergeCell ref="A50:B50"/>
    <mergeCell ref="A51:B51"/>
    <mergeCell ref="A52:B52"/>
    <mergeCell ref="A54:J54"/>
    <mergeCell ref="A66:B67"/>
    <mergeCell ref="J66:J67"/>
    <mergeCell ref="A68:B68"/>
    <mergeCell ref="J68:J69"/>
    <mergeCell ref="A69:B69"/>
    <mergeCell ref="A102:B102"/>
    <mergeCell ref="A81:J81"/>
    <mergeCell ref="A70:B70"/>
    <mergeCell ref="A71:A72"/>
    <mergeCell ref="J71:J72"/>
    <mergeCell ref="A73:A74"/>
    <mergeCell ref="J73:J74"/>
    <mergeCell ref="A75:B75"/>
    <mergeCell ref="A76:B76"/>
    <mergeCell ref="A77:B77"/>
    <mergeCell ref="A78:B78"/>
    <mergeCell ref="A79:B79"/>
    <mergeCell ref="A97:B97"/>
    <mergeCell ref="A98:A99"/>
    <mergeCell ref="J98:J99"/>
    <mergeCell ref="A100:A101"/>
    <mergeCell ref="J100:J101"/>
    <mergeCell ref="A93:B94"/>
    <mergeCell ref="J93:J94"/>
    <mergeCell ref="A95:B95"/>
    <mergeCell ref="J95:J96"/>
    <mergeCell ref="A96:B96"/>
    <mergeCell ref="A104:B104"/>
    <mergeCell ref="A105:B105"/>
    <mergeCell ref="A106:B106"/>
    <mergeCell ref="A108:J108"/>
    <mergeCell ref="A103:B103"/>
  </mergeCells>
  <phoneticPr fontId="1"/>
  <pageMargins left="0.70866141732283472" right="0.70866141732283472" top="0.55118110236220474" bottom="0.35433070866141736" header="0.31496062992125984" footer="0.31496062992125984"/>
  <pageSetup paperSize="9" scale="88" fitToHeight="0" orientation="landscape" horizontalDpi="300" verticalDpi="300" r:id="rId1"/>
  <rowBreaks count="3" manualBreakCount="3">
    <brk id="27" max="9" man="1"/>
    <brk id="54" max="9" man="1"/>
    <brk id="81" max="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4:V210"/>
  <sheetViews>
    <sheetView showGridLines="0" zoomScaleNormal="100" workbookViewId="0">
      <pane xSplit="2" ySplit="9" topLeftCell="C10" activePane="bottomRight" state="frozen"/>
      <selection activeCell="B21" sqref="B21:I22"/>
      <selection pane="topRight" activeCell="B21" sqref="B21:I22"/>
      <selection pane="bottomLeft" activeCell="B21" sqref="B21:I22"/>
      <selection pane="bottomRight"/>
    </sheetView>
  </sheetViews>
  <sheetFormatPr defaultColWidth="9" defaultRowHeight="19.5" customHeight="1" x14ac:dyDescent="0.2"/>
  <cols>
    <col min="1" max="1" width="4.08984375" style="1" customWidth="1"/>
    <col min="2" max="2" width="10.7265625" style="1" customWidth="1"/>
    <col min="3" max="6" width="4.26953125" style="2" customWidth="1"/>
    <col min="7" max="7" width="4.26953125" style="74" customWidth="1"/>
    <col min="8" max="8" width="4.26953125" style="2" customWidth="1"/>
    <col min="9" max="22" width="4.26953125" style="1" customWidth="1"/>
    <col min="23" max="30" width="3.90625" style="1" customWidth="1"/>
    <col min="31" max="16384" width="9" style="1"/>
  </cols>
  <sheetData>
    <row r="4" spans="1:22" ht="19.5" customHeight="1" x14ac:dyDescent="0.2">
      <c r="A4" s="239" t="s">
        <v>1</v>
      </c>
      <c r="B4" s="239"/>
      <c r="C4" s="241" t="s">
        <v>2</v>
      </c>
      <c r="D4" s="242"/>
      <c r="E4" s="242"/>
      <c r="F4" s="242"/>
      <c r="G4" s="230" t="s">
        <v>38</v>
      </c>
      <c r="H4" s="231"/>
      <c r="I4" s="232"/>
      <c r="J4" s="36"/>
      <c r="K4" s="36"/>
      <c r="L4" s="36"/>
      <c r="M4" s="36"/>
      <c r="N4" s="36"/>
      <c r="R4" s="236" t="s">
        <v>47</v>
      </c>
      <c r="S4" s="236"/>
      <c r="T4" s="236"/>
      <c r="U4" s="236"/>
      <c r="V4" s="73"/>
    </row>
    <row r="5" spans="1:22" ht="19.5" customHeight="1" x14ac:dyDescent="0.2">
      <c r="A5" s="239"/>
      <c r="B5" s="239"/>
      <c r="C5" s="243">
        <f>'Ⅰ 初期設定'!B6</f>
        <v>0</v>
      </c>
      <c r="D5" s="244"/>
      <c r="E5" s="244"/>
      <c r="F5" s="244"/>
      <c r="G5" s="233">
        <f>'Ⅰ 初期設定'!B8</f>
        <v>0</v>
      </c>
      <c r="H5" s="234"/>
      <c r="I5" s="235"/>
      <c r="J5" s="36"/>
      <c r="K5" s="36"/>
      <c r="L5" s="36"/>
      <c r="M5" s="36"/>
      <c r="N5" s="36"/>
      <c r="R5" s="236"/>
      <c r="S5" s="236"/>
      <c r="T5" s="236"/>
      <c r="U5" s="236"/>
      <c r="V5" s="73"/>
    </row>
    <row r="6" spans="1:22" ht="6" customHeight="1" x14ac:dyDescent="0.2">
      <c r="A6" s="2"/>
      <c r="B6" s="2"/>
      <c r="E6" s="3"/>
      <c r="F6" s="4"/>
      <c r="G6" s="4"/>
      <c r="H6" s="5"/>
      <c r="I6" s="5"/>
      <c r="J6" s="5"/>
    </row>
    <row r="7" spans="1:22" ht="17.25" customHeight="1" x14ac:dyDescent="0.2">
      <c r="A7" s="237" t="s">
        <v>6</v>
      </c>
      <c r="B7" s="239" t="s">
        <v>7</v>
      </c>
      <c r="C7" s="239" t="s">
        <v>8</v>
      </c>
      <c r="D7" s="239"/>
      <c r="E7" s="239"/>
      <c r="F7" s="239"/>
      <c r="G7" s="245"/>
      <c r="H7" s="250" t="s">
        <v>9</v>
      </c>
      <c r="I7" s="239"/>
      <c r="J7" s="239"/>
      <c r="K7" s="239"/>
      <c r="L7" s="251"/>
      <c r="M7" s="250" t="s">
        <v>10</v>
      </c>
      <c r="N7" s="239"/>
      <c r="O7" s="239"/>
      <c r="P7" s="239"/>
      <c r="Q7" s="251"/>
      <c r="R7" s="249" t="s">
        <v>11</v>
      </c>
      <c r="S7" s="239"/>
      <c r="T7" s="239"/>
      <c r="U7" s="239"/>
      <c r="V7" s="239"/>
    </row>
    <row r="8" spans="1:22" ht="17.25" customHeight="1" x14ac:dyDescent="0.2">
      <c r="A8" s="237"/>
      <c r="B8" s="239"/>
      <c r="C8" s="246" t="s">
        <v>12</v>
      </c>
      <c r="D8" s="246"/>
      <c r="E8" s="246"/>
      <c r="F8" s="246"/>
      <c r="G8" s="103" t="s">
        <v>96</v>
      </c>
      <c r="H8" s="247" t="s">
        <v>12</v>
      </c>
      <c r="I8" s="246"/>
      <c r="J8" s="246"/>
      <c r="K8" s="246"/>
      <c r="L8" s="104" t="s">
        <v>96</v>
      </c>
      <c r="M8" s="247" t="s">
        <v>12</v>
      </c>
      <c r="N8" s="246"/>
      <c r="O8" s="246"/>
      <c r="P8" s="246"/>
      <c r="Q8" s="104" t="s">
        <v>96</v>
      </c>
      <c r="R8" s="248" t="s">
        <v>12</v>
      </c>
      <c r="S8" s="246"/>
      <c r="T8" s="246"/>
      <c r="U8" s="246"/>
      <c r="V8" s="105" t="s">
        <v>96</v>
      </c>
    </row>
    <row r="9" spans="1:22" s="2" customFormat="1" ht="17.25" customHeight="1" thickBot="1" x14ac:dyDescent="0.25">
      <c r="A9" s="238"/>
      <c r="B9" s="240"/>
      <c r="C9" s="106" t="str">
        <f>'Ⅷ 時間の目安'!B2</f>
        <v>学習</v>
      </c>
      <c r="D9" s="106" t="str">
        <f>'Ⅷ 時間の目安'!C2</f>
        <v>運動</v>
      </c>
      <c r="E9" s="106" t="str">
        <f>'Ⅷ 時間の目安'!D2</f>
        <v>読書</v>
      </c>
      <c r="F9" s="106" t="str">
        <f>'Ⅷ 時間の目安'!E2</f>
        <v>TV・ゲーム</v>
      </c>
      <c r="G9" s="107" t="s">
        <v>95</v>
      </c>
      <c r="H9" s="108" t="str">
        <f>'Ⅷ 時間の目安'!B2</f>
        <v>学習</v>
      </c>
      <c r="I9" s="106" t="str">
        <f>'Ⅷ 時間の目安'!C2</f>
        <v>運動</v>
      </c>
      <c r="J9" s="106" t="str">
        <f>'Ⅷ 時間の目安'!D2</f>
        <v>読書</v>
      </c>
      <c r="K9" s="106" t="str">
        <f>'Ⅷ 時間の目安'!E2</f>
        <v>TV・ゲーム</v>
      </c>
      <c r="L9" s="109" t="s">
        <v>95</v>
      </c>
      <c r="M9" s="108" t="str">
        <f>'Ⅷ 時間の目安'!B2</f>
        <v>学習</v>
      </c>
      <c r="N9" s="106" t="str">
        <f>'Ⅷ 時間の目安'!C2</f>
        <v>運動</v>
      </c>
      <c r="O9" s="106" t="str">
        <f>'Ⅷ 時間の目安'!D2</f>
        <v>読書</v>
      </c>
      <c r="P9" s="106" t="str">
        <f>'Ⅷ 時間の目安'!E2</f>
        <v>TV・ゲーム</v>
      </c>
      <c r="Q9" s="109" t="s">
        <v>95</v>
      </c>
      <c r="R9" s="110" t="str">
        <f>'Ⅷ 時間の目安'!B2</f>
        <v>学習</v>
      </c>
      <c r="S9" s="106" t="str">
        <f>'Ⅷ 時間の目安'!C2</f>
        <v>運動</v>
      </c>
      <c r="T9" s="106" t="str">
        <f>'Ⅷ 時間の目安'!D2</f>
        <v>読書</v>
      </c>
      <c r="U9" s="106" t="str">
        <f>'Ⅷ 時間の目安'!E2</f>
        <v>TV・ゲーム</v>
      </c>
      <c r="V9" s="111" t="s">
        <v>95</v>
      </c>
    </row>
    <row r="10" spans="1:22" ht="17.25" customHeight="1" thickTop="1" x14ac:dyDescent="0.2">
      <c r="A10" s="124">
        <v>1</v>
      </c>
      <c r="B10" s="123" t="str">
        <f>IF('Ⅰ 初期設定'!B26="","",'Ⅰ 初期設定'!B26)</f>
        <v/>
      </c>
      <c r="C10" s="112"/>
      <c r="D10" s="112"/>
      <c r="E10" s="112"/>
      <c r="F10" s="112"/>
      <c r="G10" s="113"/>
      <c r="H10" s="114"/>
      <c r="I10" s="112"/>
      <c r="J10" s="112"/>
      <c r="K10" s="112"/>
      <c r="L10" s="115"/>
      <c r="M10" s="114"/>
      <c r="N10" s="112"/>
      <c r="O10" s="112"/>
      <c r="P10" s="112"/>
      <c r="Q10" s="115"/>
      <c r="R10" s="116"/>
      <c r="S10" s="112"/>
      <c r="T10" s="112"/>
      <c r="U10" s="112"/>
      <c r="V10" s="117"/>
    </row>
    <row r="11" spans="1:22" ht="17.25" customHeight="1" x14ac:dyDescent="0.2">
      <c r="A11" s="123">
        <v>2</v>
      </c>
      <c r="B11" s="123" t="str">
        <f>IF('Ⅰ 初期設定'!B27="","",'Ⅰ 初期設定'!B27)</f>
        <v/>
      </c>
      <c r="C11" s="118"/>
      <c r="D11" s="118"/>
      <c r="E11" s="118"/>
      <c r="F11" s="118"/>
      <c r="G11" s="119"/>
      <c r="H11" s="120"/>
      <c r="I11" s="118"/>
      <c r="J11" s="118"/>
      <c r="K11" s="118"/>
      <c r="L11" s="121"/>
      <c r="M11" s="120"/>
      <c r="N11" s="118"/>
      <c r="O11" s="118"/>
      <c r="P11" s="118"/>
      <c r="Q11" s="121"/>
      <c r="R11" s="122"/>
      <c r="S11" s="118"/>
      <c r="T11" s="118"/>
      <c r="U11" s="118"/>
      <c r="V11" s="118"/>
    </row>
    <row r="12" spans="1:22" ht="17.25" customHeight="1" x14ac:dyDescent="0.2">
      <c r="A12" s="123">
        <v>3</v>
      </c>
      <c r="B12" s="123" t="str">
        <f>IF('Ⅰ 初期設定'!B28="","",'Ⅰ 初期設定'!B28)</f>
        <v/>
      </c>
      <c r="C12" s="118"/>
      <c r="D12" s="118"/>
      <c r="E12" s="118"/>
      <c r="F12" s="118"/>
      <c r="G12" s="119"/>
      <c r="H12" s="120"/>
      <c r="I12" s="118"/>
      <c r="J12" s="118"/>
      <c r="K12" s="118"/>
      <c r="L12" s="121"/>
      <c r="M12" s="120"/>
      <c r="N12" s="118"/>
      <c r="O12" s="118"/>
      <c r="P12" s="118"/>
      <c r="Q12" s="121"/>
      <c r="R12" s="122"/>
      <c r="S12" s="112"/>
      <c r="T12" s="112"/>
      <c r="U12" s="118"/>
      <c r="V12" s="118"/>
    </row>
    <row r="13" spans="1:22" ht="17.25" customHeight="1" x14ac:dyDescent="0.2">
      <c r="A13" s="123">
        <v>4</v>
      </c>
      <c r="B13" s="123" t="str">
        <f>IF('Ⅰ 初期設定'!B29="","",'Ⅰ 初期設定'!B29)</f>
        <v/>
      </c>
      <c r="C13" s="118"/>
      <c r="D13" s="118"/>
      <c r="E13" s="118"/>
      <c r="F13" s="118"/>
      <c r="G13" s="119"/>
      <c r="H13" s="120"/>
      <c r="I13" s="118"/>
      <c r="J13" s="118"/>
      <c r="K13" s="118"/>
      <c r="L13" s="121"/>
      <c r="M13" s="120"/>
      <c r="N13" s="118"/>
      <c r="O13" s="118"/>
      <c r="P13" s="118"/>
      <c r="Q13" s="121"/>
      <c r="R13" s="122"/>
      <c r="S13" s="118"/>
      <c r="T13" s="118"/>
      <c r="U13" s="118"/>
      <c r="V13" s="118"/>
    </row>
    <row r="14" spans="1:22" ht="17.25" customHeight="1" x14ac:dyDescent="0.2">
      <c r="A14" s="123">
        <v>5</v>
      </c>
      <c r="B14" s="123" t="str">
        <f>IF('Ⅰ 初期設定'!B30="","",'Ⅰ 初期設定'!B30)</f>
        <v/>
      </c>
      <c r="C14" s="118"/>
      <c r="D14" s="118"/>
      <c r="E14" s="118"/>
      <c r="F14" s="118"/>
      <c r="G14" s="119"/>
      <c r="H14" s="120"/>
      <c r="I14" s="118"/>
      <c r="J14" s="118"/>
      <c r="K14" s="118"/>
      <c r="L14" s="121"/>
      <c r="M14" s="120"/>
      <c r="N14" s="118"/>
      <c r="O14" s="118"/>
      <c r="P14" s="118"/>
      <c r="Q14" s="121"/>
      <c r="R14" s="122"/>
      <c r="S14" s="112"/>
      <c r="T14" s="112"/>
      <c r="U14" s="118"/>
      <c r="V14" s="118"/>
    </row>
    <row r="15" spans="1:22" ht="17.25" customHeight="1" x14ac:dyDescent="0.2">
      <c r="A15" s="123">
        <v>6</v>
      </c>
      <c r="B15" s="123" t="str">
        <f>IF('Ⅰ 初期設定'!B31="","",'Ⅰ 初期設定'!B31)</f>
        <v/>
      </c>
      <c r="C15" s="118"/>
      <c r="D15" s="118"/>
      <c r="E15" s="118"/>
      <c r="F15" s="118"/>
      <c r="G15" s="119"/>
      <c r="H15" s="120"/>
      <c r="I15" s="118"/>
      <c r="J15" s="118"/>
      <c r="K15" s="118"/>
      <c r="L15" s="121"/>
      <c r="M15" s="120"/>
      <c r="N15" s="118"/>
      <c r="O15" s="118"/>
      <c r="P15" s="118"/>
      <c r="Q15" s="121"/>
      <c r="R15" s="122"/>
      <c r="S15" s="118"/>
      <c r="T15" s="118"/>
      <c r="U15" s="118"/>
      <c r="V15" s="118"/>
    </row>
    <row r="16" spans="1:22" ht="17.25" customHeight="1" x14ac:dyDescent="0.2">
      <c r="A16" s="123">
        <v>7</v>
      </c>
      <c r="B16" s="123" t="str">
        <f>IF('Ⅰ 初期設定'!B32="","",'Ⅰ 初期設定'!B32)</f>
        <v/>
      </c>
      <c r="C16" s="118"/>
      <c r="D16" s="118"/>
      <c r="E16" s="118"/>
      <c r="F16" s="118"/>
      <c r="G16" s="119"/>
      <c r="H16" s="120"/>
      <c r="I16" s="118"/>
      <c r="J16" s="118"/>
      <c r="K16" s="118"/>
      <c r="L16" s="121"/>
      <c r="M16" s="120"/>
      <c r="N16" s="118"/>
      <c r="O16" s="118"/>
      <c r="P16" s="118"/>
      <c r="Q16" s="121"/>
      <c r="R16" s="122"/>
      <c r="S16" s="112"/>
      <c r="T16" s="112"/>
      <c r="U16" s="118"/>
      <c r="V16" s="118"/>
    </row>
    <row r="17" spans="1:22" ht="17.25" customHeight="1" x14ac:dyDescent="0.2">
      <c r="A17" s="123">
        <v>8</v>
      </c>
      <c r="B17" s="123" t="str">
        <f>IF('Ⅰ 初期設定'!B33="","",'Ⅰ 初期設定'!B33)</f>
        <v/>
      </c>
      <c r="C17" s="118"/>
      <c r="D17" s="118"/>
      <c r="E17" s="118"/>
      <c r="F17" s="118"/>
      <c r="G17" s="119"/>
      <c r="H17" s="120"/>
      <c r="I17" s="118"/>
      <c r="J17" s="118"/>
      <c r="K17" s="118"/>
      <c r="L17" s="121"/>
      <c r="M17" s="120"/>
      <c r="N17" s="118"/>
      <c r="O17" s="118"/>
      <c r="P17" s="118"/>
      <c r="Q17" s="121"/>
      <c r="R17" s="122"/>
      <c r="S17" s="118"/>
      <c r="T17" s="118"/>
      <c r="U17" s="118"/>
      <c r="V17" s="118"/>
    </row>
    <row r="18" spans="1:22" ht="17.25" customHeight="1" x14ac:dyDescent="0.2">
      <c r="A18" s="123">
        <v>9</v>
      </c>
      <c r="B18" s="123" t="str">
        <f>IF('Ⅰ 初期設定'!B34="","",'Ⅰ 初期設定'!B34)</f>
        <v/>
      </c>
      <c r="C18" s="118"/>
      <c r="D18" s="118"/>
      <c r="E18" s="118"/>
      <c r="F18" s="118"/>
      <c r="G18" s="119"/>
      <c r="H18" s="120"/>
      <c r="I18" s="118"/>
      <c r="J18" s="118"/>
      <c r="K18" s="118"/>
      <c r="L18" s="121"/>
      <c r="M18" s="120"/>
      <c r="N18" s="118"/>
      <c r="O18" s="118"/>
      <c r="P18" s="118"/>
      <c r="Q18" s="121"/>
      <c r="R18" s="122"/>
      <c r="S18" s="112"/>
      <c r="T18" s="112"/>
      <c r="U18" s="118"/>
      <c r="V18" s="118"/>
    </row>
    <row r="19" spans="1:22" ht="17.25" customHeight="1" x14ac:dyDescent="0.2">
      <c r="A19" s="123">
        <v>10</v>
      </c>
      <c r="B19" s="123" t="str">
        <f>IF('Ⅰ 初期設定'!B35="","",'Ⅰ 初期設定'!B35)</f>
        <v/>
      </c>
      <c r="C19" s="118"/>
      <c r="D19" s="118"/>
      <c r="E19" s="118"/>
      <c r="F19" s="118"/>
      <c r="G19" s="119"/>
      <c r="H19" s="120"/>
      <c r="I19" s="118"/>
      <c r="J19" s="118"/>
      <c r="K19" s="118"/>
      <c r="L19" s="121"/>
      <c r="M19" s="120"/>
      <c r="N19" s="118"/>
      <c r="O19" s="118"/>
      <c r="P19" s="118"/>
      <c r="Q19" s="121"/>
      <c r="R19" s="122"/>
      <c r="S19" s="118"/>
      <c r="T19" s="118"/>
      <c r="U19" s="118"/>
      <c r="V19" s="118"/>
    </row>
    <row r="20" spans="1:22" ht="17.25" customHeight="1" x14ac:dyDescent="0.2">
      <c r="A20" s="123">
        <v>11</v>
      </c>
      <c r="B20" s="123" t="str">
        <f>IF('Ⅰ 初期設定'!B36="","",'Ⅰ 初期設定'!B36)</f>
        <v/>
      </c>
      <c r="C20" s="118"/>
      <c r="D20" s="118"/>
      <c r="E20" s="118"/>
      <c r="F20" s="118"/>
      <c r="G20" s="119"/>
      <c r="H20" s="120"/>
      <c r="I20" s="118"/>
      <c r="J20" s="118"/>
      <c r="K20" s="118"/>
      <c r="L20" s="121"/>
      <c r="M20" s="120"/>
      <c r="N20" s="118"/>
      <c r="O20" s="118"/>
      <c r="P20" s="118"/>
      <c r="Q20" s="121"/>
      <c r="R20" s="122"/>
      <c r="S20" s="112"/>
      <c r="T20" s="112"/>
      <c r="U20" s="118"/>
      <c r="V20" s="118"/>
    </row>
    <row r="21" spans="1:22" ht="17.25" customHeight="1" x14ac:dyDescent="0.2">
      <c r="A21" s="123">
        <v>12</v>
      </c>
      <c r="B21" s="123" t="str">
        <f>IF('Ⅰ 初期設定'!B37="","",'Ⅰ 初期設定'!B37)</f>
        <v/>
      </c>
      <c r="C21" s="118"/>
      <c r="D21" s="118"/>
      <c r="E21" s="118"/>
      <c r="F21" s="118"/>
      <c r="G21" s="119"/>
      <c r="H21" s="120"/>
      <c r="I21" s="118"/>
      <c r="J21" s="118"/>
      <c r="K21" s="118"/>
      <c r="L21" s="121"/>
      <c r="M21" s="120"/>
      <c r="N21" s="118"/>
      <c r="O21" s="118"/>
      <c r="P21" s="118"/>
      <c r="Q21" s="121"/>
      <c r="R21" s="122"/>
      <c r="S21" s="118"/>
      <c r="T21" s="118"/>
      <c r="U21" s="118"/>
      <c r="V21" s="118"/>
    </row>
    <row r="22" spans="1:22" ht="17.25" customHeight="1" x14ac:dyDescent="0.2">
      <c r="A22" s="123">
        <v>13</v>
      </c>
      <c r="B22" s="123" t="str">
        <f>IF('Ⅰ 初期設定'!B38="","",'Ⅰ 初期設定'!B38)</f>
        <v/>
      </c>
      <c r="C22" s="118"/>
      <c r="D22" s="118"/>
      <c r="E22" s="118"/>
      <c r="F22" s="118"/>
      <c r="G22" s="119"/>
      <c r="H22" s="120"/>
      <c r="I22" s="118"/>
      <c r="J22" s="118"/>
      <c r="K22" s="118"/>
      <c r="L22" s="121"/>
      <c r="M22" s="120"/>
      <c r="N22" s="118"/>
      <c r="O22" s="118"/>
      <c r="P22" s="118"/>
      <c r="Q22" s="121"/>
      <c r="R22" s="122"/>
      <c r="S22" s="118"/>
      <c r="T22" s="118"/>
      <c r="U22" s="118"/>
      <c r="V22" s="118"/>
    </row>
    <row r="23" spans="1:22" ht="17.25" customHeight="1" x14ac:dyDescent="0.2">
      <c r="A23" s="123">
        <v>14</v>
      </c>
      <c r="B23" s="123" t="str">
        <f>IF('Ⅰ 初期設定'!B39="","",'Ⅰ 初期設定'!B39)</f>
        <v/>
      </c>
      <c r="C23" s="118"/>
      <c r="D23" s="118"/>
      <c r="E23" s="118"/>
      <c r="F23" s="118"/>
      <c r="G23" s="119"/>
      <c r="H23" s="120"/>
      <c r="I23" s="118"/>
      <c r="J23" s="118"/>
      <c r="K23" s="118"/>
      <c r="L23" s="121"/>
      <c r="M23" s="120"/>
      <c r="N23" s="118"/>
      <c r="O23" s="118"/>
      <c r="P23" s="118"/>
      <c r="Q23" s="121"/>
      <c r="R23" s="122"/>
      <c r="S23" s="118"/>
      <c r="T23" s="118"/>
      <c r="U23" s="118"/>
      <c r="V23" s="118"/>
    </row>
    <row r="24" spans="1:22" ht="17.25" customHeight="1" x14ac:dyDescent="0.2">
      <c r="A24" s="123">
        <v>15</v>
      </c>
      <c r="B24" s="123" t="str">
        <f>IF('Ⅰ 初期設定'!B40="","",'Ⅰ 初期設定'!B40)</f>
        <v/>
      </c>
      <c r="C24" s="118"/>
      <c r="D24" s="118"/>
      <c r="E24" s="118"/>
      <c r="F24" s="118"/>
      <c r="G24" s="119"/>
      <c r="H24" s="120"/>
      <c r="I24" s="118"/>
      <c r="J24" s="118"/>
      <c r="K24" s="118"/>
      <c r="L24" s="121"/>
      <c r="M24" s="120"/>
      <c r="N24" s="118"/>
      <c r="O24" s="118"/>
      <c r="P24" s="118"/>
      <c r="Q24" s="121"/>
      <c r="R24" s="122"/>
      <c r="S24" s="118"/>
      <c r="T24" s="118"/>
      <c r="U24" s="118"/>
      <c r="V24" s="118"/>
    </row>
    <row r="25" spans="1:22" ht="17.25" customHeight="1" x14ac:dyDescent="0.2">
      <c r="A25" s="123">
        <v>16</v>
      </c>
      <c r="B25" s="123" t="str">
        <f>IF('Ⅰ 初期設定'!B41="","",'Ⅰ 初期設定'!B41)</f>
        <v/>
      </c>
      <c r="C25" s="118"/>
      <c r="D25" s="118"/>
      <c r="E25" s="118"/>
      <c r="F25" s="118"/>
      <c r="G25" s="119"/>
      <c r="H25" s="120"/>
      <c r="I25" s="118"/>
      <c r="J25" s="118"/>
      <c r="K25" s="118"/>
      <c r="L25" s="121"/>
      <c r="M25" s="120"/>
      <c r="N25" s="118"/>
      <c r="O25" s="118"/>
      <c r="P25" s="118"/>
      <c r="Q25" s="121"/>
      <c r="R25" s="122"/>
      <c r="S25" s="118"/>
      <c r="T25" s="118"/>
      <c r="U25" s="118"/>
      <c r="V25" s="118"/>
    </row>
    <row r="26" spans="1:22" ht="17.25" customHeight="1" x14ac:dyDescent="0.2">
      <c r="A26" s="123">
        <v>17</v>
      </c>
      <c r="B26" s="123" t="str">
        <f>IF('Ⅰ 初期設定'!B42="","",'Ⅰ 初期設定'!B42)</f>
        <v/>
      </c>
      <c r="C26" s="118"/>
      <c r="D26" s="118"/>
      <c r="E26" s="118"/>
      <c r="F26" s="118"/>
      <c r="G26" s="119"/>
      <c r="H26" s="120"/>
      <c r="I26" s="118"/>
      <c r="J26" s="118"/>
      <c r="K26" s="118"/>
      <c r="L26" s="121"/>
      <c r="M26" s="120"/>
      <c r="N26" s="118"/>
      <c r="O26" s="118"/>
      <c r="P26" s="118"/>
      <c r="Q26" s="121"/>
      <c r="R26" s="122"/>
      <c r="S26" s="118"/>
      <c r="T26" s="118"/>
      <c r="U26" s="118"/>
      <c r="V26" s="118"/>
    </row>
    <row r="27" spans="1:22" ht="17.25" customHeight="1" x14ac:dyDescent="0.2">
      <c r="A27" s="123">
        <v>18</v>
      </c>
      <c r="B27" s="123" t="str">
        <f>IF('Ⅰ 初期設定'!B43="","",'Ⅰ 初期設定'!B43)</f>
        <v/>
      </c>
      <c r="C27" s="118"/>
      <c r="D27" s="118"/>
      <c r="E27" s="118"/>
      <c r="F27" s="118"/>
      <c r="G27" s="119"/>
      <c r="H27" s="120"/>
      <c r="I27" s="118"/>
      <c r="J27" s="118"/>
      <c r="K27" s="118"/>
      <c r="L27" s="121"/>
      <c r="M27" s="120"/>
      <c r="N27" s="118"/>
      <c r="O27" s="118"/>
      <c r="P27" s="118"/>
      <c r="Q27" s="121"/>
      <c r="R27" s="122"/>
      <c r="S27" s="118"/>
      <c r="T27" s="118"/>
      <c r="U27" s="118"/>
      <c r="V27" s="118"/>
    </row>
    <row r="28" spans="1:22" ht="17.25" customHeight="1" x14ac:dyDescent="0.2">
      <c r="A28" s="123">
        <v>19</v>
      </c>
      <c r="B28" s="123" t="str">
        <f>IF('Ⅰ 初期設定'!B44="","",'Ⅰ 初期設定'!B44)</f>
        <v/>
      </c>
      <c r="C28" s="118"/>
      <c r="D28" s="118"/>
      <c r="E28" s="118"/>
      <c r="F28" s="118"/>
      <c r="G28" s="119"/>
      <c r="H28" s="120"/>
      <c r="I28" s="118"/>
      <c r="J28" s="118"/>
      <c r="K28" s="118"/>
      <c r="L28" s="121"/>
      <c r="M28" s="120"/>
      <c r="N28" s="118"/>
      <c r="O28" s="118"/>
      <c r="P28" s="118"/>
      <c r="Q28" s="121"/>
      <c r="R28" s="122"/>
      <c r="S28" s="118"/>
      <c r="T28" s="118"/>
      <c r="U28" s="118"/>
      <c r="V28" s="118"/>
    </row>
    <row r="29" spans="1:22" ht="17.25" customHeight="1" x14ac:dyDescent="0.2">
      <c r="A29" s="123">
        <v>20</v>
      </c>
      <c r="B29" s="123" t="str">
        <f>IF('Ⅰ 初期設定'!B45="","",'Ⅰ 初期設定'!B45)</f>
        <v/>
      </c>
      <c r="C29" s="118"/>
      <c r="D29" s="118"/>
      <c r="E29" s="118"/>
      <c r="F29" s="118"/>
      <c r="G29" s="119"/>
      <c r="H29" s="120"/>
      <c r="I29" s="118"/>
      <c r="J29" s="118"/>
      <c r="K29" s="118"/>
      <c r="L29" s="121"/>
      <c r="M29" s="120"/>
      <c r="N29" s="118"/>
      <c r="O29" s="118"/>
      <c r="P29" s="118"/>
      <c r="Q29" s="121"/>
      <c r="R29" s="122"/>
      <c r="S29" s="118"/>
      <c r="T29" s="118"/>
      <c r="U29" s="118"/>
      <c r="V29" s="118"/>
    </row>
    <row r="30" spans="1:22" ht="17.25" customHeight="1" x14ac:dyDescent="0.2">
      <c r="A30" s="123">
        <v>21</v>
      </c>
      <c r="B30" s="123" t="str">
        <f>IF('Ⅰ 初期設定'!B46="","",'Ⅰ 初期設定'!B46)</f>
        <v/>
      </c>
      <c r="C30" s="118"/>
      <c r="D30" s="118"/>
      <c r="E30" s="118"/>
      <c r="F30" s="118"/>
      <c r="G30" s="119"/>
      <c r="H30" s="120"/>
      <c r="I30" s="118"/>
      <c r="J30" s="118"/>
      <c r="K30" s="118"/>
      <c r="L30" s="121"/>
      <c r="M30" s="120"/>
      <c r="N30" s="118"/>
      <c r="O30" s="118"/>
      <c r="P30" s="118"/>
      <c r="Q30" s="121"/>
      <c r="R30" s="122"/>
      <c r="S30" s="118"/>
      <c r="T30" s="118"/>
      <c r="U30" s="118"/>
      <c r="V30" s="118"/>
    </row>
    <row r="31" spans="1:22" ht="17.25" customHeight="1" x14ac:dyDescent="0.2">
      <c r="A31" s="123">
        <v>22</v>
      </c>
      <c r="B31" s="123" t="str">
        <f>IF('Ⅰ 初期設定'!B47="","",'Ⅰ 初期設定'!B47)</f>
        <v/>
      </c>
      <c r="C31" s="118"/>
      <c r="D31" s="118"/>
      <c r="E31" s="118"/>
      <c r="F31" s="118"/>
      <c r="G31" s="119"/>
      <c r="H31" s="120"/>
      <c r="I31" s="118"/>
      <c r="J31" s="118"/>
      <c r="K31" s="118"/>
      <c r="L31" s="121"/>
      <c r="M31" s="120"/>
      <c r="N31" s="118"/>
      <c r="O31" s="118"/>
      <c r="P31" s="118"/>
      <c r="Q31" s="121"/>
      <c r="R31" s="122"/>
      <c r="S31" s="118"/>
      <c r="T31" s="118"/>
      <c r="U31" s="118"/>
      <c r="V31" s="118"/>
    </row>
    <row r="32" spans="1:22" ht="17.25" customHeight="1" x14ac:dyDescent="0.2">
      <c r="A32" s="123">
        <v>23</v>
      </c>
      <c r="B32" s="123" t="str">
        <f>IF('Ⅰ 初期設定'!B48="","",'Ⅰ 初期設定'!B48)</f>
        <v/>
      </c>
      <c r="C32" s="118"/>
      <c r="D32" s="118"/>
      <c r="E32" s="118"/>
      <c r="F32" s="118"/>
      <c r="G32" s="119"/>
      <c r="H32" s="120"/>
      <c r="I32" s="118"/>
      <c r="J32" s="118"/>
      <c r="K32" s="118"/>
      <c r="L32" s="121"/>
      <c r="M32" s="120"/>
      <c r="N32" s="118"/>
      <c r="O32" s="118"/>
      <c r="P32" s="118"/>
      <c r="Q32" s="121"/>
      <c r="R32" s="122"/>
      <c r="S32" s="118"/>
      <c r="T32" s="118"/>
      <c r="U32" s="118"/>
      <c r="V32" s="118"/>
    </row>
    <row r="33" spans="1:22" ht="17.25" customHeight="1" x14ac:dyDescent="0.2">
      <c r="A33" s="123">
        <v>24</v>
      </c>
      <c r="B33" s="123" t="str">
        <f>IF('Ⅰ 初期設定'!B49="","",'Ⅰ 初期設定'!B49)</f>
        <v/>
      </c>
      <c r="C33" s="118"/>
      <c r="D33" s="118"/>
      <c r="E33" s="118"/>
      <c r="F33" s="118"/>
      <c r="G33" s="119"/>
      <c r="H33" s="120"/>
      <c r="I33" s="118"/>
      <c r="J33" s="118"/>
      <c r="K33" s="118"/>
      <c r="L33" s="121"/>
      <c r="M33" s="120"/>
      <c r="N33" s="118"/>
      <c r="O33" s="118"/>
      <c r="P33" s="118"/>
      <c r="Q33" s="121"/>
      <c r="R33" s="122"/>
      <c r="S33" s="118"/>
      <c r="T33" s="118"/>
      <c r="U33" s="118"/>
      <c r="V33" s="118"/>
    </row>
    <row r="34" spans="1:22" ht="17.25" customHeight="1" x14ac:dyDescent="0.2">
      <c r="A34" s="123">
        <v>25</v>
      </c>
      <c r="B34" s="123" t="str">
        <f>IF('Ⅰ 初期設定'!B50="","",'Ⅰ 初期設定'!B50)</f>
        <v/>
      </c>
      <c r="C34" s="118"/>
      <c r="D34" s="118"/>
      <c r="E34" s="118"/>
      <c r="F34" s="118"/>
      <c r="G34" s="119"/>
      <c r="H34" s="120"/>
      <c r="I34" s="118"/>
      <c r="J34" s="118"/>
      <c r="K34" s="118"/>
      <c r="L34" s="121"/>
      <c r="M34" s="120"/>
      <c r="N34" s="118"/>
      <c r="O34" s="118"/>
      <c r="P34" s="118"/>
      <c r="Q34" s="121"/>
      <c r="R34" s="122"/>
      <c r="S34" s="118"/>
      <c r="T34" s="118"/>
      <c r="U34" s="118"/>
      <c r="V34" s="118"/>
    </row>
    <row r="35" spans="1:22" ht="17.25" customHeight="1" x14ac:dyDescent="0.2">
      <c r="A35" s="123">
        <v>26</v>
      </c>
      <c r="B35" s="123" t="str">
        <f>IF('Ⅰ 初期設定'!B51="","",'Ⅰ 初期設定'!B51)</f>
        <v/>
      </c>
      <c r="C35" s="118"/>
      <c r="D35" s="118"/>
      <c r="E35" s="118"/>
      <c r="F35" s="118"/>
      <c r="G35" s="119"/>
      <c r="H35" s="120"/>
      <c r="I35" s="118"/>
      <c r="J35" s="118"/>
      <c r="K35" s="118"/>
      <c r="L35" s="121"/>
      <c r="M35" s="120"/>
      <c r="N35" s="118"/>
      <c r="O35" s="118"/>
      <c r="P35" s="118"/>
      <c r="Q35" s="121"/>
      <c r="R35" s="122"/>
      <c r="S35" s="118"/>
      <c r="T35" s="118"/>
      <c r="U35" s="118"/>
      <c r="V35" s="118"/>
    </row>
    <row r="36" spans="1:22" ht="17.25" customHeight="1" x14ac:dyDescent="0.2">
      <c r="A36" s="123">
        <v>27</v>
      </c>
      <c r="B36" s="123" t="str">
        <f>IF('Ⅰ 初期設定'!B52="","",'Ⅰ 初期設定'!B52)</f>
        <v/>
      </c>
      <c r="C36" s="118"/>
      <c r="D36" s="118"/>
      <c r="E36" s="118"/>
      <c r="F36" s="118"/>
      <c r="G36" s="119"/>
      <c r="H36" s="120"/>
      <c r="I36" s="118"/>
      <c r="J36" s="118"/>
      <c r="K36" s="118"/>
      <c r="L36" s="121"/>
      <c r="M36" s="120"/>
      <c r="N36" s="118"/>
      <c r="O36" s="118"/>
      <c r="P36" s="118"/>
      <c r="Q36" s="121"/>
      <c r="R36" s="122"/>
      <c r="S36" s="118"/>
      <c r="T36" s="118"/>
      <c r="U36" s="118"/>
      <c r="V36" s="118"/>
    </row>
    <row r="37" spans="1:22" ht="17.25" customHeight="1" x14ac:dyDescent="0.2">
      <c r="A37" s="123">
        <v>28</v>
      </c>
      <c r="B37" s="123" t="str">
        <f>IF('Ⅰ 初期設定'!B53="","",'Ⅰ 初期設定'!B53)</f>
        <v/>
      </c>
      <c r="C37" s="118"/>
      <c r="D37" s="118"/>
      <c r="E37" s="118"/>
      <c r="F37" s="118"/>
      <c r="G37" s="119"/>
      <c r="H37" s="120"/>
      <c r="I37" s="118"/>
      <c r="J37" s="118"/>
      <c r="K37" s="118"/>
      <c r="L37" s="121"/>
      <c r="M37" s="120"/>
      <c r="N37" s="118"/>
      <c r="O37" s="118"/>
      <c r="P37" s="118"/>
      <c r="Q37" s="121"/>
      <c r="R37" s="122"/>
      <c r="S37" s="118"/>
      <c r="T37" s="118"/>
      <c r="U37" s="118"/>
      <c r="V37" s="118"/>
    </row>
    <row r="38" spans="1:22" ht="17.25" customHeight="1" x14ac:dyDescent="0.2">
      <c r="A38" s="123">
        <v>29</v>
      </c>
      <c r="B38" s="123" t="str">
        <f>IF('Ⅰ 初期設定'!B54="","",'Ⅰ 初期設定'!B54)</f>
        <v/>
      </c>
      <c r="C38" s="118"/>
      <c r="D38" s="118"/>
      <c r="E38" s="118"/>
      <c r="F38" s="118"/>
      <c r="G38" s="119"/>
      <c r="H38" s="120"/>
      <c r="I38" s="118"/>
      <c r="J38" s="118"/>
      <c r="K38" s="118"/>
      <c r="L38" s="121"/>
      <c r="M38" s="120"/>
      <c r="N38" s="118"/>
      <c r="O38" s="118"/>
      <c r="P38" s="118"/>
      <c r="Q38" s="121"/>
      <c r="R38" s="122"/>
      <c r="S38" s="118"/>
      <c r="T38" s="118"/>
      <c r="U38" s="118"/>
      <c r="V38" s="118"/>
    </row>
    <row r="39" spans="1:22" ht="17.25" customHeight="1" x14ac:dyDescent="0.2">
      <c r="A39" s="123">
        <v>30</v>
      </c>
      <c r="B39" s="123" t="str">
        <f>IF('Ⅰ 初期設定'!B55="","",'Ⅰ 初期設定'!B55)</f>
        <v/>
      </c>
      <c r="C39" s="118"/>
      <c r="D39" s="118"/>
      <c r="E39" s="118"/>
      <c r="F39" s="118"/>
      <c r="G39" s="119"/>
      <c r="H39" s="120"/>
      <c r="I39" s="118"/>
      <c r="J39" s="118"/>
      <c r="K39" s="118"/>
      <c r="L39" s="121"/>
      <c r="M39" s="120"/>
      <c r="N39" s="118"/>
      <c r="O39" s="118"/>
      <c r="P39" s="118"/>
      <c r="Q39" s="121"/>
      <c r="R39" s="122"/>
      <c r="S39" s="118"/>
      <c r="T39" s="118"/>
      <c r="U39" s="118"/>
      <c r="V39" s="118"/>
    </row>
    <row r="40" spans="1:22" ht="17.25" customHeight="1" x14ac:dyDescent="0.2">
      <c r="A40" s="123">
        <v>31</v>
      </c>
      <c r="B40" s="123" t="str">
        <f>IF('Ⅰ 初期設定'!B56="","",'Ⅰ 初期設定'!B56)</f>
        <v/>
      </c>
      <c r="C40" s="118"/>
      <c r="D40" s="118"/>
      <c r="E40" s="118"/>
      <c r="F40" s="118"/>
      <c r="G40" s="119"/>
      <c r="H40" s="120"/>
      <c r="I40" s="118"/>
      <c r="J40" s="118"/>
      <c r="K40" s="118"/>
      <c r="L40" s="121"/>
      <c r="M40" s="120"/>
      <c r="N40" s="118"/>
      <c r="O40" s="118"/>
      <c r="P40" s="118"/>
      <c r="Q40" s="121"/>
      <c r="R40" s="122"/>
      <c r="S40" s="118"/>
      <c r="T40" s="118"/>
      <c r="U40" s="118"/>
      <c r="V40" s="118"/>
    </row>
    <row r="41" spans="1:22" ht="17.25" customHeight="1" x14ac:dyDescent="0.2">
      <c r="A41" s="123">
        <v>32</v>
      </c>
      <c r="B41" s="123" t="str">
        <f>IF('Ⅰ 初期設定'!B57="","",'Ⅰ 初期設定'!B57)</f>
        <v/>
      </c>
      <c r="C41" s="118"/>
      <c r="D41" s="118"/>
      <c r="E41" s="118"/>
      <c r="F41" s="118"/>
      <c r="G41" s="119"/>
      <c r="H41" s="120"/>
      <c r="I41" s="118"/>
      <c r="J41" s="118"/>
      <c r="K41" s="118"/>
      <c r="L41" s="121"/>
      <c r="M41" s="120"/>
      <c r="N41" s="118"/>
      <c r="O41" s="118"/>
      <c r="P41" s="118"/>
      <c r="Q41" s="121"/>
      <c r="R41" s="122"/>
      <c r="S41" s="118"/>
      <c r="T41" s="118"/>
      <c r="U41" s="118"/>
      <c r="V41" s="118"/>
    </row>
    <row r="42" spans="1:22" ht="17.25" customHeight="1" x14ac:dyDescent="0.2">
      <c r="A42" s="123">
        <v>33</v>
      </c>
      <c r="B42" s="123" t="str">
        <f>IF('Ⅰ 初期設定'!B58="","",'Ⅰ 初期設定'!B58)</f>
        <v/>
      </c>
      <c r="C42" s="118"/>
      <c r="D42" s="118"/>
      <c r="E42" s="118"/>
      <c r="F42" s="118"/>
      <c r="G42" s="119"/>
      <c r="H42" s="120"/>
      <c r="I42" s="118"/>
      <c r="J42" s="118"/>
      <c r="K42" s="118"/>
      <c r="L42" s="121"/>
      <c r="M42" s="120"/>
      <c r="N42" s="118"/>
      <c r="O42" s="118"/>
      <c r="P42" s="118"/>
      <c r="Q42" s="121"/>
      <c r="R42" s="122"/>
      <c r="S42" s="118"/>
      <c r="T42" s="118"/>
      <c r="U42" s="118"/>
      <c r="V42" s="118"/>
    </row>
    <row r="43" spans="1:22" ht="17.25" customHeight="1" x14ac:dyDescent="0.2">
      <c r="A43" s="123">
        <v>34</v>
      </c>
      <c r="B43" s="123" t="str">
        <f>IF('Ⅰ 初期設定'!B59="","",'Ⅰ 初期設定'!B59)</f>
        <v/>
      </c>
      <c r="C43" s="118"/>
      <c r="D43" s="118"/>
      <c r="E43" s="118"/>
      <c r="F43" s="118"/>
      <c r="G43" s="119"/>
      <c r="H43" s="120"/>
      <c r="I43" s="118"/>
      <c r="J43" s="118"/>
      <c r="K43" s="118"/>
      <c r="L43" s="121"/>
      <c r="M43" s="120"/>
      <c r="N43" s="118"/>
      <c r="O43" s="118"/>
      <c r="P43" s="118"/>
      <c r="Q43" s="121"/>
      <c r="R43" s="122"/>
      <c r="S43" s="118"/>
      <c r="T43" s="118"/>
      <c r="U43" s="118"/>
      <c r="V43" s="118"/>
    </row>
    <row r="44" spans="1:22" ht="17.25" customHeight="1" x14ac:dyDescent="0.2">
      <c r="A44" s="123">
        <v>35</v>
      </c>
      <c r="B44" s="123" t="str">
        <f>IF('Ⅰ 初期設定'!B60="","",'Ⅰ 初期設定'!B60)</f>
        <v/>
      </c>
      <c r="C44" s="118"/>
      <c r="D44" s="118"/>
      <c r="E44" s="118"/>
      <c r="F44" s="118"/>
      <c r="G44" s="119"/>
      <c r="H44" s="120"/>
      <c r="I44" s="118"/>
      <c r="J44" s="118"/>
      <c r="K44" s="118"/>
      <c r="L44" s="121"/>
      <c r="M44" s="120"/>
      <c r="N44" s="118"/>
      <c r="O44" s="118"/>
      <c r="P44" s="118"/>
      <c r="Q44" s="121"/>
      <c r="R44" s="122"/>
      <c r="S44" s="118"/>
      <c r="T44" s="118"/>
      <c r="U44" s="118"/>
      <c r="V44" s="118"/>
    </row>
    <row r="45" spans="1:22" ht="17.25" customHeight="1" x14ac:dyDescent="0.2">
      <c r="A45" s="123">
        <v>36</v>
      </c>
      <c r="B45" s="123" t="str">
        <f>IF('Ⅰ 初期設定'!B61="","",'Ⅰ 初期設定'!B61)</f>
        <v/>
      </c>
      <c r="C45" s="118"/>
      <c r="D45" s="118"/>
      <c r="E45" s="118"/>
      <c r="F45" s="118"/>
      <c r="G45" s="119"/>
      <c r="H45" s="120"/>
      <c r="I45" s="118"/>
      <c r="J45" s="118"/>
      <c r="K45" s="118"/>
      <c r="L45" s="121"/>
      <c r="M45" s="120"/>
      <c r="N45" s="118"/>
      <c r="O45" s="118"/>
      <c r="P45" s="118"/>
      <c r="Q45" s="121"/>
      <c r="R45" s="122"/>
      <c r="S45" s="118"/>
      <c r="T45" s="118"/>
      <c r="U45" s="118"/>
      <c r="V45" s="118"/>
    </row>
    <row r="46" spans="1:22" ht="17.25" customHeight="1" x14ac:dyDescent="0.2">
      <c r="A46" s="123">
        <v>37</v>
      </c>
      <c r="B46" s="123" t="str">
        <f>IF('Ⅰ 初期設定'!B62="","",'Ⅰ 初期設定'!B62)</f>
        <v/>
      </c>
      <c r="C46" s="118"/>
      <c r="D46" s="118"/>
      <c r="E46" s="118"/>
      <c r="F46" s="118"/>
      <c r="G46" s="119"/>
      <c r="H46" s="120"/>
      <c r="I46" s="118"/>
      <c r="J46" s="118"/>
      <c r="K46" s="118"/>
      <c r="L46" s="121"/>
      <c r="M46" s="120"/>
      <c r="N46" s="118"/>
      <c r="O46" s="118"/>
      <c r="P46" s="118"/>
      <c r="Q46" s="121"/>
      <c r="R46" s="122"/>
      <c r="S46" s="118"/>
      <c r="T46" s="118"/>
      <c r="U46" s="118"/>
      <c r="V46" s="118"/>
    </row>
    <row r="47" spans="1:22" ht="17.25" customHeight="1" x14ac:dyDescent="0.2">
      <c r="A47" s="123">
        <v>38</v>
      </c>
      <c r="B47" s="123" t="str">
        <f>IF('Ⅰ 初期設定'!B63="","",'Ⅰ 初期設定'!B63)</f>
        <v/>
      </c>
      <c r="C47" s="118"/>
      <c r="D47" s="118"/>
      <c r="E47" s="118"/>
      <c r="F47" s="118"/>
      <c r="G47" s="119"/>
      <c r="H47" s="120"/>
      <c r="I47" s="118"/>
      <c r="J47" s="118"/>
      <c r="K47" s="118"/>
      <c r="L47" s="121"/>
      <c r="M47" s="120"/>
      <c r="N47" s="118"/>
      <c r="O47" s="118"/>
      <c r="P47" s="118"/>
      <c r="Q47" s="121"/>
      <c r="R47" s="122"/>
      <c r="S47" s="118"/>
      <c r="T47" s="118"/>
      <c r="U47" s="118"/>
      <c r="V47" s="118"/>
    </row>
    <row r="48" spans="1:22" ht="17.25" customHeight="1" x14ac:dyDescent="0.2">
      <c r="A48" s="123">
        <v>39</v>
      </c>
      <c r="B48" s="123" t="str">
        <f>IF('Ⅰ 初期設定'!B64="","",'Ⅰ 初期設定'!B64)</f>
        <v/>
      </c>
      <c r="C48" s="118"/>
      <c r="D48" s="118"/>
      <c r="E48" s="118"/>
      <c r="F48" s="118"/>
      <c r="G48" s="119"/>
      <c r="H48" s="120"/>
      <c r="I48" s="118"/>
      <c r="J48" s="118"/>
      <c r="K48" s="118"/>
      <c r="L48" s="121"/>
      <c r="M48" s="120"/>
      <c r="N48" s="118"/>
      <c r="O48" s="118"/>
      <c r="P48" s="118"/>
      <c r="Q48" s="121"/>
      <c r="R48" s="122"/>
      <c r="S48" s="118"/>
      <c r="T48" s="118"/>
      <c r="U48" s="118"/>
      <c r="V48" s="118"/>
    </row>
    <row r="49" spans="1:22" ht="17.25" customHeight="1" x14ac:dyDescent="0.2">
      <c r="A49" s="123">
        <v>40</v>
      </c>
      <c r="B49" s="123" t="str">
        <f>IF('Ⅰ 初期設定'!B65="","",'Ⅰ 初期設定'!B65)</f>
        <v/>
      </c>
      <c r="C49" s="118"/>
      <c r="D49" s="118"/>
      <c r="E49" s="118"/>
      <c r="F49" s="118"/>
      <c r="G49" s="119"/>
      <c r="H49" s="120"/>
      <c r="I49" s="118"/>
      <c r="J49" s="118"/>
      <c r="K49" s="118"/>
      <c r="L49" s="121"/>
      <c r="M49" s="120"/>
      <c r="N49" s="118"/>
      <c r="O49" s="118"/>
      <c r="P49" s="118"/>
      <c r="Q49" s="121"/>
      <c r="R49" s="122"/>
      <c r="S49" s="118"/>
      <c r="T49" s="118"/>
      <c r="U49" s="118"/>
      <c r="V49" s="118"/>
    </row>
    <row r="50" spans="1:22" ht="17.25" customHeight="1" x14ac:dyDescent="0.2">
      <c r="A50" s="123">
        <v>41</v>
      </c>
      <c r="B50" s="123" t="str">
        <f>IF('Ⅰ 初期設定'!B66="","",'Ⅰ 初期設定'!B66)</f>
        <v/>
      </c>
      <c r="C50" s="118"/>
      <c r="D50" s="118"/>
      <c r="E50" s="118"/>
      <c r="F50" s="118"/>
      <c r="G50" s="119"/>
      <c r="H50" s="120"/>
      <c r="I50" s="118"/>
      <c r="J50" s="118"/>
      <c r="K50" s="118"/>
      <c r="L50" s="121"/>
      <c r="M50" s="120"/>
      <c r="N50" s="118"/>
      <c r="O50" s="118"/>
      <c r="P50" s="118"/>
      <c r="Q50" s="121"/>
      <c r="R50" s="122"/>
      <c r="S50" s="118"/>
      <c r="T50" s="118"/>
      <c r="U50" s="118"/>
      <c r="V50" s="118"/>
    </row>
    <row r="51" spans="1:22" ht="17.25" customHeight="1" x14ac:dyDescent="0.2">
      <c r="A51" s="123">
        <v>42</v>
      </c>
      <c r="B51" s="123" t="str">
        <f>IF('Ⅰ 初期設定'!B67="","",'Ⅰ 初期設定'!B67)</f>
        <v/>
      </c>
      <c r="C51" s="118"/>
      <c r="D51" s="118"/>
      <c r="E51" s="118"/>
      <c r="F51" s="118"/>
      <c r="G51" s="119"/>
      <c r="H51" s="120"/>
      <c r="I51" s="118"/>
      <c r="J51" s="118"/>
      <c r="K51" s="118"/>
      <c r="L51" s="121"/>
      <c r="M51" s="120"/>
      <c r="N51" s="118"/>
      <c r="O51" s="118"/>
      <c r="P51" s="118"/>
      <c r="Q51" s="121"/>
      <c r="R51" s="122"/>
      <c r="S51" s="118"/>
      <c r="T51" s="118"/>
      <c r="U51" s="118"/>
      <c r="V51" s="118"/>
    </row>
    <row r="52" spans="1:22" ht="17.25" customHeight="1" x14ac:dyDescent="0.2">
      <c r="A52" s="123">
        <v>43</v>
      </c>
      <c r="B52" s="123" t="str">
        <f>IF('Ⅰ 初期設定'!B68="","",'Ⅰ 初期設定'!B68)</f>
        <v/>
      </c>
      <c r="C52" s="118"/>
      <c r="D52" s="118"/>
      <c r="E52" s="118"/>
      <c r="F52" s="118"/>
      <c r="G52" s="119"/>
      <c r="H52" s="120"/>
      <c r="I52" s="118"/>
      <c r="J52" s="118"/>
      <c r="K52" s="118"/>
      <c r="L52" s="121"/>
      <c r="M52" s="120"/>
      <c r="N52" s="118"/>
      <c r="O52" s="118"/>
      <c r="P52" s="118"/>
      <c r="Q52" s="121"/>
      <c r="R52" s="122"/>
      <c r="S52" s="118"/>
      <c r="T52" s="118"/>
      <c r="U52" s="118"/>
      <c r="V52" s="118"/>
    </row>
    <row r="53" spans="1:22" ht="17.25" customHeight="1" x14ac:dyDescent="0.2">
      <c r="A53" s="123">
        <v>44</v>
      </c>
      <c r="B53" s="123" t="str">
        <f>IF('Ⅰ 初期設定'!B69="","",'Ⅰ 初期設定'!B69)</f>
        <v/>
      </c>
      <c r="C53" s="118"/>
      <c r="D53" s="118"/>
      <c r="E53" s="118"/>
      <c r="F53" s="118"/>
      <c r="G53" s="119"/>
      <c r="H53" s="120"/>
      <c r="I53" s="118"/>
      <c r="J53" s="118"/>
      <c r="K53" s="118"/>
      <c r="L53" s="121"/>
      <c r="M53" s="120"/>
      <c r="N53" s="118"/>
      <c r="O53" s="118"/>
      <c r="P53" s="118"/>
      <c r="Q53" s="121"/>
      <c r="R53" s="122"/>
      <c r="S53" s="118"/>
      <c r="T53" s="118"/>
      <c r="U53" s="118"/>
      <c r="V53" s="118"/>
    </row>
    <row r="54" spans="1:22" ht="17.25" customHeight="1" x14ac:dyDescent="0.2">
      <c r="A54" s="123">
        <v>45</v>
      </c>
      <c r="B54" s="123" t="str">
        <f>IF('Ⅰ 初期設定'!B70="","",'Ⅰ 初期設定'!B70)</f>
        <v/>
      </c>
      <c r="C54" s="118"/>
      <c r="D54" s="118"/>
      <c r="E54" s="118"/>
      <c r="F54" s="118"/>
      <c r="G54" s="119"/>
      <c r="H54" s="120"/>
      <c r="I54" s="118"/>
      <c r="J54" s="118"/>
      <c r="K54" s="118"/>
      <c r="L54" s="121"/>
      <c r="M54" s="120"/>
      <c r="N54" s="118"/>
      <c r="O54" s="118"/>
      <c r="P54" s="118"/>
      <c r="Q54" s="121"/>
      <c r="R54" s="122"/>
      <c r="S54" s="118"/>
      <c r="T54" s="118"/>
      <c r="U54" s="118"/>
      <c r="V54" s="118"/>
    </row>
    <row r="55" spans="1:22" ht="17.25" customHeight="1" x14ac:dyDescent="0.2">
      <c r="A55" s="123">
        <v>46</v>
      </c>
      <c r="B55" s="123" t="str">
        <f>IF('Ⅰ 初期設定'!B71="","",'Ⅰ 初期設定'!B71)</f>
        <v/>
      </c>
      <c r="C55" s="118"/>
      <c r="D55" s="118"/>
      <c r="E55" s="118"/>
      <c r="F55" s="118"/>
      <c r="G55" s="119"/>
      <c r="H55" s="120"/>
      <c r="I55" s="118"/>
      <c r="J55" s="118"/>
      <c r="K55" s="118"/>
      <c r="L55" s="121"/>
      <c r="M55" s="120"/>
      <c r="N55" s="118"/>
      <c r="O55" s="118"/>
      <c r="P55" s="118"/>
      <c r="Q55" s="121"/>
      <c r="R55" s="122"/>
      <c r="S55" s="118"/>
      <c r="T55" s="118"/>
      <c r="U55" s="118"/>
      <c r="V55" s="118"/>
    </row>
    <row r="56" spans="1:22" ht="17.25" customHeight="1" x14ac:dyDescent="0.2">
      <c r="A56" s="123">
        <v>47</v>
      </c>
      <c r="B56" s="123" t="str">
        <f>IF('Ⅰ 初期設定'!B72="","",'Ⅰ 初期設定'!B72)</f>
        <v/>
      </c>
      <c r="C56" s="118"/>
      <c r="D56" s="118"/>
      <c r="E56" s="118"/>
      <c r="F56" s="118"/>
      <c r="G56" s="119"/>
      <c r="H56" s="120"/>
      <c r="I56" s="118"/>
      <c r="J56" s="118"/>
      <c r="K56" s="118"/>
      <c r="L56" s="121"/>
      <c r="M56" s="120"/>
      <c r="N56" s="118"/>
      <c r="O56" s="118"/>
      <c r="P56" s="118"/>
      <c r="Q56" s="121"/>
      <c r="R56" s="122"/>
      <c r="S56" s="118"/>
      <c r="T56" s="118"/>
      <c r="U56" s="118"/>
      <c r="V56" s="118"/>
    </row>
    <row r="57" spans="1:22" ht="17.25" customHeight="1" x14ac:dyDescent="0.2">
      <c r="A57" s="123">
        <v>48</v>
      </c>
      <c r="B57" s="123" t="str">
        <f>IF('Ⅰ 初期設定'!B73="","",'Ⅰ 初期設定'!B73)</f>
        <v/>
      </c>
      <c r="C57" s="118"/>
      <c r="D57" s="118"/>
      <c r="E57" s="118"/>
      <c r="F57" s="118"/>
      <c r="G57" s="119"/>
      <c r="H57" s="120"/>
      <c r="I57" s="118"/>
      <c r="J57" s="118"/>
      <c r="K57" s="118"/>
      <c r="L57" s="121"/>
      <c r="M57" s="120"/>
      <c r="N57" s="118"/>
      <c r="O57" s="118"/>
      <c r="P57" s="118"/>
      <c r="Q57" s="121"/>
      <c r="R57" s="122"/>
      <c r="S57" s="118"/>
      <c r="T57" s="118"/>
      <c r="U57" s="118"/>
      <c r="V57" s="118"/>
    </row>
    <row r="58" spans="1:22" ht="17.25" customHeight="1" x14ac:dyDescent="0.2">
      <c r="A58" s="123">
        <v>49</v>
      </c>
      <c r="B58" s="123" t="str">
        <f>IF('Ⅰ 初期設定'!B74="","",'Ⅰ 初期設定'!B74)</f>
        <v/>
      </c>
      <c r="C58" s="118"/>
      <c r="D58" s="118"/>
      <c r="E58" s="118"/>
      <c r="F58" s="118"/>
      <c r="G58" s="119"/>
      <c r="H58" s="120"/>
      <c r="I58" s="118"/>
      <c r="J58" s="118"/>
      <c r="K58" s="118"/>
      <c r="L58" s="121"/>
      <c r="M58" s="120"/>
      <c r="N58" s="118"/>
      <c r="O58" s="118"/>
      <c r="P58" s="118"/>
      <c r="Q58" s="121"/>
      <c r="R58" s="122"/>
      <c r="S58" s="118"/>
      <c r="T58" s="118"/>
      <c r="U58" s="118"/>
      <c r="V58" s="118"/>
    </row>
    <row r="59" spans="1:22" ht="17.25" customHeight="1" x14ac:dyDescent="0.2">
      <c r="A59" s="123">
        <v>50</v>
      </c>
      <c r="B59" s="123" t="str">
        <f>IF('Ⅰ 初期設定'!B75="","",'Ⅰ 初期設定'!B75)</f>
        <v/>
      </c>
      <c r="C59" s="118"/>
      <c r="D59" s="118"/>
      <c r="E59" s="118"/>
      <c r="F59" s="118"/>
      <c r="G59" s="119"/>
      <c r="H59" s="120"/>
      <c r="I59" s="118"/>
      <c r="J59" s="118"/>
      <c r="K59" s="118"/>
      <c r="L59" s="121"/>
      <c r="M59" s="120"/>
      <c r="N59" s="118"/>
      <c r="O59" s="118"/>
      <c r="P59" s="118"/>
      <c r="Q59" s="121"/>
      <c r="R59" s="122"/>
      <c r="S59" s="118"/>
      <c r="T59" s="118"/>
      <c r="U59" s="118"/>
      <c r="V59" s="118"/>
    </row>
    <row r="60" spans="1:22" ht="17.25" customHeight="1" x14ac:dyDescent="0.2">
      <c r="A60" s="123">
        <v>51</v>
      </c>
      <c r="B60" s="123" t="str">
        <f>IF('Ⅰ 初期設定'!B76="","",'Ⅰ 初期設定'!B76)</f>
        <v/>
      </c>
      <c r="C60" s="118"/>
      <c r="D60" s="118"/>
      <c r="E60" s="118"/>
      <c r="F60" s="118"/>
      <c r="G60" s="119"/>
      <c r="H60" s="120"/>
      <c r="I60" s="118"/>
      <c r="J60" s="118"/>
      <c r="K60" s="118"/>
      <c r="L60" s="121"/>
      <c r="M60" s="120"/>
      <c r="N60" s="118"/>
      <c r="O60" s="118"/>
      <c r="P60" s="118"/>
      <c r="Q60" s="121"/>
      <c r="R60" s="122"/>
      <c r="S60" s="118"/>
      <c r="T60" s="118"/>
      <c r="U60" s="118"/>
      <c r="V60" s="118"/>
    </row>
    <row r="61" spans="1:22" ht="17.25" customHeight="1" x14ac:dyDescent="0.2">
      <c r="A61" s="123">
        <v>52</v>
      </c>
      <c r="B61" s="123" t="str">
        <f>IF('Ⅰ 初期設定'!B77="","",'Ⅰ 初期設定'!B77)</f>
        <v/>
      </c>
      <c r="C61" s="118"/>
      <c r="D61" s="118"/>
      <c r="E61" s="118"/>
      <c r="F61" s="118"/>
      <c r="G61" s="119"/>
      <c r="H61" s="120"/>
      <c r="I61" s="118"/>
      <c r="J61" s="118"/>
      <c r="K61" s="118"/>
      <c r="L61" s="121"/>
      <c r="M61" s="120"/>
      <c r="N61" s="118"/>
      <c r="O61" s="118"/>
      <c r="P61" s="118"/>
      <c r="Q61" s="121"/>
      <c r="R61" s="122"/>
      <c r="S61" s="118"/>
      <c r="T61" s="118"/>
      <c r="U61" s="118"/>
      <c r="V61" s="118"/>
    </row>
    <row r="62" spans="1:22" ht="17.25" customHeight="1" x14ac:dyDescent="0.2">
      <c r="A62" s="123">
        <v>53</v>
      </c>
      <c r="B62" s="123" t="str">
        <f>IF('Ⅰ 初期設定'!B78="","",'Ⅰ 初期設定'!B78)</f>
        <v/>
      </c>
      <c r="C62" s="118"/>
      <c r="D62" s="118"/>
      <c r="E62" s="118"/>
      <c r="F62" s="118"/>
      <c r="G62" s="119"/>
      <c r="H62" s="120"/>
      <c r="I62" s="118"/>
      <c r="J62" s="118"/>
      <c r="K62" s="118"/>
      <c r="L62" s="121"/>
      <c r="M62" s="120"/>
      <c r="N62" s="118"/>
      <c r="O62" s="118"/>
      <c r="P62" s="118"/>
      <c r="Q62" s="121"/>
      <c r="R62" s="122"/>
      <c r="S62" s="118"/>
      <c r="T62" s="118"/>
      <c r="U62" s="118"/>
      <c r="V62" s="118"/>
    </row>
    <row r="63" spans="1:22" ht="17.25" customHeight="1" x14ac:dyDescent="0.2">
      <c r="A63" s="123">
        <v>54</v>
      </c>
      <c r="B63" s="123" t="str">
        <f>IF('Ⅰ 初期設定'!B79="","",'Ⅰ 初期設定'!B79)</f>
        <v/>
      </c>
      <c r="C63" s="118"/>
      <c r="D63" s="118"/>
      <c r="E63" s="118"/>
      <c r="F63" s="118"/>
      <c r="G63" s="119"/>
      <c r="H63" s="120"/>
      <c r="I63" s="118"/>
      <c r="J63" s="118"/>
      <c r="K63" s="118"/>
      <c r="L63" s="121"/>
      <c r="M63" s="120"/>
      <c r="N63" s="118"/>
      <c r="O63" s="118"/>
      <c r="P63" s="118"/>
      <c r="Q63" s="121"/>
      <c r="R63" s="122"/>
      <c r="S63" s="118"/>
      <c r="T63" s="118"/>
      <c r="U63" s="118"/>
      <c r="V63" s="118"/>
    </row>
    <row r="64" spans="1:22" ht="17.25" customHeight="1" x14ac:dyDescent="0.2">
      <c r="A64" s="123">
        <v>55</v>
      </c>
      <c r="B64" s="123" t="str">
        <f>IF('Ⅰ 初期設定'!B80="","",'Ⅰ 初期設定'!B80)</f>
        <v/>
      </c>
      <c r="C64" s="118"/>
      <c r="D64" s="118"/>
      <c r="E64" s="118"/>
      <c r="F64" s="118"/>
      <c r="G64" s="119"/>
      <c r="H64" s="120"/>
      <c r="I64" s="118"/>
      <c r="J64" s="118"/>
      <c r="K64" s="118"/>
      <c r="L64" s="121"/>
      <c r="M64" s="120"/>
      <c r="N64" s="118"/>
      <c r="O64" s="118"/>
      <c r="P64" s="118"/>
      <c r="Q64" s="121"/>
      <c r="R64" s="122"/>
      <c r="S64" s="118"/>
      <c r="T64" s="118"/>
      <c r="U64" s="118"/>
      <c r="V64" s="118"/>
    </row>
    <row r="65" spans="1:22" ht="17.25" customHeight="1" x14ac:dyDescent="0.2">
      <c r="A65" s="123">
        <v>56</v>
      </c>
      <c r="B65" s="123" t="str">
        <f>IF('Ⅰ 初期設定'!B81="","",'Ⅰ 初期設定'!B81)</f>
        <v/>
      </c>
      <c r="C65" s="118"/>
      <c r="D65" s="118"/>
      <c r="E65" s="118"/>
      <c r="F65" s="118"/>
      <c r="G65" s="119"/>
      <c r="H65" s="120"/>
      <c r="I65" s="118"/>
      <c r="J65" s="118"/>
      <c r="K65" s="118"/>
      <c r="L65" s="121"/>
      <c r="M65" s="120"/>
      <c r="N65" s="118"/>
      <c r="O65" s="118"/>
      <c r="P65" s="118"/>
      <c r="Q65" s="121"/>
      <c r="R65" s="122"/>
      <c r="S65" s="118"/>
      <c r="T65" s="118"/>
      <c r="U65" s="118"/>
      <c r="V65" s="118"/>
    </row>
    <row r="66" spans="1:22" ht="17.25" customHeight="1" x14ac:dyDescent="0.2">
      <c r="A66" s="123">
        <v>57</v>
      </c>
      <c r="B66" s="123" t="str">
        <f>IF('Ⅰ 初期設定'!B82="","",'Ⅰ 初期設定'!B82)</f>
        <v/>
      </c>
      <c r="C66" s="118"/>
      <c r="D66" s="118"/>
      <c r="E66" s="118"/>
      <c r="F66" s="118"/>
      <c r="G66" s="119"/>
      <c r="H66" s="120"/>
      <c r="I66" s="118"/>
      <c r="J66" s="118"/>
      <c r="K66" s="118"/>
      <c r="L66" s="121"/>
      <c r="M66" s="120"/>
      <c r="N66" s="118"/>
      <c r="O66" s="118"/>
      <c r="P66" s="118"/>
      <c r="Q66" s="121"/>
      <c r="R66" s="122"/>
      <c r="S66" s="118"/>
      <c r="T66" s="118"/>
      <c r="U66" s="118"/>
      <c r="V66" s="118"/>
    </row>
    <row r="67" spans="1:22" ht="17.25" customHeight="1" x14ac:dyDescent="0.2">
      <c r="A67" s="123">
        <v>58</v>
      </c>
      <c r="B67" s="123" t="str">
        <f>IF('Ⅰ 初期設定'!B83="","",'Ⅰ 初期設定'!B83)</f>
        <v/>
      </c>
      <c r="C67" s="118"/>
      <c r="D67" s="118"/>
      <c r="E67" s="118"/>
      <c r="F67" s="118"/>
      <c r="G67" s="119"/>
      <c r="H67" s="120"/>
      <c r="I67" s="118"/>
      <c r="J67" s="118"/>
      <c r="K67" s="118"/>
      <c r="L67" s="121"/>
      <c r="M67" s="120"/>
      <c r="N67" s="118"/>
      <c r="O67" s="118"/>
      <c r="P67" s="118"/>
      <c r="Q67" s="121"/>
      <c r="R67" s="122"/>
      <c r="S67" s="118"/>
      <c r="T67" s="118"/>
      <c r="U67" s="118"/>
      <c r="V67" s="118"/>
    </row>
    <row r="68" spans="1:22" ht="17.25" customHeight="1" x14ac:dyDescent="0.2">
      <c r="A68" s="123">
        <v>59</v>
      </c>
      <c r="B68" s="123" t="str">
        <f>IF('Ⅰ 初期設定'!B84="","",'Ⅰ 初期設定'!B84)</f>
        <v/>
      </c>
      <c r="C68" s="118"/>
      <c r="D68" s="118"/>
      <c r="E68" s="118"/>
      <c r="F68" s="118"/>
      <c r="G68" s="119"/>
      <c r="H68" s="120"/>
      <c r="I68" s="118"/>
      <c r="J68" s="118"/>
      <c r="K68" s="118"/>
      <c r="L68" s="121"/>
      <c r="M68" s="120"/>
      <c r="N68" s="118"/>
      <c r="O68" s="118"/>
      <c r="P68" s="118"/>
      <c r="Q68" s="121"/>
      <c r="R68" s="122"/>
      <c r="S68" s="118"/>
      <c r="T68" s="118"/>
      <c r="U68" s="118"/>
      <c r="V68" s="118"/>
    </row>
    <row r="69" spans="1:22" ht="17.25" customHeight="1" x14ac:dyDescent="0.2">
      <c r="A69" s="123">
        <v>60</v>
      </c>
      <c r="B69" s="123" t="str">
        <f>IF('Ⅰ 初期設定'!B85="","",'Ⅰ 初期設定'!B85)</f>
        <v/>
      </c>
      <c r="C69" s="118"/>
      <c r="D69" s="118"/>
      <c r="E69" s="118"/>
      <c r="F69" s="118"/>
      <c r="G69" s="119"/>
      <c r="H69" s="120"/>
      <c r="I69" s="118"/>
      <c r="J69" s="118"/>
      <c r="K69" s="118"/>
      <c r="L69" s="121"/>
      <c r="M69" s="120"/>
      <c r="N69" s="118"/>
      <c r="O69" s="118"/>
      <c r="P69" s="118"/>
      <c r="Q69" s="121"/>
      <c r="R69" s="122"/>
      <c r="S69" s="118"/>
      <c r="T69" s="118"/>
      <c r="U69" s="118"/>
      <c r="V69" s="118"/>
    </row>
    <row r="70" spans="1:22" ht="17.25" customHeight="1" x14ac:dyDescent="0.2">
      <c r="A70" s="123">
        <v>61</v>
      </c>
      <c r="B70" s="123" t="str">
        <f>IF('Ⅰ 初期設定'!B86="","",'Ⅰ 初期設定'!B86)</f>
        <v/>
      </c>
      <c r="C70" s="118"/>
      <c r="D70" s="118"/>
      <c r="E70" s="118"/>
      <c r="F70" s="118"/>
      <c r="G70" s="119"/>
      <c r="H70" s="120"/>
      <c r="I70" s="118"/>
      <c r="J70" s="118"/>
      <c r="K70" s="118"/>
      <c r="L70" s="121"/>
      <c r="M70" s="120"/>
      <c r="N70" s="118"/>
      <c r="O70" s="118"/>
      <c r="P70" s="118"/>
      <c r="Q70" s="121"/>
      <c r="R70" s="122"/>
      <c r="S70" s="118"/>
      <c r="T70" s="118"/>
      <c r="U70" s="118"/>
      <c r="V70" s="118"/>
    </row>
    <row r="71" spans="1:22" ht="17.25" customHeight="1" x14ac:dyDescent="0.2">
      <c r="A71" s="123">
        <v>62</v>
      </c>
      <c r="B71" s="123" t="str">
        <f>IF('Ⅰ 初期設定'!B87="","",'Ⅰ 初期設定'!B87)</f>
        <v/>
      </c>
      <c r="C71" s="118"/>
      <c r="D71" s="118"/>
      <c r="E71" s="118"/>
      <c r="F71" s="118"/>
      <c r="G71" s="119"/>
      <c r="H71" s="120"/>
      <c r="I71" s="118"/>
      <c r="J71" s="118"/>
      <c r="K71" s="118"/>
      <c r="L71" s="121"/>
      <c r="M71" s="120"/>
      <c r="N71" s="118"/>
      <c r="O71" s="118"/>
      <c r="P71" s="118"/>
      <c r="Q71" s="121"/>
      <c r="R71" s="122"/>
      <c r="S71" s="118"/>
      <c r="T71" s="118"/>
      <c r="U71" s="118"/>
      <c r="V71" s="118"/>
    </row>
    <row r="72" spans="1:22" ht="17.25" customHeight="1" x14ac:dyDescent="0.2">
      <c r="A72" s="123">
        <v>63</v>
      </c>
      <c r="B72" s="123" t="str">
        <f>IF('Ⅰ 初期設定'!B88="","",'Ⅰ 初期設定'!B88)</f>
        <v/>
      </c>
      <c r="C72" s="118"/>
      <c r="D72" s="118"/>
      <c r="E72" s="118"/>
      <c r="F72" s="118"/>
      <c r="G72" s="119"/>
      <c r="H72" s="120"/>
      <c r="I72" s="118"/>
      <c r="J72" s="118"/>
      <c r="K72" s="118"/>
      <c r="L72" s="121"/>
      <c r="M72" s="120"/>
      <c r="N72" s="118"/>
      <c r="O72" s="118"/>
      <c r="P72" s="118"/>
      <c r="Q72" s="121"/>
      <c r="R72" s="122"/>
      <c r="S72" s="118"/>
      <c r="T72" s="118"/>
      <c r="U72" s="118"/>
      <c r="V72" s="118"/>
    </row>
    <row r="73" spans="1:22" ht="17.25" customHeight="1" x14ac:dyDescent="0.2">
      <c r="A73" s="123">
        <v>64</v>
      </c>
      <c r="B73" s="123" t="str">
        <f>IF('Ⅰ 初期設定'!B89="","",'Ⅰ 初期設定'!B89)</f>
        <v/>
      </c>
      <c r="C73" s="118"/>
      <c r="D73" s="118"/>
      <c r="E73" s="118"/>
      <c r="F73" s="118"/>
      <c r="G73" s="119"/>
      <c r="H73" s="120"/>
      <c r="I73" s="118"/>
      <c r="J73" s="118"/>
      <c r="K73" s="118"/>
      <c r="L73" s="121"/>
      <c r="M73" s="120"/>
      <c r="N73" s="118"/>
      <c r="O73" s="118"/>
      <c r="P73" s="118"/>
      <c r="Q73" s="121"/>
      <c r="R73" s="122"/>
      <c r="S73" s="118"/>
      <c r="T73" s="118"/>
      <c r="U73" s="118"/>
      <c r="V73" s="118"/>
    </row>
    <row r="74" spans="1:22" ht="17.25" customHeight="1" x14ac:dyDescent="0.2">
      <c r="A74" s="123">
        <v>65</v>
      </c>
      <c r="B74" s="123" t="str">
        <f>IF('Ⅰ 初期設定'!B90="","",'Ⅰ 初期設定'!B90)</f>
        <v/>
      </c>
      <c r="C74" s="118"/>
      <c r="D74" s="118"/>
      <c r="E74" s="118"/>
      <c r="F74" s="118"/>
      <c r="G74" s="119"/>
      <c r="H74" s="120"/>
      <c r="I74" s="118"/>
      <c r="J74" s="118"/>
      <c r="K74" s="118"/>
      <c r="L74" s="121"/>
      <c r="M74" s="120"/>
      <c r="N74" s="118"/>
      <c r="O74" s="118"/>
      <c r="P74" s="118"/>
      <c r="Q74" s="121"/>
      <c r="R74" s="122"/>
      <c r="S74" s="118"/>
      <c r="T74" s="118"/>
      <c r="U74" s="118"/>
      <c r="V74" s="118"/>
    </row>
    <row r="75" spans="1:22" ht="17.25" customHeight="1" x14ac:dyDescent="0.2">
      <c r="A75" s="123">
        <v>66</v>
      </c>
      <c r="B75" s="123" t="str">
        <f>IF('Ⅰ 初期設定'!B91="","",'Ⅰ 初期設定'!B91)</f>
        <v/>
      </c>
      <c r="C75" s="118"/>
      <c r="D75" s="118"/>
      <c r="E75" s="118"/>
      <c r="F75" s="118"/>
      <c r="G75" s="119"/>
      <c r="H75" s="120"/>
      <c r="I75" s="118"/>
      <c r="J75" s="118"/>
      <c r="K75" s="118"/>
      <c r="L75" s="121"/>
      <c r="M75" s="120"/>
      <c r="N75" s="118"/>
      <c r="O75" s="118"/>
      <c r="P75" s="118"/>
      <c r="Q75" s="121"/>
      <c r="R75" s="122"/>
      <c r="S75" s="118"/>
      <c r="T75" s="118"/>
      <c r="U75" s="118"/>
      <c r="V75" s="118"/>
    </row>
    <row r="76" spans="1:22" ht="17.25" customHeight="1" x14ac:dyDescent="0.2">
      <c r="A76" s="123">
        <v>67</v>
      </c>
      <c r="B76" s="123" t="str">
        <f>IF('Ⅰ 初期設定'!B92="","",'Ⅰ 初期設定'!B92)</f>
        <v/>
      </c>
      <c r="C76" s="118"/>
      <c r="D76" s="118"/>
      <c r="E76" s="118"/>
      <c r="F76" s="118"/>
      <c r="G76" s="119"/>
      <c r="H76" s="120"/>
      <c r="I76" s="118"/>
      <c r="J76" s="118"/>
      <c r="K76" s="118"/>
      <c r="L76" s="121"/>
      <c r="M76" s="120"/>
      <c r="N76" s="118"/>
      <c r="O76" s="118"/>
      <c r="P76" s="118"/>
      <c r="Q76" s="121"/>
      <c r="R76" s="122"/>
      <c r="S76" s="118"/>
      <c r="T76" s="118"/>
      <c r="U76" s="118"/>
      <c r="V76" s="118"/>
    </row>
    <row r="77" spans="1:22" ht="17.25" customHeight="1" x14ac:dyDescent="0.2">
      <c r="A77" s="123">
        <v>68</v>
      </c>
      <c r="B77" s="123" t="str">
        <f>IF('Ⅰ 初期設定'!B93="","",'Ⅰ 初期設定'!B93)</f>
        <v/>
      </c>
      <c r="C77" s="118"/>
      <c r="D77" s="118"/>
      <c r="E77" s="118"/>
      <c r="F77" s="118"/>
      <c r="G77" s="119"/>
      <c r="H77" s="120"/>
      <c r="I77" s="118"/>
      <c r="J77" s="118"/>
      <c r="K77" s="118"/>
      <c r="L77" s="121"/>
      <c r="M77" s="120"/>
      <c r="N77" s="118"/>
      <c r="O77" s="118"/>
      <c r="P77" s="118"/>
      <c r="Q77" s="121"/>
      <c r="R77" s="122"/>
      <c r="S77" s="118"/>
      <c r="T77" s="118"/>
      <c r="U77" s="118"/>
      <c r="V77" s="118"/>
    </row>
    <row r="78" spans="1:22" ht="17.25" customHeight="1" x14ac:dyDescent="0.2">
      <c r="A78" s="123">
        <v>69</v>
      </c>
      <c r="B78" s="123" t="str">
        <f>IF('Ⅰ 初期設定'!B94="","",'Ⅰ 初期設定'!B94)</f>
        <v/>
      </c>
      <c r="C78" s="118"/>
      <c r="D78" s="118"/>
      <c r="E78" s="118"/>
      <c r="F78" s="118"/>
      <c r="G78" s="119"/>
      <c r="H78" s="120"/>
      <c r="I78" s="118"/>
      <c r="J78" s="118"/>
      <c r="K78" s="118"/>
      <c r="L78" s="121"/>
      <c r="M78" s="120"/>
      <c r="N78" s="118"/>
      <c r="O78" s="118"/>
      <c r="P78" s="118"/>
      <c r="Q78" s="121"/>
      <c r="R78" s="122"/>
      <c r="S78" s="118"/>
      <c r="T78" s="118"/>
      <c r="U78" s="118"/>
      <c r="V78" s="118"/>
    </row>
    <row r="79" spans="1:22" ht="17.25" customHeight="1" x14ac:dyDescent="0.2">
      <c r="A79" s="123">
        <v>70</v>
      </c>
      <c r="B79" s="123" t="str">
        <f>IF('Ⅰ 初期設定'!B95="","",'Ⅰ 初期設定'!B95)</f>
        <v/>
      </c>
      <c r="C79" s="118"/>
      <c r="D79" s="118"/>
      <c r="E79" s="118"/>
      <c r="F79" s="118"/>
      <c r="G79" s="119"/>
      <c r="H79" s="120"/>
      <c r="I79" s="118"/>
      <c r="J79" s="118"/>
      <c r="K79" s="118"/>
      <c r="L79" s="121"/>
      <c r="M79" s="120"/>
      <c r="N79" s="118"/>
      <c r="O79" s="118"/>
      <c r="P79" s="118"/>
      <c r="Q79" s="121"/>
      <c r="R79" s="122"/>
      <c r="S79" s="118"/>
      <c r="T79" s="118"/>
      <c r="U79" s="118"/>
      <c r="V79" s="118"/>
    </row>
    <row r="80" spans="1:22" ht="17.25" customHeight="1" x14ac:dyDescent="0.2">
      <c r="A80" s="123">
        <v>71</v>
      </c>
      <c r="B80" s="123" t="str">
        <f>IF('Ⅰ 初期設定'!B96="","",'Ⅰ 初期設定'!B96)</f>
        <v/>
      </c>
      <c r="C80" s="118"/>
      <c r="D80" s="118"/>
      <c r="E80" s="118"/>
      <c r="F80" s="118"/>
      <c r="G80" s="119"/>
      <c r="H80" s="120"/>
      <c r="I80" s="118"/>
      <c r="J80" s="118"/>
      <c r="K80" s="118"/>
      <c r="L80" s="121"/>
      <c r="M80" s="120"/>
      <c r="N80" s="118"/>
      <c r="O80" s="118"/>
      <c r="P80" s="118"/>
      <c r="Q80" s="121"/>
      <c r="R80" s="122"/>
      <c r="S80" s="118"/>
      <c r="T80" s="118"/>
      <c r="U80" s="118"/>
      <c r="V80" s="118"/>
    </row>
    <row r="81" spans="1:22" ht="17.25" customHeight="1" x14ac:dyDescent="0.2">
      <c r="A81" s="123">
        <v>72</v>
      </c>
      <c r="B81" s="123" t="str">
        <f>IF('Ⅰ 初期設定'!B97="","",'Ⅰ 初期設定'!B97)</f>
        <v/>
      </c>
      <c r="C81" s="118"/>
      <c r="D81" s="118"/>
      <c r="E81" s="118"/>
      <c r="F81" s="118"/>
      <c r="G81" s="119"/>
      <c r="H81" s="120"/>
      <c r="I81" s="118"/>
      <c r="J81" s="118"/>
      <c r="K81" s="118"/>
      <c r="L81" s="121"/>
      <c r="M81" s="120"/>
      <c r="N81" s="118"/>
      <c r="O81" s="118"/>
      <c r="P81" s="118"/>
      <c r="Q81" s="121"/>
      <c r="R81" s="122"/>
      <c r="S81" s="118"/>
      <c r="T81" s="118"/>
      <c r="U81" s="118"/>
      <c r="V81" s="118"/>
    </row>
    <row r="82" spans="1:22" ht="17.25" customHeight="1" x14ac:dyDescent="0.2">
      <c r="A82" s="123">
        <v>73</v>
      </c>
      <c r="B82" s="123" t="str">
        <f>IF('Ⅰ 初期設定'!B98="","",'Ⅰ 初期設定'!B98)</f>
        <v/>
      </c>
      <c r="C82" s="118"/>
      <c r="D82" s="118"/>
      <c r="E82" s="118"/>
      <c r="F82" s="118"/>
      <c r="G82" s="119"/>
      <c r="H82" s="120"/>
      <c r="I82" s="118"/>
      <c r="J82" s="118"/>
      <c r="K82" s="118"/>
      <c r="L82" s="121"/>
      <c r="M82" s="120"/>
      <c r="N82" s="118"/>
      <c r="O82" s="118"/>
      <c r="P82" s="118"/>
      <c r="Q82" s="121"/>
      <c r="R82" s="122"/>
      <c r="S82" s="118"/>
      <c r="T82" s="118"/>
      <c r="U82" s="118"/>
      <c r="V82" s="118"/>
    </row>
    <row r="83" spans="1:22" ht="17.25" customHeight="1" x14ac:dyDescent="0.2">
      <c r="A83" s="123">
        <v>74</v>
      </c>
      <c r="B83" s="123" t="str">
        <f>IF('Ⅰ 初期設定'!B99="","",'Ⅰ 初期設定'!B99)</f>
        <v/>
      </c>
      <c r="C83" s="118"/>
      <c r="D83" s="118"/>
      <c r="E83" s="118"/>
      <c r="F83" s="118"/>
      <c r="G83" s="119"/>
      <c r="H83" s="120"/>
      <c r="I83" s="118"/>
      <c r="J83" s="118"/>
      <c r="K83" s="118"/>
      <c r="L83" s="121"/>
      <c r="M83" s="120"/>
      <c r="N83" s="118"/>
      <c r="O83" s="118"/>
      <c r="P83" s="118"/>
      <c r="Q83" s="121"/>
      <c r="R83" s="122"/>
      <c r="S83" s="118"/>
      <c r="T83" s="118"/>
      <c r="U83" s="118"/>
      <c r="V83" s="118"/>
    </row>
    <row r="84" spans="1:22" ht="17.25" customHeight="1" x14ac:dyDescent="0.2">
      <c r="A84" s="123">
        <v>75</v>
      </c>
      <c r="B84" s="123" t="str">
        <f>IF('Ⅰ 初期設定'!B100="","",'Ⅰ 初期設定'!B100)</f>
        <v/>
      </c>
      <c r="C84" s="118"/>
      <c r="D84" s="118"/>
      <c r="E84" s="118"/>
      <c r="F84" s="118"/>
      <c r="G84" s="119"/>
      <c r="H84" s="120"/>
      <c r="I84" s="118"/>
      <c r="J84" s="118"/>
      <c r="K84" s="118"/>
      <c r="L84" s="121"/>
      <c r="M84" s="120"/>
      <c r="N84" s="118"/>
      <c r="O84" s="118"/>
      <c r="P84" s="118"/>
      <c r="Q84" s="121"/>
      <c r="R84" s="122"/>
      <c r="S84" s="118"/>
      <c r="T84" s="118"/>
      <c r="U84" s="118"/>
      <c r="V84" s="118"/>
    </row>
    <row r="85" spans="1:22" ht="17.25" customHeight="1" x14ac:dyDescent="0.2">
      <c r="A85" s="123">
        <v>76</v>
      </c>
      <c r="B85" s="123" t="str">
        <f>IF('Ⅰ 初期設定'!B101="","",'Ⅰ 初期設定'!B101)</f>
        <v/>
      </c>
      <c r="C85" s="118"/>
      <c r="D85" s="118"/>
      <c r="E85" s="118"/>
      <c r="F85" s="118"/>
      <c r="G85" s="119"/>
      <c r="H85" s="120"/>
      <c r="I85" s="118"/>
      <c r="J85" s="118"/>
      <c r="K85" s="118"/>
      <c r="L85" s="121"/>
      <c r="M85" s="120"/>
      <c r="N85" s="118"/>
      <c r="O85" s="118"/>
      <c r="P85" s="118"/>
      <c r="Q85" s="121"/>
      <c r="R85" s="122"/>
      <c r="S85" s="118"/>
      <c r="T85" s="118"/>
      <c r="U85" s="118"/>
      <c r="V85" s="118"/>
    </row>
    <row r="86" spans="1:22" ht="17.25" customHeight="1" x14ac:dyDescent="0.2">
      <c r="A86" s="123">
        <v>77</v>
      </c>
      <c r="B86" s="123" t="str">
        <f>IF('Ⅰ 初期設定'!B102="","",'Ⅰ 初期設定'!B102)</f>
        <v/>
      </c>
      <c r="C86" s="118"/>
      <c r="D86" s="118"/>
      <c r="E86" s="118"/>
      <c r="F86" s="118"/>
      <c r="G86" s="119"/>
      <c r="H86" s="120"/>
      <c r="I86" s="118"/>
      <c r="J86" s="118"/>
      <c r="K86" s="118"/>
      <c r="L86" s="121"/>
      <c r="M86" s="120"/>
      <c r="N86" s="118"/>
      <c r="O86" s="118"/>
      <c r="P86" s="118"/>
      <c r="Q86" s="121"/>
      <c r="R86" s="122"/>
      <c r="S86" s="118"/>
      <c r="T86" s="118"/>
      <c r="U86" s="118"/>
      <c r="V86" s="118"/>
    </row>
    <row r="87" spans="1:22" ht="17.25" customHeight="1" x14ac:dyDescent="0.2">
      <c r="A87" s="123">
        <v>78</v>
      </c>
      <c r="B87" s="123" t="str">
        <f>IF('Ⅰ 初期設定'!B103="","",'Ⅰ 初期設定'!B103)</f>
        <v/>
      </c>
      <c r="C87" s="118"/>
      <c r="D87" s="118"/>
      <c r="E87" s="118"/>
      <c r="F87" s="118"/>
      <c r="G87" s="119"/>
      <c r="H87" s="120"/>
      <c r="I87" s="118"/>
      <c r="J87" s="118"/>
      <c r="K87" s="118"/>
      <c r="L87" s="121"/>
      <c r="M87" s="120"/>
      <c r="N87" s="118"/>
      <c r="O87" s="118"/>
      <c r="P87" s="118"/>
      <c r="Q87" s="121"/>
      <c r="R87" s="122"/>
      <c r="S87" s="118"/>
      <c r="T87" s="118"/>
      <c r="U87" s="118"/>
      <c r="V87" s="118"/>
    </row>
    <row r="88" spans="1:22" ht="17.25" customHeight="1" x14ac:dyDescent="0.2">
      <c r="A88" s="123">
        <v>79</v>
      </c>
      <c r="B88" s="123" t="str">
        <f>IF('Ⅰ 初期設定'!B104="","",'Ⅰ 初期設定'!B104)</f>
        <v/>
      </c>
      <c r="C88" s="118"/>
      <c r="D88" s="118"/>
      <c r="E88" s="118"/>
      <c r="F88" s="118"/>
      <c r="G88" s="119"/>
      <c r="H88" s="120"/>
      <c r="I88" s="118"/>
      <c r="J88" s="118"/>
      <c r="K88" s="118"/>
      <c r="L88" s="121"/>
      <c r="M88" s="120"/>
      <c r="N88" s="118"/>
      <c r="O88" s="118"/>
      <c r="P88" s="118"/>
      <c r="Q88" s="121"/>
      <c r="R88" s="122"/>
      <c r="S88" s="118"/>
      <c r="T88" s="118"/>
      <c r="U88" s="118"/>
      <c r="V88" s="118"/>
    </row>
    <row r="89" spans="1:22" ht="17.25" customHeight="1" x14ac:dyDescent="0.2">
      <c r="A89" s="123">
        <v>80</v>
      </c>
      <c r="B89" s="123" t="str">
        <f>IF('Ⅰ 初期設定'!B105="","",'Ⅰ 初期設定'!B105)</f>
        <v/>
      </c>
      <c r="C89" s="118"/>
      <c r="D89" s="118"/>
      <c r="E89" s="118"/>
      <c r="F89" s="118"/>
      <c r="G89" s="119"/>
      <c r="H89" s="120"/>
      <c r="I89" s="118"/>
      <c r="J89" s="118"/>
      <c r="K89" s="118"/>
      <c r="L89" s="121"/>
      <c r="M89" s="120"/>
      <c r="N89" s="118"/>
      <c r="O89" s="118"/>
      <c r="P89" s="118"/>
      <c r="Q89" s="121"/>
      <c r="R89" s="122"/>
      <c r="S89" s="118"/>
      <c r="T89" s="118"/>
      <c r="U89" s="118"/>
      <c r="V89" s="118"/>
    </row>
    <row r="90" spans="1:22" ht="17.25" customHeight="1" x14ac:dyDescent="0.2">
      <c r="A90" s="123">
        <v>81</v>
      </c>
      <c r="B90" s="123" t="str">
        <f>IF('Ⅰ 初期設定'!B106="","",'Ⅰ 初期設定'!B106)</f>
        <v/>
      </c>
      <c r="C90" s="118"/>
      <c r="D90" s="118"/>
      <c r="E90" s="118"/>
      <c r="F90" s="118"/>
      <c r="G90" s="119"/>
      <c r="H90" s="120"/>
      <c r="I90" s="118"/>
      <c r="J90" s="118"/>
      <c r="K90" s="118"/>
      <c r="L90" s="121"/>
      <c r="M90" s="120"/>
      <c r="N90" s="118"/>
      <c r="O90" s="118"/>
      <c r="P90" s="118"/>
      <c r="Q90" s="121"/>
      <c r="R90" s="122"/>
      <c r="S90" s="118"/>
      <c r="T90" s="118"/>
      <c r="U90" s="118"/>
      <c r="V90" s="118"/>
    </row>
    <row r="91" spans="1:22" ht="17.25" customHeight="1" x14ac:dyDescent="0.2">
      <c r="A91" s="123">
        <v>82</v>
      </c>
      <c r="B91" s="123" t="str">
        <f>IF('Ⅰ 初期設定'!B107="","",'Ⅰ 初期設定'!B107)</f>
        <v/>
      </c>
      <c r="C91" s="118"/>
      <c r="D91" s="118"/>
      <c r="E91" s="118"/>
      <c r="F91" s="118"/>
      <c r="G91" s="119"/>
      <c r="H91" s="120"/>
      <c r="I91" s="118"/>
      <c r="J91" s="118"/>
      <c r="K91" s="118"/>
      <c r="L91" s="121"/>
      <c r="M91" s="120"/>
      <c r="N91" s="118"/>
      <c r="O91" s="118"/>
      <c r="P91" s="118"/>
      <c r="Q91" s="121"/>
      <c r="R91" s="122"/>
      <c r="S91" s="118"/>
      <c r="T91" s="118"/>
      <c r="U91" s="118"/>
      <c r="V91" s="118"/>
    </row>
    <row r="92" spans="1:22" ht="17.25" customHeight="1" x14ac:dyDescent="0.2">
      <c r="A92" s="123">
        <v>83</v>
      </c>
      <c r="B92" s="123" t="str">
        <f>IF('Ⅰ 初期設定'!B108="","",'Ⅰ 初期設定'!B108)</f>
        <v/>
      </c>
      <c r="C92" s="118"/>
      <c r="D92" s="118"/>
      <c r="E92" s="118"/>
      <c r="F92" s="118"/>
      <c r="G92" s="119"/>
      <c r="H92" s="120"/>
      <c r="I92" s="118"/>
      <c r="J92" s="118"/>
      <c r="K92" s="118"/>
      <c r="L92" s="121"/>
      <c r="M92" s="120"/>
      <c r="N92" s="118"/>
      <c r="O92" s="118"/>
      <c r="P92" s="118"/>
      <c r="Q92" s="121"/>
      <c r="R92" s="122"/>
      <c r="S92" s="118"/>
      <c r="T92" s="118"/>
      <c r="U92" s="118"/>
      <c r="V92" s="118"/>
    </row>
    <row r="93" spans="1:22" ht="17.25" customHeight="1" x14ac:dyDescent="0.2">
      <c r="A93" s="123">
        <v>84</v>
      </c>
      <c r="B93" s="123" t="str">
        <f>IF('Ⅰ 初期設定'!B109="","",'Ⅰ 初期設定'!B109)</f>
        <v/>
      </c>
      <c r="C93" s="118"/>
      <c r="D93" s="118"/>
      <c r="E93" s="118"/>
      <c r="F93" s="118"/>
      <c r="G93" s="119"/>
      <c r="H93" s="120"/>
      <c r="I93" s="118"/>
      <c r="J93" s="118"/>
      <c r="K93" s="118"/>
      <c r="L93" s="121"/>
      <c r="M93" s="120"/>
      <c r="N93" s="118"/>
      <c r="O93" s="118"/>
      <c r="P93" s="118"/>
      <c r="Q93" s="121"/>
      <c r="R93" s="122"/>
      <c r="S93" s="118"/>
      <c r="T93" s="118"/>
      <c r="U93" s="118"/>
      <c r="V93" s="118"/>
    </row>
    <row r="94" spans="1:22" ht="17.25" customHeight="1" x14ac:dyDescent="0.2">
      <c r="A94" s="123">
        <v>85</v>
      </c>
      <c r="B94" s="123" t="str">
        <f>IF('Ⅰ 初期設定'!B110="","",'Ⅰ 初期設定'!B110)</f>
        <v/>
      </c>
      <c r="C94" s="118"/>
      <c r="D94" s="118"/>
      <c r="E94" s="118"/>
      <c r="F94" s="118"/>
      <c r="G94" s="119"/>
      <c r="H94" s="120"/>
      <c r="I94" s="118"/>
      <c r="J94" s="118"/>
      <c r="K94" s="118"/>
      <c r="L94" s="121"/>
      <c r="M94" s="120"/>
      <c r="N94" s="118"/>
      <c r="O94" s="118"/>
      <c r="P94" s="118"/>
      <c r="Q94" s="121"/>
      <c r="R94" s="122"/>
      <c r="S94" s="118"/>
      <c r="T94" s="118"/>
      <c r="U94" s="118"/>
      <c r="V94" s="118"/>
    </row>
    <row r="95" spans="1:22" ht="17.25" customHeight="1" x14ac:dyDescent="0.2">
      <c r="A95" s="123">
        <v>86</v>
      </c>
      <c r="B95" s="123" t="str">
        <f>IF('Ⅰ 初期設定'!B111="","",'Ⅰ 初期設定'!B111)</f>
        <v/>
      </c>
      <c r="C95" s="118"/>
      <c r="D95" s="118"/>
      <c r="E95" s="118"/>
      <c r="F95" s="118"/>
      <c r="G95" s="119"/>
      <c r="H95" s="120"/>
      <c r="I95" s="118"/>
      <c r="J95" s="118"/>
      <c r="K95" s="118"/>
      <c r="L95" s="121"/>
      <c r="M95" s="120"/>
      <c r="N95" s="118"/>
      <c r="O95" s="118"/>
      <c r="P95" s="118"/>
      <c r="Q95" s="121"/>
      <c r="R95" s="122"/>
      <c r="S95" s="118"/>
      <c r="T95" s="118"/>
      <c r="U95" s="118"/>
      <c r="V95" s="118"/>
    </row>
    <row r="96" spans="1:22" ht="17.25" customHeight="1" x14ac:dyDescent="0.2">
      <c r="A96" s="123">
        <v>87</v>
      </c>
      <c r="B96" s="123" t="str">
        <f>IF('Ⅰ 初期設定'!B112="","",'Ⅰ 初期設定'!B112)</f>
        <v/>
      </c>
      <c r="C96" s="118"/>
      <c r="D96" s="118"/>
      <c r="E96" s="118"/>
      <c r="F96" s="118"/>
      <c r="G96" s="119"/>
      <c r="H96" s="120"/>
      <c r="I96" s="118"/>
      <c r="J96" s="118"/>
      <c r="K96" s="118"/>
      <c r="L96" s="121"/>
      <c r="M96" s="120"/>
      <c r="N96" s="118"/>
      <c r="O96" s="118"/>
      <c r="P96" s="118"/>
      <c r="Q96" s="121"/>
      <c r="R96" s="122"/>
      <c r="S96" s="118"/>
      <c r="T96" s="118"/>
      <c r="U96" s="118"/>
      <c r="V96" s="118"/>
    </row>
    <row r="97" spans="1:22" ht="17.25" customHeight="1" x14ac:dyDescent="0.2">
      <c r="A97" s="123">
        <v>88</v>
      </c>
      <c r="B97" s="123" t="str">
        <f>IF('Ⅰ 初期設定'!B113="","",'Ⅰ 初期設定'!B113)</f>
        <v/>
      </c>
      <c r="C97" s="118"/>
      <c r="D97" s="118"/>
      <c r="E97" s="118"/>
      <c r="F97" s="118"/>
      <c r="G97" s="119"/>
      <c r="H97" s="120"/>
      <c r="I97" s="118"/>
      <c r="J97" s="118"/>
      <c r="K97" s="118"/>
      <c r="L97" s="121"/>
      <c r="M97" s="120"/>
      <c r="N97" s="118"/>
      <c r="O97" s="118"/>
      <c r="P97" s="118"/>
      <c r="Q97" s="121"/>
      <c r="R97" s="122"/>
      <c r="S97" s="118"/>
      <c r="T97" s="118"/>
      <c r="U97" s="118"/>
      <c r="V97" s="118"/>
    </row>
    <row r="98" spans="1:22" ht="17.25" customHeight="1" x14ac:dyDescent="0.2">
      <c r="A98" s="123">
        <v>89</v>
      </c>
      <c r="B98" s="123" t="str">
        <f>IF('Ⅰ 初期設定'!B114="","",'Ⅰ 初期設定'!B114)</f>
        <v/>
      </c>
      <c r="C98" s="118"/>
      <c r="D98" s="118"/>
      <c r="E98" s="118"/>
      <c r="F98" s="118"/>
      <c r="G98" s="119"/>
      <c r="H98" s="120"/>
      <c r="I98" s="118"/>
      <c r="J98" s="118"/>
      <c r="K98" s="118"/>
      <c r="L98" s="121"/>
      <c r="M98" s="120"/>
      <c r="N98" s="118"/>
      <c r="O98" s="118"/>
      <c r="P98" s="118"/>
      <c r="Q98" s="121"/>
      <c r="R98" s="122"/>
      <c r="S98" s="118"/>
      <c r="T98" s="118"/>
      <c r="U98" s="118"/>
      <c r="V98" s="118"/>
    </row>
    <row r="99" spans="1:22" ht="17.25" customHeight="1" x14ac:dyDescent="0.2">
      <c r="A99" s="123">
        <v>90</v>
      </c>
      <c r="B99" s="123" t="str">
        <f>IF('Ⅰ 初期設定'!B115="","",'Ⅰ 初期設定'!B115)</f>
        <v/>
      </c>
      <c r="C99" s="118"/>
      <c r="D99" s="118"/>
      <c r="E99" s="118"/>
      <c r="F99" s="118"/>
      <c r="G99" s="119"/>
      <c r="H99" s="120"/>
      <c r="I99" s="118"/>
      <c r="J99" s="118"/>
      <c r="K99" s="118"/>
      <c r="L99" s="121"/>
      <c r="M99" s="120"/>
      <c r="N99" s="118"/>
      <c r="O99" s="118"/>
      <c r="P99" s="118"/>
      <c r="Q99" s="121"/>
      <c r="R99" s="122"/>
      <c r="S99" s="118"/>
      <c r="T99" s="118"/>
      <c r="U99" s="118"/>
      <c r="V99" s="118"/>
    </row>
    <row r="100" spans="1:22" ht="17.25" customHeight="1" x14ac:dyDescent="0.2">
      <c r="A100" s="123">
        <v>91</v>
      </c>
      <c r="B100" s="123" t="str">
        <f>IF('Ⅰ 初期設定'!B116="","",'Ⅰ 初期設定'!B116)</f>
        <v/>
      </c>
      <c r="C100" s="118"/>
      <c r="D100" s="118"/>
      <c r="E100" s="118"/>
      <c r="F100" s="118"/>
      <c r="G100" s="119"/>
      <c r="H100" s="120"/>
      <c r="I100" s="118"/>
      <c r="J100" s="118"/>
      <c r="K100" s="118"/>
      <c r="L100" s="121"/>
      <c r="M100" s="120"/>
      <c r="N100" s="118"/>
      <c r="O100" s="118"/>
      <c r="P100" s="118"/>
      <c r="Q100" s="121"/>
      <c r="R100" s="122"/>
      <c r="S100" s="118"/>
      <c r="T100" s="118"/>
      <c r="U100" s="118"/>
      <c r="V100" s="118"/>
    </row>
    <row r="101" spans="1:22" ht="17.25" customHeight="1" x14ac:dyDescent="0.2">
      <c r="A101" s="123">
        <v>92</v>
      </c>
      <c r="B101" s="123" t="str">
        <f>IF('Ⅰ 初期設定'!B117="","",'Ⅰ 初期設定'!B117)</f>
        <v/>
      </c>
      <c r="C101" s="118"/>
      <c r="D101" s="118"/>
      <c r="E101" s="118"/>
      <c r="F101" s="118"/>
      <c r="G101" s="119"/>
      <c r="H101" s="120"/>
      <c r="I101" s="118"/>
      <c r="J101" s="118"/>
      <c r="K101" s="118"/>
      <c r="L101" s="121"/>
      <c r="M101" s="120"/>
      <c r="N101" s="118"/>
      <c r="O101" s="118"/>
      <c r="P101" s="118"/>
      <c r="Q101" s="121"/>
      <c r="R101" s="122"/>
      <c r="S101" s="118"/>
      <c r="T101" s="118"/>
      <c r="U101" s="118"/>
      <c r="V101" s="118"/>
    </row>
    <row r="102" spans="1:22" ht="17.25" customHeight="1" x14ac:dyDescent="0.2">
      <c r="A102" s="123">
        <v>93</v>
      </c>
      <c r="B102" s="123" t="str">
        <f>IF('Ⅰ 初期設定'!B118="","",'Ⅰ 初期設定'!B118)</f>
        <v/>
      </c>
      <c r="C102" s="118"/>
      <c r="D102" s="118"/>
      <c r="E102" s="118"/>
      <c r="F102" s="118"/>
      <c r="G102" s="119"/>
      <c r="H102" s="120"/>
      <c r="I102" s="118"/>
      <c r="J102" s="118"/>
      <c r="K102" s="118"/>
      <c r="L102" s="121"/>
      <c r="M102" s="120"/>
      <c r="N102" s="118"/>
      <c r="O102" s="118"/>
      <c r="P102" s="118"/>
      <c r="Q102" s="121"/>
      <c r="R102" s="122"/>
      <c r="S102" s="118"/>
      <c r="T102" s="118"/>
      <c r="U102" s="118"/>
      <c r="V102" s="118"/>
    </row>
    <row r="103" spans="1:22" ht="17.25" customHeight="1" x14ac:dyDescent="0.2">
      <c r="A103" s="123">
        <v>94</v>
      </c>
      <c r="B103" s="123" t="str">
        <f>IF('Ⅰ 初期設定'!B119="","",'Ⅰ 初期設定'!B119)</f>
        <v/>
      </c>
      <c r="C103" s="118"/>
      <c r="D103" s="118"/>
      <c r="E103" s="118"/>
      <c r="F103" s="118"/>
      <c r="G103" s="119"/>
      <c r="H103" s="120"/>
      <c r="I103" s="118"/>
      <c r="J103" s="118"/>
      <c r="K103" s="118"/>
      <c r="L103" s="121"/>
      <c r="M103" s="120"/>
      <c r="N103" s="118"/>
      <c r="O103" s="118"/>
      <c r="P103" s="118"/>
      <c r="Q103" s="121"/>
      <c r="R103" s="122"/>
      <c r="S103" s="118"/>
      <c r="T103" s="118"/>
      <c r="U103" s="118"/>
      <c r="V103" s="118"/>
    </row>
    <row r="104" spans="1:22" ht="17.25" customHeight="1" x14ac:dyDescent="0.2">
      <c r="A104" s="123">
        <v>95</v>
      </c>
      <c r="B104" s="123" t="str">
        <f>IF('Ⅰ 初期設定'!B120="","",'Ⅰ 初期設定'!B120)</f>
        <v/>
      </c>
      <c r="C104" s="118"/>
      <c r="D104" s="118"/>
      <c r="E104" s="118"/>
      <c r="F104" s="118"/>
      <c r="G104" s="119"/>
      <c r="H104" s="120"/>
      <c r="I104" s="118"/>
      <c r="J104" s="118"/>
      <c r="K104" s="118"/>
      <c r="L104" s="121"/>
      <c r="M104" s="120"/>
      <c r="N104" s="118"/>
      <c r="O104" s="118"/>
      <c r="P104" s="118"/>
      <c r="Q104" s="121"/>
      <c r="R104" s="122"/>
      <c r="S104" s="118"/>
      <c r="T104" s="118"/>
      <c r="U104" s="118"/>
      <c r="V104" s="118"/>
    </row>
    <row r="105" spans="1:22" ht="17.25" customHeight="1" x14ac:dyDescent="0.2">
      <c r="A105" s="123">
        <v>96</v>
      </c>
      <c r="B105" s="123" t="str">
        <f>IF('Ⅰ 初期設定'!B121="","",'Ⅰ 初期設定'!B121)</f>
        <v/>
      </c>
      <c r="C105" s="118"/>
      <c r="D105" s="118"/>
      <c r="E105" s="118"/>
      <c r="F105" s="118"/>
      <c r="G105" s="119"/>
      <c r="H105" s="120"/>
      <c r="I105" s="118"/>
      <c r="J105" s="118"/>
      <c r="K105" s="118"/>
      <c r="L105" s="121"/>
      <c r="M105" s="120"/>
      <c r="N105" s="118"/>
      <c r="O105" s="118"/>
      <c r="P105" s="118"/>
      <c r="Q105" s="121"/>
      <c r="R105" s="122"/>
      <c r="S105" s="118"/>
      <c r="T105" s="118"/>
      <c r="U105" s="118"/>
      <c r="V105" s="118"/>
    </row>
    <row r="106" spans="1:22" ht="17.25" customHeight="1" x14ac:dyDescent="0.2">
      <c r="A106" s="123">
        <v>97</v>
      </c>
      <c r="B106" s="123" t="str">
        <f>IF('Ⅰ 初期設定'!B122="","",'Ⅰ 初期設定'!B122)</f>
        <v/>
      </c>
      <c r="C106" s="118"/>
      <c r="D106" s="118"/>
      <c r="E106" s="118"/>
      <c r="F106" s="118"/>
      <c r="G106" s="119"/>
      <c r="H106" s="120"/>
      <c r="I106" s="118"/>
      <c r="J106" s="118"/>
      <c r="K106" s="118"/>
      <c r="L106" s="121"/>
      <c r="M106" s="120"/>
      <c r="N106" s="118"/>
      <c r="O106" s="118"/>
      <c r="P106" s="118"/>
      <c r="Q106" s="121"/>
      <c r="R106" s="122"/>
      <c r="S106" s="118"/>
      <c r="T106" s="118"/>
      <c r="U106" s="118"/>
      <c r="V106" s="118"/>
    </row>
    <row r="107" spans="1:22" ht="17.25" customHeight="1" x14ac:dyDescent="0.2">
      <c r="A107" s="123">
        <v>98</v>
      </c>
      <c r="B107" s="123" t="str">
        <f>IF('Ⅰ 初期設定'!B123="","",'Ⅰ 初期設定'!B123)</f>
        <v/>
      </c>
      <c r="C107" s="118"/>
      <c r="D107" s="118"/>
      <c r="E107" s="118"/>
      <c r="F107" s="118"/>
      <c r="G107" s="119"/>
      <c r="H107" s="120"/>
      <c r="I107" s="118"/>
      <c r="J107" s="118"/>
      <c r="K107" s="118"/>
      <c r="L107" s="121"/>
      <c r="M107" s="120"/>
      <c r="N107" s="118"/>
      <c r="O107" s="118"/>
      <c r="P107" s="118"/>
      <c r="Q107" s="121"/>
      <c r="R107" s="122"/>
      <c r="S107" s="118"/>
      <c r="T107" s="118"/>
      <c r="U107" s="118"/>
      <c r="V107" s="118"/>
    </row>
    <row r="108" spans="1:22" ht="17.25" customHeight="1" x14ac:dyDescent="0.2">
      <c r="A108" s="123">
        <v>99</v>
      </c>
      <c r="B108" s="123" t="str">
        <f>IF('Ⅰ 初期設定'!B124="","",'Ⅰ 初期設定'!B124)</f>
        <v/>
      </c>
      <c r="C108" s="118"/>
      <c r="D108" s="118"/>
      <c r="E108" s="118"/>
      <c r="F108" s="118"/>
      <c r="G108" s="119"/>
      <c r="H108" s="120"/>
      <c r="I108" s="118"/>
      <c r="J108" s="118"/>
      <c r="K108" s="118"/>
      <c r="L108" s="121"/>
      <c r="M108" s="120"/>
      <c r="N108" s="118"/>
      <c r="O108" s="118"/>
      <c r="P108" s="118"/>
      <c r="Q108" s="121"/>
      <c r="R108" s="122"/>
      <c r="S108" s="118"/>
      <c r="T108" s="118"/>
      <c r="U108" s="118"/>
      <c r="V108" s="118"/>
    </row>
    <row r="109" spans="1:22" ht="17.25" customHeight="1" x14ac:dyDescent="0.2">
      <c r="A109" s="123">
        <v>100</v>
      </c>
      <c r="B109" s="123" t="str">
        <f>IF('Ⅰ 初期設定'!B125="","",'Ⅰ 初期設定'!B125)</f>
        <v/>
      </c>
      <c r="C109" s="118"/>
      <c r="D109" s="118"/>
      <c r="E109" s="118"/>
      <c r="F109" s="118"/>
      <c r="G109" s="119"/>
      <c r="H109" s="120"/>
      <c r="I109" s="118"/>
      <c r="J109" s="118"/>
      <c r="K109" s="118"/>
      <c r="L109" s="121"/>
      <c r="M109" s="120"/>
      <c r="N109" s="118"/>
      <c r="O109" s="118"/>
      <c r="P109" s="118"/>
      <c r="Q109" s="121"/>
      <c r="R109" s="122"/>
      <c r="S109" s="118"/>
      <c r="T109" s="118"/>
      <c r="U109" s="118"/>
      <c r="V109" s="118"/>
    </row>
    <row r="110" spans="1:22" ht="19.5" customHeight="1" x14ac:dyDescent="0.2">
      <c r="A110" s="123">
        <v>101</v>
      </c>
      <c r="B110" s="123" t="str">
        <f>IF('Ⅰ 初期設定'!B126="","",'Ⅰ 初期設定'!B126)</f>
        <v/>
      </c>
      <c r="C110" s="118"/>
      <c r="D110" s="118"/>
      <c r="E110" s="118"/>
      <c r="F110" s="118"/>
      <c r="G110" s="119"/>
      <c r="H110" s="120"/>
      <c r="I110" s="118"/>
      <c r="J110" s="118"/>
      <c r="K110" s="118"/>
      <c r="L110" s="121"/>
      <c r="M110" s="120"/>
      <c r="N110" s="118"/>
      <c r="O110" s="118"/>
      <c r="P110" s="118"/>
      <c r="Q110" s="121"/>
      <c r="R110" s="122"/>
      <c r="S110" s="118"/>
      <c r="T110" s="118"/>
      <c r="U110" s="118"/>
      <c r="V110" s="118"/>
    </row>
    <row r="111" spans="1:22" ht="19.5" customHeight="1" x14ac:dyDescent="0.2">
      <c r="A111" s="123">
        <v>102</v>
      </c>
      <c r="B111" s="123" t="str">
        <f>IF('Ⅰ 初期設定'!B127="","",'Ⅰ 初期設定'!B127)</f>
        <v/>
      </c>
      <c r="C111" s="118"/>
      <c r="D111" s="118"/>
      <c r="E111" s="118"/>
      <c r="F111" s="118"/>
      <c r="G111" s="119"/>
      <c r="H111" s="120"/>
      <c r="I111" s="118"/>
      <c r="J111" s="118"/>
      <c r="K111" s="118"/>
      <c r="L111" s="121"/>
      <c r="M111" s="120"/>
      <c r="N111" s="118"/>
      <c r="O111" s="118"/>
      <c r="P111" s="118"/>
      <c r="Q111" s="121"/>
      <c r="R111" s="122"/>
      <c r="S111" s="118"/>
      <c r="T111" s="118"/>
      <c r="U111" s="118"/>
      <c r="V111" s="118"/>
    </row>
    <row r="112" spans="1:22" ht="19.5" customHeight="1" x14ac:dyDescent="0.2">
      <c r="A112" s="123">
        <v>103</v>
      </c>
      <c r="B112" s="123" t="str">
        <f>IF('Ⅰ 初期設定'!B128="","",'Ⅰ 初期設定'!B128)</f>
        <v/>
      </c>
      <c r="C112" s="118"/>
      <c r="D112" s="118"/>
      <c r="E112" s="118"/>
      <c r="F112" s="118"/>
      <c r="G112" s="119"/>
      <c r="H112" s="120"/>
      <c r="I112" s="118"/>
      <c r="J112" s="118"/>
      <c r="K112" s="118"/>
      <c r="L112" s="121"/>
      <c r="M112" s="120"/>
      <c r="N112" s="118"/>
      <c r="O112" s="118"/>
      <c r="P112" s="118"/>
      <c r="Q112" s="121"/>
      <c r="R112" s="122"/>
      <c r="S112" s="118"/>
      <c r="T112" s="118"/>
      <c r="U112" s="118"/>
      <c r="V112" s="118"/>
    </row>
    <row r="113" spans="1:22" ht="19.5" customHeight="1" x14ac:dyDescent="0.2">
      <c r="A113" s="123">
        <v>104</v>
      </c>
      <c r="B113" s="123" t="str">
        <f>IF('Ⅰ 初期設定'!B129="","",'Ⅰ 初期設定'!B129)</f>
        <v/>
      </c>
      <c r="C113" s="118"/>
      <c r="D113" s="118"/>
      <c r="E113" s="118"/>
      <c r="F113" s="118"/>
      <c r="G113" s="119"/>
      <c r="H113" s="120"/>
      <c r="I113" s="118"/>
      <c r="J113" s="118"/>
      <c r="K113" s="118"/>
      <c r="L113" s="121"/>
      <c r="M113" s="120"/>
      <c r="N113" s="118"/>
      <c r="O113" s="118"/>
      <c r="P113" s="118"/>
      <c r="Q113" s="121"/>
      <c r="R113" s="122"/>
      <c r="S113" s="118"/>
      <c r="T113" s="118"/>
      <c r="U113" s="118"/>
      <c r="V113" s="118"/>
    </row>
    <row r="114" spans="1:22" ht="19.5" customHeight="1" x14ac:dyDescent="0.2">
      <c r="A114" s="123">
        <v>105</v>
      </c>
      <c r="B114" s="123" t="str">
        <f>IF('Ⅰ 初期設定'!B130="","",'Ⅰ 初期設定'!B130)</f>
        <v/>
      </c>
      <c r="C114" s="118"/>
      <c r="D114" s="118"/>
      <c r="E114" s="118"/>
      <c r="F114" s="118"/>
      <c r="G114" s="119"/>
      <c r="H114" s="120"/>
      <c r="I114" s="118"/>
      <c r="J114" s="118"/>
      <c r="K114" s="118"/>
      <c r="L114" s="121"/>
      <c r="M114" s="120"/>
      <c r="N114" s="118"/>
      <c r="O114" s="118"/>
      <c r="P114" s="118"/>
      <c r="Q114" s="121"/>
      <c r="R114" s="122"/>
      <c r="S114" s="118"/>
      <c r="T114" s="118"/>
      <c r="U114" s="118"/>
      <c r="V114" s="118"/>
    </row>
    <row r="115" spans="1:22" ht="19.5" customHeight="1" x14ac:dyDescent="0.2">
      <c r="A115" s="123">
        <v>106</v>
      </c>
      <c r="B115" s="123" t="str">
        <f>IF('Ⅰ 初期設定'!B131="","",'Ⅰ 初期設定'!B131)</f>
        <v/>
      </c>
      <c r="C115" s="118"/>
      <c r="D115" s="118"/>
      <c r="E115" s="118"/>
      <c r="F115" s="118"/>
      <c r="G115" s="119"/>
      <c r="H115" s="120"/>
      <c r="I115" s="118"/>
      <c r="J115" s="118"/>
      <c r="K115" s="118"/>
      <c r="L115" s="121"/>
      <c r="M115" s="120"/>
      <c r="N115" s="118"/>
      <c r="O115" s="118"/>
      <c r="P115" s="118"/>
      <c r="Q115" s="121"/>
      <c r="R115" s="122"/>
      <c r="S115" s="118"/>
      <c r="T115" s="118"/>
      <c r="U115" s="118"/>
      <c r="V115" s="118"/>
    </row>
    <row r="116" spans="1:22" ht="19.5" customHeight="1" x14ac:dyDescent="0.2">
      <c r="A116" s="123">
        <v>107</v>
      </c>
      <c r="B116" s="123" t="str">
        <f>IF('Ⅰ 初期設定'!B132="","",'Ⅰ 初期設定'!B132)</f>
        <v/>
      </c>
      <c r="C116" s="118"/>
      <c r="D116" s="118"/>
      <c r="E116" s="118"/>
      <c r="F116" s="118"/>
      <c r="G116" s="119"/>
      <c r="H116" s="120"/>
      <c r="I116" s="118"/>
      <c r="J116" s="118"/>
      <c r="K116" s="118"/>
      <c r="L116" s="121"/>
      <c r="M116" s="120"/>
      <c r="N116" s="118"/>
      <c r="O116" s="118"/>
      <c r="P116" s="118"/>
      <c r="Q116" s="121"/>
      <c r="R116" s="122"/>
      <c r="S116" s="118"/>
      <c r="T116" s="118"/>
      <c r="U116" s="118"/>
      <c r="V116" s="118"/>
    </row>
    <row r="117" spans="1:22" ht="19.5" customHeight="1" x14ac:dyDescent="0.2">
      <c r="A117" s="123">
        <v>108</v>
      </c>
      <c r="B117" s="123" t="str">
        <f>IF('Ⅰ 初期設定'!B133="","",'Ⅰ 初期設定'!B133)</f>
        <v/>
      </c>
      <c r="C117" s="118"/>
      <c r="D117" s="118"/>
      <c r="E117" s="118"/>
      <c r="F117" s="118"/>
      <c r="G117" s="119"/>
      <c r="H117" s="120"/>
      <c r="I117" s="118"/>
      <c r="J117" s="118"/>
      <c r="K117" s="118"/>
      <c r="L117" s="121"/>
      <c r="M117" s="120"/>
      <c r="N117" s="118"/>
      <c r="O117" s="118"/>
      <c r="P117" s="118"/>
      <c r="Q117" s="121"/>
      <c r="R117" s="122"/>
      <c r="S117" s="118"/>
      <c r="T117" s="118"/>
      <c r="U117" s="118"/>
      <c r="V117" s="118"/>
    </row>
    <row r="118" spans="1:22" ht="19.5" customHeight="1" x14ac:dyDescent="0.2">
      <c r="A118" s="123">
        <v>109</v>
      </c>
      <c r="B118" s="123" t="str">
        <f>IF('Ⅰ 初期設定'!B134="","",'Ⅰ 初期設定'!B134)</f>
        <v/>
      </c>
      <c r="C118" s="118"/>
      <c r="D118" s="118"/>
      <c r="E118" s="118"/>
      <c r="F118" s="118"/>
      <c r="G118" s="119"/>
      <c r="H118" s="120"/>
      <c r="I118" s="118"/>
      <c r="J118" s="118"/>
      <c r="K118" s="118"/>
      <c r="L118" s="121"/>
      <c r="M118" s="120"/>
      <c r="N118" s="118"/>
      <c r="O118" s="118"/>
      <c r="P118" s="118"/>
      <c r="Q118" s="121"/>
      <c r="R118" s="122"/>
      <c r="S118" s="118"/>
      <c r="T118" s="118"/>
      <c r="U118" s="118"/>
      <c r="V118" s="118"/>
    </row>
    <row r="119" spans="1:22" ht="19.5" customHeight="1" x14ac:dyDescent="0.2">
      <c r="A119" s="123">
        <v>110</v>
      </c>
      <c r="B119" s="123" t="str">
        <f>IF('Ⅰ 初期設定'!B135="","",'Ⅰ 初期設定'!B135)</f>
        <v/>
      </c>
      <c r="C119" s="118"/>
      <c r="D119" s="118"/>
      <c r="E119" s="118"/>
      <c r="F119" s="118"/>
      <c r="G119" s="119"/>
      <c r="H119" s="120"/>
      <c r="I119" s="118"/>
      <c r="J119" s="118"/>
      <c r="K119" s="118"/>
      <c r="L119" s="121"/>
      <c r="M119" s="120"/>
      <c r="N119" s="118"/>
      <c r="O119" s="118"/>
      <c r="P119" s="118"/>
      <c r="Q119" s="121"/>
      <c r="R119" s="122"/>
      <c r="S119" s="118"/>
      <c r="T119" s="118"/>
      <c r="U119" s="118"/>
      <c r="V119" s="118"/>
    </row>
    <row r="120" spans="1:22" ht="19.5" customHeight="1" x14ac:dyDescent="0.2">
      <c r="A120" s="123">
        <v>111</v>
      </c>
      <c r="B120" s="123" t="str">
        <f>IF('Ⅰ 初期設定'!B136="","",'Ⅰ 初期設定'!B136)</f>
        <v/>
      </c>
      <c r="C120" s="118"/>
      <c r="D120" s="118"/>
      <c r="E120" s="118"/>
      <c r="F120" s="118"/>
      <c r="G120" s="119"/>
      <c r="H120" s="120"/>
      <c r="I120" s="118"/>
      <c r="J120" s="118"/>
      <c r="K120" s="118"/>
      <c r="L120" s="121"/>
      <c r="M120" s="120"/>
      <c r="N120" s="118"/>
      <c r="O120" s="118"/>
      <c r="P120" s="118"/>
      <c r="Q120" s="121"/>
      <c r="R120" s="122"/>
      <c r="S120" s="118"/>
      <c r="T120" s="118"/>
      <c r="U120" s="118"/>
      <c r="V120" s="118"/>
    </row>
    <row r="121" spans="1:22" ht="19.5" customHeight="1" x14ac:dyDescent="0.2">
      <c r="A121" s="123">
        <v>112</v>
      </c>
      <c r="B121" s="123" t="str">
        <f>IF('Ⅰ 初期設定'!B137="","",'Ⅰ 初期設定'!B137)</f>
        <v/>
      </c>
      <c r="C121" s="118"/>
      <c r="D121" s="118"/>
      <c r="E121" s="118"/>
      <c r="F121" s="118"/>
      <c r="G121" s="119"/>
      <c r="H121" s="120"/>
      <c r="I121" s="118"/>
      <c r="J121" s="118"/>
      <c r="K121" s="118"/>
      <c r="L121" s="121"/>
      <c r="M121" s="120"/>
      <c r="N121" s="118"/>
      <c r="O121" s="118"/>
      <c r="P121" s="118"/>
      <c r="Q121" s="121"/>
      <c r="R121" s="122"/>
      <c r="S121" s="118"/>
      <c r="T121" s="118"/>
      <c r="U121" s="118"/>
      <c r="V121" s="118"/>
    </row>
    <row r="122" spans="1:22" ht="19.5" customHeight="1" x14ac:dyDescent="0.2">
      <c r="A122" s="123">
        <v>113</v>
      </c>
      <c r="B122" s="123" t="str">
        <f>IF('Ⅰ 初期設定'!B138="","",'Ⅰ 初期設定'!B138)</f>
        <v/>
      </c>
      <c r="C122" s="118"/>
      <c r="D122" s="118"/>
      <c r="E122" s="118"/>
      <c r="F122" s="118"/>
      <c r="G122" s="119"/>
      <c r="H122" s="120"/>
      <c r="I122" s="118"/>
      <c r="J122" s="118"/>
      <c r="K122" s="118"/>
      <c r="L122" s="121"/>
      <c r="M122" s="120"/>
      <c r="N122" s="118"/>
      <c r="O122" s="118"/>
      <c r="P122" s="118"/>
      <c r="Q122" s="121"/>
      <c r="R122" s="122"/>
      <c r="S122" s="118"/>
      <c r="T122" s="118"/>
      <c r="U122" s="118"/>
      <c r="V122" s="118"/>
    </row>
    <row r="123" spans="1:22" ht="19.5" customHeight="1" x14ac:dyDescent="0.2">
      <c r="A123" s="123">
        <v>114</v>
      </c>
      <c r="B123" s="123" t="str">
        <f>IF('Ⅰ 初期設定'!B139="","",'Ⅰ 初期設定'!B139)</f>
        <v/>
      </c>
      <c r="C123" s="118"/>
      <c r="D123" s="118"/>
      <c r="E123" s="118"/>
      <c r="F123" s="118"/>
      <c r="G123" s="119"/>
      <c r="H123" s="120"/>
      <c r="I123" s="118"/>
      <c r="J123" s="118"/>
      <c r="K123" s="118"/>
      <c r="L123" s="121"/>
      <c r="M123" s="120"/>
      <c r="N123" s="118"/>
      <c r="O123" s="118"/>
      <c r="P123" s="118"/>
      <c r="Q123" s="121"/>
      <c r="R123" s="122"/>
      <c r="S123" s="118"/>
      <c r="T123" s="118"/>
      <c r="U123" s="118"/>
      <c r="V123" s="118"/>
    </row>
    <row r="124" spans="1:22" ht="19.5" customHeight="1" x14ac:dyDescent="0.2">
      <c r="A124" s="123">
        <v>115</v>
      </c>
      <c r="B124" s="123" t="str">
        <f>IF('Ⅰ 初期設定'!B140="","",'Ⅰ 初期設定'!B140)</f>
        <v/>
      </c>
      <c r="C124" s="118"/>
      <c r="D124" s="118"/>
      <c r="E124" s="118"/>
      <c r="F124" s="118"/>
      <c r="G124" s="119"/>
      <c r="H124" s="120"/>
      <c r="I124" s="118"/>
      <c r="J124" s="118"/>
      <c r="K124" s="118"/>
      <c r="L124" s="121"/>
      <c r="M124" s="120"/>
      <c r="N124" s="118"/>
      <c r="O124" s="118"/>
      <c r="P124" s="118"/>
      <c r="Q124" s="121"/>
      <c r="R124" s="122"/>
      <c r="S124" s="118"/>
      <c r="T124" s="118"/>
      <c r="U124" s="118"/>
      <c r="V124" s="118"/>
    </row>
    <row r="125" spans="1:22" ht="19.5" customHeight="1" x14ac:dyDescent="0.2">
      <c r="A125" s="123">
        <v>116</v>
      </c>
      <c r="B125" s="123" t="str">
        <f>IF('Ⅰ 初期設定'!B141="","",'Ⅰ 初期設定'!B141)</f>
        <v/>
      </c>
      <c r="C125" s="118"/>
      <c r="D125" s="118"/>
      <c r="E125" s="118"/>
      <c r="F125" s="118"/>
      <c r="G125" s="119"/>
      <c r="H125" s="120"/>
      <c r="I125" s="118"/>
      <c r="J125" s="118"/>
      <c r="K125" s="118"/>
      <c r="L125" s="121"/>
      <c r="M125" s="120"/>
      <c r="N125" s="118"/>
      <c r="O125" s="118"/>
      <c r="P125" s="118"/>
      <c r="Q125" s="121"/>
      <c r="R125" s="122"/>
      <c r="S125" s="118"/>
      <c r="T125" s="118"/>
      <c r="U125" s="118"/>
      <c r="V125" s="118"/>
    </row>
    <row r="126" spans="1:22" ht="19.5" customHeight="1" x14ac:dyDescent="0.2">
      <c r="A126" s="123">
        <v>117</v>
      </c>
      <c r="B126" s="123" t="str">
        <f>IF('Ⅰ 初期設定'!B142="","",'Ⅰ 初期設定'!B142)</f>
        <v/>
      </c>
      <c r="C126" s="118"/>
      <c r="D126" s="118"/>
      <c r="E126" s="118"/>
      <c r="F126" s="118"/>
      <c r="G126" s="119"/>
      <c r="H126" s="120"/>
      <c r="I126" s="118"/>
      <c r="J126" s="118"/>
      <c r="K126" s="118"/>
      <c r="L126" s="121"/>
      <c r="M126" s="120"/>
      <c r="N126" s="118"/>
      <c r="O126" s="118"/>
      <c r="P126" s="118"/>
      <c r="Q126" s="121"/>
      <c r="R126" s="122"/>
      <c r="S126" s="118"/>
      <c r="T126" s="118"/>
      <c r="U126" s="118"/>
      <c r="V126" s="118"/>
    </row>
    <row r="127" spans="1:22" ht="19.5" customHeight="1" x14ac:dyDescent="0.2">
      <c r="A127" s="123">
        <v>118</v>
      </c>
      <c r="B127" s="123" t="str">
        <f>IF('Ⅰ 初期設定'!B143="","",'Ⅰ 初期設定'!B143)</f>
        <v/>
      </c>
      <c r="C127" s="118"/>
      <c r="D127" s="118"/>
      <c r="E127" s="118"/>
      <c r="F127" s="118"/>
      <c r="G127" s="119"/>
      <c r="H127" s="120"/>
      <c r="I127" s="118"/>
      <c r="J127" s="118"/>
      <c r="K127" s="118"/>
      <c r="L127" s="121"/>
      <c r="M127" s="120"/>
      <c r="N127" s="118"/>
      <c r="O127" s="118"/>
      <c r="P127" s="118"/>
      <c r="Q127" s="121"/>
      <c r="R127" s="122"/>
      <c r="S127" s="118"/>
      <c r="T127" s="118"/>
      <c r="U127" s="118"/>
      <c r="V127" s="118"/>
    </row>
    <row r="128" spans="1:22" ht="19.5" customHeight="1" x14ac:dyDescent="0.2">
      <c r="A128" s="123">
        <v>119</v>
      </c>
      <c r="B128" s="123" t="str">
        <f>IF('Ⅰ 初期設定'!B144="","",'Ⅰ 初期設定'!B144)</f>
        <v/>
      </c>
      <c r="C128" s="118"/>
      <c r="D128" s="118"/>
      <c r="E128" s="118"/>
      <c r="F128" s="118"/>
      <c r="G128" s="119"/>
      <c r="H128" s="120"/>
      <c r="I128" s="118"/>
      <c r="J128" s="118"/>
      <c r="K128" s="118"/>
      <c r="L128" s="121"/>
      <c r="M128" s="120"/>
      <c r="N128" s="118"/>
      <c r="O128" s="118"/>
      <c r="P128" s="118"/>
      <c r="Q128" s="121"/>
      <c r="R128" s="122"/>
      <c r="S128" s="118"/>
      <c r="T128" s="118"/>
      <c r="U128" s="118"/>
      <c r="V128" s="118"/>
    </row>
    <row r="129" spans="1:22" ht="19.5" customHeight="1" x14ac:dyDescent="0.2">
      <c r="A129" s="123">
        <v>120</v>
      </c>
      <c r="B129" s="123" t="str">
        <f>IF('Ⅰ 初期設定'!B145="","",'Ⅰ 初期設定'!B145)</f>
        <v/>
      </c>
      <c r="C129" s="118"/>
      <c r="D129" s="118"/>
      <c r="E129" s="118"/>
      <c r="F129" s="118"/>
      <c r="G129" s="119"/>
      <c r="H129" s="120"/>
      <c r="I129" s="118"/>
      <c r="J129" s="118"/>
      <c r="K129" s="118"/>
      <c r="L129" s="121"/>
      <c r="M129" s="120"/>
      <c r="N129" s="118"/>
      <c r="O129" s="118"/>
      <c r="P129" s="118"/>
      <c r="Q129" s="121"/>
      <c r="R129" s="122"/>
      <c r="S129" s="118"/>
      <c r="T129" s="118"/>
      <c r="U129" s="118"/>
      <c r="V129" s="118"/>
    </row>
    <row r="130" spans="1:22" ht="19.5" customHeight="1" x14ac:dyDescent="0.2">
      <c r="A130" s="123">
        <v>121</v>
      </c>
      <c r="B130" s="123" t="str">
        <f>IF('Ⅰ 初期設定'!B146="","",'Ⅰ 初期設定'!B146)</f>
        <v/>
      </c>
      <c r="C130" s="118"/>
      <c r="D130" s="118"/>
      <c r="E130" s="118"/>
      <c r="F130" s="118"/>
      <c r="G130" s="119"/>
      <c r="H130" s="120"/>
      <c r="I130" s="118"/>
      <c r="J130" s="118"/>
      <c r="K130" s="118"/>
      <c r="L130" s="121"/>
      <c r="M130" s="120"/>
      <c r="N130" s="118"/>
      <c r="O130" s="118"/>
      <c r="P130" s="118"/>
      <c r="Q130" s="121"/>
      <c r="R130" s="122"/>
      <c r="S130" s="118"/>
      <c r="T130" s="118"/>
      <c r="U130" s="118"/>
      <c r="V130" s="118"/>
    </row>
    <row r="131" spans="1:22" ht="19.5" customHeight="1" x14ac:dyDescent="0.2">
      <c r="A131" s="123">
        <v>122</v>
      </c>
      <c r="B131" s="123" t="str">
        <f>IF('Ⅰ 初期設定'!B147="","",'Ⅰ 初期設定'!B147)</f>
        <v/>
      </c>
      <c r="C131" s="118"/>
      <c r="D131" s="118"/>
      <c r="E131" s="118"/>
      <c r="F131" s="118"/>
      <c r="G131" s="119"/>
      <c r="H131" s="120"/>
      <c r="I131" s="118"/>
      <c r="J131" s="118"/>
      <c r="K131" s="118"/>
      <c r="L131" s="121"/>
      <c r="M131" s="120"/>
      <c r="N131" s="118"/>
      <c r="O131" s="118"/>
      <c r="P131" s="118"/>
      <c r="Q131" s="121"/>
      <c r="R131" s="122"/>
      <c r="S131" s="118"/>
      <c r="T131" s="118"/>
      <c r="U131" s="118"/>
      <c r="V131" s="118"/>
    </row>
    <row r="132" spans="1:22" ht="19.5" customHeight="1" x14ac:dyDescent="0.2">
      <c r="A132" s="123">
        <v>123</v>
      </c>
      <c r="B132" s="123" t="str">
        <f>IF('Ⅰ 初期設定'!B148="","",'Ⅰ 初期設定'!B148)</f>
        <v/>
      </c>
      <c r="C132" s="118"/>
      <c r="D132" s="118"/>
      <c r="E132" s="118"/>
      <c r="F132" s="118"/>
      <c r="G132" s="119"/>
      <c r="H132" s="120"/>
      <c r="I132" s="118"/>
      <c r="J132" s="118"/>
      <c r="K132" s="118"/>
      <c r="L132" s="121"/>
      <c r="M132" s="120"/>
      <c r="N132" s="118"/>
      <c r="O132" s="118"/>
      <c r="P132" s="118"/>
      <c r="Q132" s="121"/>
      <c r="R132" s="122"/>
      <c r="S132" s="118"/>
      <c r="T132" s="118"/>
      <c r="U132" s="118"/>
      <c r="V132" s="118"/>
    </row>
    <row r="133" spans="1:22" ht="19.5" customHeight="1" x14ac:dyDescent="0.2">
      <c r="A133" s="123">
        <v>124</v>
      </c>
      <c r="B133" s="123" t="str">
        <f>IF('Ⅰ 初期設定'!B149="","",'Ⅰ 初期設定'!B149)</f>
        <v/>
      </c>
      <c r="C133" s="118"/>
      <c r="D133" s="118"/>
      <c r="E133" s="118"/>
      <c r="F133" s="118"/>
      <c r="G133" s="119"/>
      <c r="H133" s="120"/>
      <c r="I133" s="118"/>
      <c r="J133" s="118"/>
      <c r="K133" s="118"/>
      <c r="L133" s="121"/>
      <c r="M133" s="120"/>
      <c r="N133" s="118"/>
      <c r="O133" s="118"/>
      <c r="P133" s="118"/>
      <c r="Q133" s="121"/>
      <c r="R133" s="122"/>
      <c r="S133" s="118"/>
      <c r="T133" s="118"/>
      <c r="U133" s="118"/>
      <c r="V133" s="118"/>
    </row>
    <row r="134" spans="1:22" ht="19.5" customHeight="1" x14ac:dyDescent="0.2">
      <c r="A134" s="123">
        <v>125</v>
      </c>
      <c r="B134" s="123" t="str">
        <f>IF('Ⅰ 初期設定'!B150="","",'Ⅰ 初期設定'!B150)</f>
        <v/>
      </c>
      <c r="C134" s="118"/>
      <c r="D134" s="118"/>
      <c r="E134" s="118"/>
      <c r="F134" s="118"/>
      <c r="G134" s="119"/>
      <c r="H134" s="120"/>
      <c r="I134" s="118"/>
      <c r="J134" s="118"/>
      <c r="K134" s="118"/>
      <c r="L134" s="121"/>
      <c r="M134" s="120"/>
      <c r="N134" s="118"/>
      <c r="O134" s="118"/>
      <c r="P134" s="118"/>
      <c r="Q134" s="121"/>
      <c r="R134" s="122"/>
      <c r="S134" s="118"/>
      <c r="T134" s="118"/>
      <c r="U134" s="118"/>
      <c r="V134" s="118"/>
    </row>
    <row r="135" spans="1:22" ht="19.5" customHeight="1" x14ac:dyDescent="0.2">
      <c r="A135" s="123">
        <v>126</v>
      </c>
      <c r="B135" s="123" t="str">
        <f>IF('Ⅰ 初期設定'!B151="","",'Ⅰ 初期設定'!B151)</f>
        <v/>
      </c>
      <c r="C135" s="118"/>
      <c r="D135" s="118"/>
      <c r="E135" s="118"/>
      <c r="F135" s="118"/>
      <c r="G135" s="119"/>
      <c r="H135" s="120"/>
      <c r="I135" s="118"/>
      <c r="J135" s="118"/>
      <c r="K135" s="118"/>
      <c r="L135" s="121"/>
      <c r="M135" s="120"/>
      <c r="N135" s="118"/>
      <c r="O135" s="118"/>
      <c r="P135" s="118"/>
      <c r="Q135" s="121"/>
      <c r="R135" s="122"/>
      <c r="S135" s="118"/>
      <c r="T135" s="118"/>
      <c r="U135" s="118"/>
      <c r="V135" s="118"/>
    </row>
    <row r="136" spans="1:22" ht="19.5" customHeight="1" x14ac:dyDescent="0.2">
      <c r="A136" s="123">
        <v>127</v>
      </c>
      <c r="B136" s="123" t="str">
        <f>IF('Ⅰ 初期設定'!B152="","",'Ⅰ 初期設定'!B152)</f>
        <v/>
      </c>
      <c r="C136" s="118"/>
      <c r="D136" s="118"/>
      <c r="E136" s="118"/>
      <c r="F136" s="118"/>
      <c r="G136" s="119"/>
      <c r="H136" s="120"/>
      <c r="I136" s="118"/>
      <c r="J136" s="118"/>
      <c r="K136" s="118"/>
      <c r="L136" s="121"/>
      <c r="M136" s="120"/>
      <c r="N136" s="118"/>
      <c r="O136" s="118"/>
      <c r="P136" s="118"/>
      <c r="Q136" s="121"/>
      <c r="R136" s="122"/>
      <c r="S136" s="118"/>
      <c r="T136" s="118"/>
      <c r="U136" s="118"/>
      <c r="V136" s="118"/>
    </row>
    <row r="137" spans="1:22" ht="19.5" customHeight="1" x14ac:dyDescent="0.2">
      <c r="A137" s="123">
        <v>128</v>
      </c>
      <c r="B137" s="123" t="str">
        <f>IF('Ⅰ 初期設定'!B153="","",'Ⅰ 初期設定'!B153)</f>
        <v/>
      </c>
      <c r="C137" s="118"/>
      <c r="D137" s="118"/>
      <c r="E137" s="118"/>
      <c r="F137" s="118"/>
      <c r="G137" s="119"/>
      <c r="H137" s="120"/>
      <c r="I137" s="118"/>
      <c r="J137" s="118"/>
      <c r="K137" s="118"/>
      <c r="L137" s="121"/>
      <c r="M137" s="120"/>
      <c r="N137" s="118"/>
      <c r="O137" s="118"/>
      <c r="P137" s="118"/>
      <c r="Q137" s="121"/>
      <c r="R137" s="122"/>
      <c r="S137" s="118"/>
      <c r="T137" s="118"/>
      <c r="U137" s="118"/>
      <c r="V137" s="118"/>
    </row>
    <row r="138" spans="1:22" ht="19.5" customHeight="1" x14ac:dyDescent="0.2">
      <c r="A138" s="123">
        <v>129</v>
      </c>
      <c r="B138" s="123" t="str">
        <f>IF('Ⅰ 初期設定'!B154="","",'Ⅰ 初期設定'!B154)</f>
        <v/>
      </c>
      <c r="C138" s="118"/>
      <c r="D138" s="118"/>
      <c r="E138" s="118"/>
      <c r="F138" s="118"/>
      <c r="G138" s="119"/>
      <c r="H138" s="120"/>
      <c r="I138" s="118"/>
      <c r="J138" s="118"/>
      <c r="K138" s="118"/>
      <c r="L138" s="121"/>
      <c r="M138" s="120"/>
      <c r="N138" s="118"/>
      <c r="O138" s="118"/>
      <c r="P138" s="118"/>
      <c r="Q138" s="121"/>
      <c r="R138" s="122"/>
      <c r="S138" s="118"/>
      <c r="T138" s="118"/>
      <c r="U138" s="118"/>
      <c r="V138" s="118"/>
    </row>
    <row r="139" spans="1:22" ht="19.5" customHeight="1" x14ac:dyDescent="0.2">
      <c r="A139" s="123">
        <v>130</v>
      </c>
      <c r="B139" s="123" t="str">
        <f>IF('Ⅰ 初期設定'!B155="","",'Ⅰ 初期設定'!B155)</f>
        <v/>
      </c>
      <c r="C139" s="118"/>
      <c r="D139" s="118"/>
      <c r="E139" s="118"/>
      <c r="F139" s="118"/>
      <c r="G139" s="119"/>
      <c r="H139" s="120"/>
      <c r="I139" s="118"/>
      <c r="J139" s="118"/>
      <c r="K139" s="118"/>
      <c r="L139" s="121"/>
      <c r="M139" s="120"/>
      <c r="N139" s="118"/>
      <c r="O139" s="118"/>
      <c r="P139" s="118"/>
      <c r="Q139" s="121"/>
      <c r="R139" s="122"/>
      <c r="S139" s="118"/>
      <c r="T139" s="118"/>
      <c r="U139" s="118"/>
      <c r="V139" s="118"/>
    </row>
    <row r="140" spans="1:22" ht="19.5" customHeight="1" x14ac:dyDescent="0.2">
      <c r="A140" s="123">
        <v>131</v>
      </c>
      <c r="B140" s="123" t="str">
        <f>IF('Ⅰ 初期設定'!B156="","",'Ⅰ 初期設定'!B156)</f>
        <v/>
      </c>
      <c r="C140" s="118"/>
      <c r="D140" s="118"/>
      <c r="E140" s="118"/>
      <c r="F140" s="118"/>
      <c r="G140" s="119"/>
      <c r="H140" s="120"/>
      <c r="I140" s="118"/>
      <c r="J140" s="118"/>
      <c r="K140" s="118"/>
      <c r="L140" s="121"/>
      <c r="M140" s="120"/>
      <c r="N140" s="118"/>
      <c r="O140" s="118"/>
      <c r="P140" s="118"/>
      <c r="Q140" s="121"/>
      <c r="R140" s="122"/>
      <c r="S140" s="118"/>
      <c r="T140" s="118"/>
      <c r="U140" s="118"/>
      <c r="V140" s="118"/>
    </row>
    <row r="141" spans="1:22" ht="19.5" customHeight="1" x14ac:dyDescent="0.2">
      <c r="A141" s="123">
        <v>132</v>
      </c>
      <c r="B141" s="123" t="str">
        <f>IF('Ⅰ 初期設定'!B157="","",'Ⅰ 初期設定'!B157)</f>
        <v/>
      </c>
      <c r="C141" s="118"/>
      <c r="D141" s="118"/>
      <c r="E141" s="118"/>
      <c r="F141" s="118"/>
      <c r="G141" s="119"/>
      <c r="H141" s="120"/>
      <c r="I141" s="118"/>
      <c r="J141" s="118"/>
      <c r="K141" s="118"/>
      <c r="L141" s="121"/>
      <c r="M141" s="120"/>
      <c r="N141" s="118"/>
      <c r="O141" s="118"/>
      <c r="P141" s="118"/>
      <c r="Q141" s="121"/>
      <c r="R141" s="122"/>
      <c r="S141" s="118"/>
      <c r="T141" s="118"/>
      <c r="U141" s="118"/>
      <c r="V141" s="118"/>
    </row>
    <row r="142" spans="1:22" ht="19.5" customHeight="1" x14ac:dyDescent="0.2">
      <c r="A142" s="123">
        <v>133</v>
      </c>
      <c r="B142" s="123" t="str">
        <f>IF('Ⅰ 初期設定'!B158="","",'Ⅰ 初期設定'!B158)</f>
        <v/>
      </c>
      <c r="C142" s="118"/>
      <c r="D142" s="118"/>
      <c r="E142" s="118"/>
      <c r="F142" s="118"/>
      <c r="G142" s="119"/>
      <c r="H142" s="120"/>
      <c r="I142" s="118"/>
      <c r="J142" s="118"/>
      <c r="K142" s="118"/>
      <c r="L142" s="121"/>
      <c r="M142" s="120"/>
      <c r="N142" s="118"/>
      <c r="O142" s="118"/>
      <c r="P142" s="118"/>
      <c r="Q142" s="121"/>
      <c r="R142" s="122"/>
      <c r="S142" s="118"/>
      <c r="T142" s="118"/>
      <c r="U142" s="118"/>
      <c r="V142" s="118"/>
    </row>
    <row r="143" spans="1:22" ht="19.5" customHeight="1" x14ac:dyDescent="0.2">
      <c r="A143" s="123">
        <v>134</v>
      </c>
      <c r="B143" s="123" t="str">
        <f>IF('Ⅰ 初期設定'!B159="","",'Ⅰ 初期設定'!B159)</f>
        <v/>
      </c>
      <c r="C143" s="118"/>
      <c r="D143" s="118"/>
      <c r="E143" s="118"/>
      <c r="F143" s="118"/>
      <c r="G143" s="119"/>
      <c r="H143" s="120"/>
      <c r="I143" s="118"/>
      <c r="J143" s="118"/>
      <c r="K143" s="118"/>
      <c r="L143" s="121"/>
      <c r="M143" s="120"/>
      <c r="N143" s="118"/>
      <c r="O143" s="118"/>
      <c r="P143" s="118"/>
      <c r="Q143" s="121"/>
      <c r="R143" s="122"/>
      <c r="S143" s="118"/>
      <c r="T143" s="118"/>
      <c r="U143" s="118"/>
      <c r="V143" s="118"/>
    </row>
    <row r="144" spans="1:22" ht="19.5" customHeight="1" x14ac:dyDescent="0.2">
      <c r="A144" s="123">
        <v>135</v>
      </c>
      <c r="B144" s="123" t="str">
        <f>IF('Ⅰ 初期設定'!B160="","",'Ⅰ 初期設定'!B160)</f>
        <v/>
      </c>
      <c r="C144" s="118"/>
      <c r="D144" s="118"/>
      <c r="E144" s="118"/>
      <c r="F144" s="118"/>
      <c r="G144" s="119"/>
      <c r="H144" s="120"/>
      <c r="I144" s="118"/>
      <c r="J144" s="118"/>
      <c r="K144" s="118"/>
      <c r="L144" s="121"/>
      <c r="M144" s="120"/>
      <c r="N144" s="118"/>
      <c r="O144" s="118"/>
      <c r="P144" s="118"/>
      <c r="Q144" s="121"/>
      <c r="R144" s="122"/>
      <c r="S144" s="118"/>
      <c r="T144" s="118"/>
      <c r="U144" s="118"/>
      <c r="V144" s="118"/>
    </row>
    <row r="145" spans="1:22" ht="19.5" customHeight="1" x14ac:dyDescent="0.2">
      <c r="A145" s="123">
        <v>136</v>
      </c>
      <c r="B145" s="123" t="str">
        <f>IF('Ⅰ 初期設定'!B161="","",'Ⅰ 初期設定'!B161)</f>
        <v/>
      </c>
      <c r="C145" s="118"/>
      <c r="D145" s="118"/>
      <c r="E145" s="118"/>
      <c r="F145" s="118"/>
      <c r="G145" s="119"/>
      <c r="H145" s="120"/>
      <c r="I145" s="118"/>
      <c r="J145" s="118"/>
      <c r="K145" s="118"/>
      <c r="L145" s="121"/>
      <c r="M145" s="120"/>
      <c r="N145" s="118"/>
      <c r="O145" s="118"/>
      <c r="P145" s="118"/>
      <c r="Q145" s="121"/>
      <c r="R145" s="122"/>
      <c r="S145" s="118"/>
      <c r="T145" s="118"/>
      <c r="U145" s="118"/>
      <c r="V145" s="118"/>
    </row>
    <row r="146" spans="1:22" ht="19.5" customHeight="1" x14ac:dyDescent="0.2">
      <c r="A146" s="123">
        <v>137</v>
      </c>
      <c r="B146" s="123" t="str">
        <f>IF('Ⅰ 初期設定'!B162="","",'Ⅰ 初期設定'!B162)</f>
        <v/>
      </c>
      <c r="C146" s="118"/>
      <c r="D146" s="118"/>
      <c r="E146" s="118"/>
      <c r="F146" s="118"/>
      <c r="G146" s="119"/>
      <c r="H146" s="120"/>
      <c r="I146" s="118"/>
      <c r="J146" s="118"/>
      <c r="K146" s="118"/>
      <c r="L146" s="121"/>
      <c r="M146" s="120"/>
      <c r="N146" s="118"/>
      <c r="O146" s="118"/>
      <c r="P146" s="118"/>
      <c r="Q146" s="121"/>
      <c r="R146" s="122"/>
      <c r="S146" s="118"/>
      <c r="T146" s="118"/>
      <c r="U146" s="118"/>
      <c r="V146" s="118"/>
    </row>
    <row r="147" spans="1:22" ht="19.5" customHeight="1" x14ac:dyDescent="0.2">
      <c r="A147" s="123">
        <v>138</v>
      </c>
      <c r="B147" s="123" t="str">
        <f>IF('Ⅰ 初期設定'!B163="","",'Ⅰ 初期設定'!B163)</f>
        <v/>
      </c>
      <c r="C147" s="118"/>
      <c r="D147" s="118"/>
      <c r="E147" s="118"/>
      <c r="F147" s="118"/>
      <c r="G147" s="119"/>
      <c r="H147" s="120"/>
      <c r="I147" s="118"/>
      <c r="J147" s="118"/>
      <c r="K147" s="118"/>
      <c r="L147" s="121"/>
      <c r="M147" s="120"/>
      <c r="N147" s="118"/>
      <c r="O147" s="118"/>
      <c r="P147" s="118"/>
      <c r="Q147" s="121"/>
      <c r="R147" s="122"/>
      <c r="S147" s="118"/>
      <c r="T147" s="118"/>
      <c r="U147" s="118"/>
      <c r="V147" s="118"/>
    </row>
    <row r="148" spans="1:22" ht="19.5" customHeight="1" x14ac:dyDescent="0.2">
      <c r="A148" s="123">
        <v>139</v>
      </c>
      <c r="B148" s="123" t="str">
        <f>IF('Ⅰ 初期設定'!B164="","",'Ⅰ 初期設定'!B164)</f>
        <v/>
      </c>
      <c r="C148" s="118"/>
      <c r="D148" s="118"/>
      <c r="E148" s="118"/>
      <c r="F148" s="118"/>
      <c r="G148" s="119"/>
      <c r="H148" s="120"/>
      <c r="I148" s="118"/>
      <c r="J148" s="118"/>
      <c r="K148" s="118"/>
      <c r="L148" s="121"/>
      <c r="M148" s="120"/>
      <c r="N148" s="118"/>
      <c r="O148" s="118"/>
      <c r="P148" s="118"/>
      <c r="Q148" s="121"/>
      <c r="R148" s="122"/>
      <c r="S148" s="118"/>
      <c r="T148" s="118"/>
      <c r="U148" s="118"/>
      <c r="V148" s="118"/>
    </row>
    <row r="149" spans="1:22" ht="19.5" customHeight="1" x14ac:dyDescent="0.2">
      <c r="A149" s="123">
        <v>140</v>
      </c>
      <c r="B149" s="123" t="str">
        <f>IF('Ⅰ 初期設定'!B165="","",'Ⅰ 初期設定'!B165)</f>
        <v/>
      </c>
      <c r="C149" s="118"/>
      <c r="D149" s="118"/>
      <c r="E149" s="118"/>
      <c r="F149" s="118"/>
      <c r="G149" s="119"/>
      <c r="H149" s="120"/>
      <c r="I149" s="118"/>
      <c r="J149" s="118"/>
      <c r="K149" s="118"/>
      <c r="L149" s="121"/>
      <c r="M149" s="120"/>
      <c r="N149" s="118"/>
      <c r="O149" s="118"/>
      <c r="P149" s="118"/>
      <c r="Q149" s="121"/>
      <c r="R149" s="122"/>
      <c r="S149" s="118"/>
      <c r="T149" s="118"/>
      <c r="U149" s="118"/>
      <c r="V149" s="118"/>
    </row>
    <row r="150" spans="1:22" ht="19.5" customHeight="1" x14ac:dyDescent="0.2">
      <c r="A150" s="123">
        <v>141</v>
      </c>
      <c r="B150" s="123" t="str">
        <f>IF('Ⅰ 初期設定'!B166="","",'Ⅰ 初期設定'!B166)</f>
        <v/>
      </c>
      <c r="C150" s="118"/>
      <c r="D150" s="118"/>
      <c r="E150" s="118"/>
      <c r="F150" s="118"/>
      <c r="G150" s="119"/>
      <c r="H150" s="120"/>
      <c r="I150" s="118"/>
      <c r="J150" s="118"/>
      <c r="K150" s="118"/>
      <c r="L150" s="121"/>
      <c r="M150" s="120"/>
      <c r="N150" s="118"/>
      <c r="O150" s="118"/>
      <c r="P150" s="118"/>
      <c r="Q150" s="121"/>
      <c r="R150" s="122"/>
      <c r="S150" s="118"/>
      <c r="T150" s="118"/>
      <c r="U150" s="118"/>
      <c r="V150" s="118"/>
    </row>
    <row r="151" spans="1:22" ht="19.5" customHeight="1" x14ac:dyDescent="0.2">
      <c r="A151" s="123">
        <v>142</v>
      </c>
      <c r="B151" s="123" t="str">
        <f>IF('Ⅰ 初期設定'!B167="","",'Ⅰ 初期設定'!B167)</f>
        <v/>
      </c>
      <c r="C151" s="118"/>
      <c r="D151" s="118"/>
      <c r="E151" s="118"/>
      <c r="F151" s="118"/>
      <c r="G151" s="119"/>
      <c r="H151" s="120"/>
      <c r="I151" s="118"/>
      <c r="J151" s="118"/>
      <c r="K151" s="118"/>
      <c r="L151" s="121"/>
      <c r="M151" s="120"/>
      <c r="N151" s="118"/>
      <c r="O151" s="118"/>
      <c r="P151" s="118"/>
      <c r="Q151" s="121"/>
      <c r="R151" s="122"/>
      <c r="S151" s="118"/>
      <c r="T151" s="118"/>
      <c r="U151" s="118"/>
      <c r="V151" s="118"/>
    </row>
    <row r="152" spans="1:22" ht="19.5" customHeight="1" x14ac:dyDescent="0.2">
      <c r="A152" s="123">
        <v>143</v>
      </c>
      <c r="B152" s="123" t="str">
        <f>IF('Ⅰ 初期設定'!B168="","",'Ⅰ 初期設定'!B168)</f>
        <v/>
      </c>
      <c r="C152" s="118"/>
      <c r="D152" s="118"/>
      <c r="E152" s="118"/>
      <c r="F152" s="118"/>
      <c r="G152" s="119"/>
      <c r="H152" s="120"/>
      <c r="I152" s="118"/>
      <c r="J152" s="118"/>
      <c r="K152" s="118"/>
      <c r="L152" s="121"/>
      <c r="M152" s="120"/>
      <c r="N152" s="118"/>
      <c r="O152" s="118"/>
      <c r="P152" s="118"/>
      <c r="Q152" s="121"/>
      <c r="R152" s="122"/>
      <c r="S152" s="118"/>
      <c r="T152" s="118"/>
      <c r="U152" s="118"/>
      <c r="V152" s="118"/>
    </row>
    <row r="153" spans="1:22" ht="19.5" customHeight="1" x14ac:dyDescent="0.2">
      <c r="A153" s="123">
        <v>144</v>
      </c>
      <c r="B153" s="123" t="str">
        <f>IF('Ⅰ 初期設定'!B169="","",'Ⅰ 初期設定'!B169)</f>
        <v/>
      </c>
      <c r="C153" s="118"/>
      <c r="D153" s="118"/>
      <c r="E153" s="118"/>
      <c r="F153" s="118"/>
      <c r="G153" s="119"/>
      <c r="H153" s="120"/>
      <c r="I153" s="118"/>
      <c r="J153" s="118"/>
      <c r="K153" s="118"/>
      <c r="L153" s="121"/>
      <c r="M153" s="120"/>
      <c r="N153" s="118"/>
      <c r="O153" s="118"/>
      <c r="P153" s="118"/>
      <c r="Q153" s="121"/>
      <c r="R153" s="122"/>
      <c r="S153" s="118"/>
      <c r="T153" s="118"/>
      <c r="U153" s="118"/>
      <c r="V153" s="118"/>
    </row>
    <row r="154" spans="1:22" ht="19.5" customHeight="1" x14ac:dyDescent="0.2">
      <c r="A154" s="123">
        <v>145</v>
      </c>
      <c r="B154" s="123" t="str">
        <f>IF('Ⅰ 初期設定'!B170="","",'Ⅰ 初期設定'!B170)</f>
        <v/>
      </c>
      <c r="C154" s="118"/>
      <c r="D154" s="118"/>
      <c r="E154" s="118"/>
      <c r="F154" s="118"/>
      <c r="G154" s="119"/>
      <c r="H154" s="120"/>
      <c r="I154" s="118"/>
      <c r="J154" s="118"/>
      <c r="K154" s="118"/>
      <c r="L154" s="121"/>
      <c r="M154" s="120"/>
      <c r="N154" s="118"/>
      <c r="O154" s="118"/>
      <c r="P154" s="118"/>
      <c r="Q154" s="121"/>
      <c r="R154" s="122"/>
      <c r="S154" s="118"/>
      <c r="T154" s="118"/>
      <c r="U154" s="118"/>
      <c r="V154" s="118"/>
    </row>
    <row r="155" spans="1:22" ht="19.5" customHeight="1" x14ac:dyDescent="0.2">
      <c r="A155" s="123">
        <v>146</v>
      </c>
      <c r="B155" s="123" t="str">
        <f>IF('Ⅰ 初期設定'!B171="","",'Ⅰ 初期設定'!B171)</f>
        <v/>
      </c>
      <c r="C155" s="118"/>
      <c r="D155" s="118"/>
      <c r="E155" s="118"/>
      <c r="F155" s="118"/>
      <c r="G155" s="119"/>
      <c r="H155" s="120"/>
      <c r="I155" s="118"/>
      <c r="J155" s="118"/>
      <c r="K155" s="118"/>
      <c r="L155" s="121"/>
      <c r="M155" s="120"/>
      <c r="N155" s="118"/>
      <c r="O155" s="118"/>
      <c r="P155" s="118"/>
      <c r="Q155" s="121"/>
      <c r="R155" s="122"/>
      <c r="S155" s="118"/>
      <c r="T155" s="118"/>
      <c r="U155" s="118"/>
      <c r="V155" s="118"/>
    </row>
    <row r="156" spans="1:22" ht="19.5" customHeight="1" x14ac:dyDescent="0.2">
      <c r="A156" s="123">
        <v>147</v>
      </c>
      <c r="B156" s="123" t="str">
        <f>IF('Ⅰ 初期設定'!B172="","",'Ⅰ 初期設定'!B172)</f>
        <v/>
      </c>
      <c r="C156" s="118"/>
      <c r="D156" s="118"/>
      <c r="E156" s="118"/>
      <c r="F156" s="118"/>
      <c r="G156" s="119"/>
      <c r="H156" s="120"/>
      <c r="I156" s="118"/>
      <c r="J156" s="118"/>
      <c r="K156" s="118"/>
      <c r="L156" s="121"/>
      <c r="M156" s="120"/>
      <c r="N156" s="118"/>
      <c r="O156" s="118"/>
      <c r="P156" s="118"/>
      <c r="Q156" s="121"/>
      <c r="R156" s="122"/>
      <c r="S156" s="118"/>
      <c r="T156" s="118"/>
      <c r="U156" s="118"/>
      <c r="V156" s="118"/>
    </row>
    <row r="157" spans="1:22" ht="19.5" customHeight="1" x14ac:dyDescent="0.2">
      <c r="A157" s="123">
        <v>148</v>
      </c>
      <c r="B157" s="123" t="str">
        <f>IF('Ⅰ 初期設定'!B173="","",'Ⅰ 初期設定'!B173)</f>
        <v/>
      </c>
      <c r="C157" s="118"/>
      <c r="D157" s="118"/>
      <c r="E157" s="118"/>
      <c r="F157" s="118"/>
      <c r="G157" s="119"/>
      <c r="H157" s="120"/>
      <c r="I157" s="118"/>
      <c r="J157" s="118"/>
      <c r="K157" s="118"/>
      <c r="L157" s="121"/>
      <c r="M157" s="120"/>
      <c r="N157" s="118"/>
      <c r="O157" s="118"/>
      <c r="P157" s="118"/>
      <c r="Q157" s="121"/>
      <c r="R157" s="122"/>
      <c r="S157" s="118"/>
      <c r="T157" s="118"/>
      <c r="U157" s="118"/>
      <c r="V157" s="118"/>
    </row>
    <row r="158" spans="1:22" ht="19.5" customHeight="1" x14ac:dyDescent="0.2">
      <c r="A158" s="123">
        <v>149</v>
      </c>
      <c r="B158" s="123" t="str">
        <f>IF('Ⅰ 初期設定'!B174="","",'Ⅰ 初期設定'!B174)</f>
        <v/>
      </c>
      <c r="C158" s="118"/>
      <c r="D158" s="118"/>
      <c r="E158" s="118"/>
      <c r="F158" s="118"/>
      <c r="G158" s="119"/>
      <c r="H158" s="120"/>
      <c r="I158" s="118"/>
      <c r="J158" s="118"/>
      <c r="K158" s="118"/>
      <c r="L158" s="121"/>
      <c r="M158" s="120"/>
      <c r="N158" s="118"/>
      <c r="O158" s="118"/>
      <c r="P158" s="118"/>
      <c r="Q158" s="121"/>
      <c r="R158" s="122"/>
      <c r="S158" s="118"/>
      <c r="T158" s="118"/>
      <c r="U158" s="118"/>
      <c r="V158" s="118"/>
    </row>
    <row r="159" spans="1:22" ht="19.5" customHeight="1" x14ac:dyDescent="0.2">
      <c r="A159" s="123">
        <v>150</v>
      </c>
      <c r="B159" s="123" t="str">
        <f>IF('Ⅰ 初期設定'!B175="","",'Ⅰ 初期設定'!B175)</f>
        <v/>
      </c>
      <c r="C159" s="118"/>
      <c r="D159" s="118"/>
      <c r="E159" s="118"/>
      <c r="F159" s="118"/>
      <c r="G159" s="119"/>
      <c r="H159" s="120"/>
      <c r="I159" s="118"/>
      <c r="J159" s="118"/>
      <c r="K159" s="118"/>
      <c r="L159" s="121"/>
      <c r="M159" s="120"/>
      <c r="N159" s="118"/>
      <c r="O159" s="118"/>
      <c r="P159" s="118"/>
      <c r="Q159" s="121"/>
      <c r="R159" s="122"/>
      <c r="S159" s="118"/>
      <c r="T159" s="118"/>
      <c r="U159" s="118"/>
      <c r="V159" s="118"/>
    </row>
    <row r="160" spans="1:22" ht="19.5" customHeight="1" x14ac:dyDescent="0.2">
      <c r="A160" s="123">
        <v>151</v>
      </c>
      <c r="B160" s="123" t="str">
        <f>IF('Ⅰ 初期設定'!B176="","",'Ⅰ 初期設定'!B176)</f>
        <v/>
      </c>
      <c r="C160" s="118"/>
      <c r="D160" s="118"/>
      <c r="E160" s="118"/>
      <c r="F160" s="118"/>
      <c r="G160" s="119"/>
      <c r="H160" s="120"/>
      <c r="I160" s="118"/>
      <c r="J160" s="118"/>
      <c r="K160" s="118"/>
      <c r="L160" s="121"/>
      <c r="M160" s="120"/>
      <c r="N160" s="118"/>
      <c r="O160" s="118"/>
      <c r="P160" s="118"/>
      <c r="Q160" s="121"/>
      <c r="R160" s="122"/>
      <c r="S160" s="118"/>
      <c r="T160" s="118"/>
      <c r="U160" s="118"/>
      <c r="V160" s="118"/>
    </row>
    <row r="161" spans="1:22" ht="19.5" customHeight="1" x14ac:dyDescent="0.2">
      <c r="A161" s="123">
        <v>152</v>
      </c>
      <c r="B161" s="123" t="str">
        <f>IF('Ⅰ 初期設定'!B177="","",'Ⅰ 初期設定'!B177)</f>
        <v/>
      </c>
      <c r="C161" s="118"/>
      <c r="D161" s="118"/>
      <c r="E161" s="118"/>
      <c r="F161" s="118"/>
      <c r="G161" s="119"/>
      <c r="H161" s="120"/>
      <c r="I161" s="118"/>
      <c r="J161" s="118"/>
      <c r="K161" s="118"/>
      <c r="L161" s="121"/>
      <c r="M161" s="120"/>
      <c r="N161" s="118"/>
      <c r="O161" s="118"/>
      <c r="P161" s="118"/>
      <c r="Q161" s="121"/>
      <c r="R161" s="122"/>
      <c r="S161" s="118"/>
      <c r="T161" s="118"/>
      <c r="U161" s="118"/>
      <c r="V161" s="118"/>
    </row>
    <row r="162" spans="1:22" ht="19.5" customHeight="1" x14ac:dyDescent="0.2">
      <c r="A162" s="123">
        <v>153</v>
      </c>
      <c r="B162" s="123" t="str">
        <f>IF('Ⅰ 初期設定'!B178="","",'Ⅰ 初期設定'!B178)</f>
        <v/>
      </c>
      <c r="C162" s="118"/>
      <c r="D162" s="118"/>
      <c r="E162" s="118"/>
      <c r="F162" s="118"/>
      <c r="G162" s="119"/>
      <c r="H162" s="120"/>
      <c r="I162" s="118"/>
      <c r="J162" s="118"/>
      <c r="K162" s="118"/>
      <c r="L162" s="121"/>
      <c r="M162" s="120"/>
      <c r="N162" s="118"/>
      <c r="O162" s="118"/>
      <c r="P162" s="118"/>
      <c r="Q162" s="121"/>
      <c r="R162" s="122"/>
      <c r="S162" s="118"/>
      <c r="T162" s="118"/>
      <c r="U162" s="118"/>
      <c r="V162" s="118"/>
    </row>
    <row r="163" spans="1:22" ht="19.5" customHeight="1" x14ac:dyDescent="0.2">
      <c r="A163" s="123">
        <v>154</v>
      </c>
      <c r="B163" s="123" t="str">
        <f>IF('Ⅰ 初期設定'!B179="","",'Ⅰ 初期設定'!B179)</f>
        <v/>
      </c>
      <c r="C163" s="118"/>
      <c r="D163" s="118"/>
      <c r="E163" s="118"/>
      <c r="F163" s="118"/>
      <c r="G163" s="119"/>
      <c r="H163" s="120"/>
      <c r="I163" s="118"/>
      <c r="J163" s="118"/>
      <c r="K163" s="118"/>
      <c r="L163" s="121"/>
      <c r="M163" s="120"/>
      <c r="N163" s="118"/>
      <c r="O163" s="118"/>
      <c r="P163" s="118"/>
      <c r="Q163" s="121"/>
      <c r="R163" s="122"/>
      <c r="S163" s="118"/>
      <c r="T163" s="118"/>
      <c r="U163" s="118"/>
      <c r="V163" s="118"/>
    </row>
    <row r="164" spans="1:22" ht="19.5" customHeight="1" x14ac:dyDescent="0.2">
      <c r="A164" s="123">
        <v>155</v>
      </c>
      <c r="B164" s="123" t="str">
        <f>IF('Ⅰ 初期設定'!B180="","",'Ⅰ 初期設定'!B180)</f>
        <v/>
      </c>
      <c r="C164" s="118"/>
      <c r="D164" s="118"/>
      <c r="E164" s="118"/>
      <c r="F164" s="118"/>
      <c r="G164" s="119"/>
      <c r="H164" s="120"/>
      <c r="I164" s="118"/>
      <c r="J164" s="118"/>
      <c r="K164" s="118"/>
      <c r="L164" s="121"/>
      <c r="M164" s="120"/>
      <c r="N164" s="118"/>
      <c r="O164" s="118"/>
      <c r="P164" s="118"/>
      <c r="Q164" s="121"/>
      <c r="R164" s="122"/>
      <c r="S164" s="118"/>
      <c r="T164" s="118"/>
      <c r="U164" s="118"/>
      <c r="V164" s="118"/>
    </row>
    <row r="165" spans="1:22" ht="19.5" customHeight="1" x14ac:dyDescent="0.2">
      <c r="A165" s="123">
        <v>156</v>
      </c>
      <c r="B165" s="123" t="str">
        <f>IF('Ⅰ 初期設定'!B181="","",'Ⅰ 初期設定'!B181)</f>
        <v/>
      </c>
      <c r="C165" s="118"/>
      <c r="D165" s="118"/>
      <c r="E165" s="118"/>
      <c r="F165" s="118"/>
      <c r="G165" s="119"/>
      <c r="H165" s="120"/>
      <c r="I165" s="118"/>
      <c r="J165" s="118"/>
      <c r="K165" s="118"/>
      <c r="L165" s="121"/>
      <c r="M165" s="120"/>
      <c r="N165" s="118"/>
      <c r="O165" s="118"/>
      <c r="P165" s="118"/>
      <c r="Q165" s="121"/>
      <c r="R165" s="122"/>
      <c r="S165" s="118"/>
      <c r="T165" s="118"/>
      <c r="U165" s="118"/>
      <c r="V165" s="118"/>
    </row>
    <row r="166" spans="1:22" ht="19.5" customHeight="1" x14ac:dyDescent="0.2">
      <c r="A166" s="123">
        <v>157</v>
      </c>
      <c r="B166" s="123" t="str">
        <f>IF('Ⅰ 初期設定'!B182="","",'Ⅰ 初期設定'!B182)</f>
        <v/>
      </c>
      <c r="C166" s="118"/>
      <c r="D166" s="118"/>
      <c r="E166" s="118"/>
      <c r="F166" s="118"/>
      <c r="G166" s="119"/>
      <c r="H166" s="120"/>
      <c r="I166" s="118"/>
      <c r="J166" s="118"/>
      <c r="K166" s="118"/>
      <c r="L166" s="121"/>
      <c r="M166" s="120"/>
      <c r="N166" s="118"/>
      <c r="O166" s="118"/>
      <c r="P166" s="118"/>
      <c r="Q166" s="121"/>
      <c r="R166" s="122"/>
      <c r="S166" s="118"/>
      <c r="T166" s="118"/>
      <c r="U166" s="118"/>
      <c r="V166" s="118"/>
    </row>
    <row r="167" spans="1:22" ht="19.5" customHeight="1" x14ac:dyDescent="0.2">
      <c r="A167" s="123">
        <v>158</v>
      </c>
      <c r="B167" s="123" t="str">
        <f>IF('Ⅰ 初期設定'!B183="","",'Ⅰ 初期設定'!B183)</f>
        <v/>
      </c>
      <c r="C167" s="118"/>
      <c r="D167" s="118"/>
      <c r="E167" s="118"/>
      <c r="F167" s="118"/>
      <c r="G167" s="119"/>
      <c r="H167" s="120"/>
      <c r="I167" s="118"/>
      <c r="J167" s="118"/>
      <c r="K167" s="118"/>
      <c r="L167" s="121"/>
      <c r="M167" s="120"/>
      <c r="N167" s="118"/>
      <c r="O167" s="118"/>
      <c r="P167" s="118"/>
      <c r="Q167" s="121"/>
      <c r="R167" s="122"/>
      <c r="S167" s="118"/>
      <c r="T167" s="118"/>
      <c r="U167" s="118"/>
      <c r="V167" s="118"/>
    </row>
    <row r="168" spans="1:22" ht="19.5" customHeight="1" x14ac:dyDescent="0.2">
      <c r="A168" s="123">
        <v>159</v>
      </c>
      <c r="B168" s="123" t="str">
        <f>IF('Ⅰ 初期設定'!B184="","",'Ⅰ 初期設定'!B184)</f>
        <v/>
      </c>
      <c r="C168" s="118"/>
      <c r="D168" s="118"/>
      <c r="E168" s="118"/>
      <c r="F168" s="118"/>
      <c r="G168" s="119"/>
      <c r="H168" s="120"/>
      <c r="I168" s="118"/>
      <c r="J168" s="118"/>
      <c r="K168" s="118"/>
      <c r="L168" s="121"/>
      <c r="M168" s="120"/>
      <c r="N168" s="118"/>
      <c r="O168" s="118"/>
      <c r="P168" s="118"/>
      <c r="Q168" s="121"/>
      <c r="R168" s="122"/>
      <c r="S168" s="118"/>
      <c r="T168" s="118"/>
      <c r="U168" s="118"/>
      <c r="V168" s="118"/>
    </row>
    <row r="169" spans="1:22" ht="19.5" customHeight="1" x14ac:dyDescent="0.2">
      <c r="A169" s="123">
        <v>160</v>
      </c>
      <c r="B169" s="123" t="str">
        <f>IF('Ⅰ 初期設定'!B185="","",'Ⅰ 初期設定'!B185)</f>
        <v/>
      </c>
      <c r="C169" s="118"/>
      <c r="D169" s="118"/>
      <c r="E169" s="118"/>
      <c r="F169" s="118"/>
      <c r="G169" s="119"/>
      <c r="H169" s="120"/>
      <c r="I169" s="118"/>
      <c r="J169" s="118"/>
      <c r="K169" s="118"/>
      <c r="L169" s="121"/>
      <c r="M169" s="120"/>
      <c r="N169" s="118"/>
      <c r="O169" s="118"/>
      <c r="P169" s="118"/>
      <c r="Q169" s="121"/>
      <c r="R169" s="122"/>
      <c r="S169" s="118"/>
      <c r="T169" s="118"/>
      <c r="U169" s="118"/>
      <c r="V169" s="118"/>
    </row>
    <row r="170" spans="1:22" ht="19.5" customHeight="1" x14ac:dyDescent="0.2">
      <c r="A170" s="123">
        <v>161</v>
      </c>
      <c r="B170" s="123" t="str">
        <f>IF('Ⅰ 初期設定'!B186="","",'Ⅰ 初期設定'!B186)</f>
        <v/>
      </c>
      <c r="C170" s="118"/>
      <c r="D170" s="118"/>
      <c r="E170" s="118"/>
      <c r="F170" s="118"/>
      <c r="G170" s="119"/>
      <c r="H170" s="120"/>
      <c r="I170" s="118"/>
      <c r="J170" s="118"/>
      <c r="K170" s="118"/>
      <c r="L170" s="121"/>
      <c r="M170" s="120"/>
      <c r="N170" s="118"/>
      <c r="O170" s="118"/>
      <c r="P170" s="118"/>
      <c r="Q170" s="121"/>
      <c r="R170" s="122"/>
      <c r="S170" s="118"/>
      <c r="T170" s="118"/>
      <c r="U170" s="118"/>
      <c r="V170" s="118"/>
    </row>
    <row r="171" spans="1:22" ht="19.5" customHeight="1" x14ac:dyDescent="0.2">
      <c r="A171" s="123">
        <v>162</v>
      </c>
      <c r="B171" s="123" t="str">
        <f>IF('Ⅰ 初期設定'!B187="","",'Ⅰ 初期設定'!B187)</f>
        <v/>
      </c>
      <c r="C171" s="118"/>
      <c r="D171" s="118"/>
      <c r="E171" s="118"/>
      <c r="F171" s="118"/>
      <c r="G171" s="119"/>
      <c r="H171" s="120"/>
      <c r="I171" s="118"/>
      <c r="J171" s="118"/>
      <c r="K171" s="118"/>
      <c r="L171" s="121"/>
      <c r="M171" s="120"/>
      <c r="N171" s="118"/>
      <c r="O171" s="118"/>
      <c r="P171" s="118"/>
      <c r="Q171" s="121"/>
      <c r="R171" s="122"/>
      <c r="S171" s="118"/>
      <c r="T171" s="118"/>
      <c r="U171" s="118"/>
      <c r="V171" s="118"/>
    </row>
    <row r="172" spans="1:22" ht="19.5" customHeight="1" x14ac:dyDescent="0.2">
      <c r="A172" s="123">
        <v>163</v>
      </c>
      <c r="B172" s="123" t="str">
        <f>IF('Ⅰ 初期設定'!B188="","",'Ⅰ 初期設定'!B188)</f>
        <v/>
      </c>
      <c r="C172" s="118"/>
      <c r="D172" s="118"/>
      <c r="E172" s="118"/>
      <c r="F172" s="118"/>
      <c r="G172" s="119"/>
      <c r="H172" s="120"/>
      <c r="I172" s="118"/>
      <c r="J172" s="118"/>
      <c r="K172" s="118"/>
      <c r="L172" s="121"/>
      <c r="M172" s="120"/>
      <c r="N172" s="118"/>
      <c r="O172" s="118"/>
      <c r="P172" s="118"/>
      <c r="Q172" s="121"/>
      <c r="R172" s="122"/>
      <c r="S172" s="118"/>
      <c r="T172" s="118"/>
      <c r="U172" s="118"/>
      <c r="V172" s="118"/>
    </row>
    <row r="173" spans="1:22" ht="19.5" customHeight="1" x14ac:dyDescent="0.2">
      <c r="A173" s="123">
        <v>164</v>
      </c>
      <c r="B173" s="123" t="str">
        <f>IF('Ⅰ 初期設定'!B189="","",'Ⅰ 初期設定'!B189)</f>
        <v/>
      </c>
      <c r="C173" s="118"/>
      <c r="D173" s="118"/>
      <c r="E173" s="118"/>
      <c r="F173" s="118"/>
      <c r="G173" s="119"/>
      <c r="H173" s="120"/>
      <c r="I173" s="118"/>
      <c r="J173" s="118"/>
      <c r="K173" s="118"/>
      <c r="L173" s="121"/>
      <c r="M173" s="120"/>
      <c r="N173" s="118"/>
      <c r="O173" s="118"/>
      <c r="P173" s="118"/>
      <c r="Q173" s="121"/>
      <c r="R173" s="122"/>
      <c r="S173" s="118"/>
      <c r="T173" s="118"/>
      <c r="U173" s="118"/>
      <c r="V173" s="118"/>
    </row>
    <row r="174" spans="1:22" ht="19.5" customHeight="1" x14ac:dyDescent="0.2">
      <c r="A174" s="123">
        <v>165</v>
      </c>
      <c r="B174" s="123" t="str">
        <f>IF('Ⅰ 初期設定'!B190="","",'Ⅰ 初期設定'!B190)</f>
        <v/>
      </c>
      <c r="C174" s="118"/>
      <c r="D174" s="118"/>
      <c r="E174" s="118"/>
      <c r="F174" s="118"/>
      <c r="G174" s="119"/>
      <c r="H174" s="120"/>
      <c r="I174" s="118"/>
      <c r="J174" s="118"/>
      <c r="K174" s="118"/>
      <c r="L174" s="121"/>
      <c r="M174" s="120"/>
      <c r="N174" s="118"/>
      <c r="O174" s="118"/>
      <c r="P174" s="118"/>
      <c r="Q174" s="121"/>
      <c r="R174" s="122"/>
      <c r="S174" s="118"/>
      <c r="T174" s="118"/>
      <c r="U174" s="118"/>
      <c r="V174" s="118"/>
    </row>
    <row r="175" spans="1:22" ht="19.5" customHeight="1" x14ac:dyDescent="0.2">
      <c r="A175" s="123">
        <v>166</v>
      </c>
      <c r="B175" s="123" t="str">
        <f>IF('Ⅰ 初期設定'!B191="","",'Ⅰ 初期設定'!B191)</f>
        <v/>
      </c>
      <c r="C175" s="118"/>
      <c r="D175" s="118"/>
      <c r="E175" s="118"/>
      <c r="F175" s="118"/>
      <c r="G175" s="119"/>
      <c r="H175" s="120"/>
      <c r="I175" s="118"/>
      <c r="J175" s="118"/>
      <c r="K175" s="118"/>
      <c r="L175" s="121"/>
      <c r="M175" s="120"/>
      <c r="N175" s="118"/>
      <c r="O175" s="118"/>
      <c r="P175" s="118"/>
      <c r="Q175" s="121"/>
      <c r="R175" s="122"/>
      <c r="S175" s="118"/>
      <c r="T175" s="118"/>
      <c r="U175" s="118"/>
      <c r="V175" s="118"/>
    </row>
    <row r="176" spans="1:22" ht="19.5" customHeight="1" x14ac:dyDescent="0.2">
      <c r="A176" s="123">
        <v>167</v>
      </c>
      <c r="B176" s="123" t="str">
        <f>IF('Ⅰ 初期設定'!B192="","",'Ⅰ 初期設定'!B192)</f>
        <v/>
      </c>
      <c r="C176" s="118"/>
      <c r="D176" s="118"/>
      <c r="E176" s="118"/>
      <c r="F176" s="118"/>
      <c r="G176" s="119"/>
      <c r="H176" s="120"/>
      <c r="I176" s="118"/>
      <c r="J176" s="118"/>
      <c r="K176" s="118"/>
      <c r="L176" s="121"/>
      <c r="M176" s="120"/>
      <c r="N176" s="118"/>
      <c r="O176" s="118"/>
      <c r="P176" s="118"/>
      <c r="Q176" s="121"/>
      <c r="R176" s="122"/>
      <c r="S176" s="118"/>
      <c r="T176" s="118"/>
      <c r="U176" s="118"/>
      <c r="V176" s="118"/>
    </row>
    <row r="177" spans="1:22" ht="19.5" customHeight="1" x14ac:dyDescent="0.2">
      <c r="A177" s="123">
        <v>168</v>
      </c>
      <c r="B177" s="123" t="str">
        <f>IF('Ⅰ 初期設定'!B193="","",'Ⅰ 初期設定'!B193)</f>
        <v/>
      </c>
      <c r="C177" s="118"/>
      <c r="D177" s="118"/>
      <c r="E177" s="118"/>
      <c r="F177" s="118"/>
      <c r="G177" s="119"/>
      <c r="H177" s="120"/>
      <c r="I177" s="118"/>
      <c r="J177" s="118"/>
      <c r="K177" s="118"/>
      <c r="L177" s="121"/>
      <c r="M177" s="120"/>
      <c r="N177" s="118"/>
      <c r="O177" s="118"/>
      <c r="P177" s="118"/>
      <c r="Q177" s="121"/>
      <c r="R177" s="122"/>
      <c r="S177" s="118"/>
      <c r="T177" s="118"/>
      <c r="U177" s="118"/>
      <c r="V177" s="118"/>
    </row>
    <row r="178" spans="1:22" ht="19.5" customHeight="1" x14ac:dyDescent="0.2">
      <c r="A178" s="123">
        <v>169</v>
      </c>
      <c r="B178" s="123" t="str">
        <f>IF('Ⅰ 初期設定'!B194="","",'Ⅰ 初期設定'!B194)</f>
        <v/>
      </c>
      <c r="C178" s="118"/>
      <c r="D178" s="118"/>
      <c r="E178" s="118"/>
      <c r="F178" s="118"/>
      <c r="G178" s="119"/>
      <c r="H178" s="120"/>
      <c r="I178" s="118"/>
      <c r="J178" s="118"/>
      <c r="K178" s="118"/>
      <c r="L178" s="121"/>
      <c r="M178" s="120"/>
      <c r="N178" s="118"/>
      <c r="O178" s="118"/>
      <c r="P178" s="118"/>
      <c r="Q178" s="121"/>
      <c r="R178" s="122"/>
      <c r="S178" s="118"/>
      <c r="T178" s="118"/>
      <c r="U178" s="118"/>
      <c r="V178" s="118"/>
    </row>
    <row r="179" spans="1:22" ht="19.5" customHeight="1" x14ac:dyDescent="0.2">
      <c r="A179" s="123">
        <v>170</v>
      </c>
      <c r="B179" s="123" t="str">
        <f>IF('Ⅰ 初期設定'!B195="","",'Ⅰ 初期設定'!B195)</f>
        <v/>
      </c>
      <c r="C179" s="118"/>
      <c r="D179" s="118"/>
      <c r="E179" s="118"/>
      <c r="F179" s="118"/>
      <c r="G179" s="119"/>
      <c r="H179" s="120"/>
      <c r="I179" s="118"/>
      <c r="J179" s="118"/>
      <c r="K179" s="118"/>
      <c r="L179" s="121"/>
      <c r="M179" s="120"/>
      <c r="N179" s="118"/>
      <c r="O179" s="118"/>
      <c r="P179" s="118"/>
      <c r="Q179" s="121"/>
      <c r="R179" s="122"/>
      <c r="S179" s="118"/>
      <c r="T179" s="118"/>
      <c r="U179" s="118"/>
      <c r="V179" s="118"/>
    </row>
    <row r="180" spans="1:22" ht="19.5" customHeight="1" x14ac:dyDescent="0.2">
      <c r="A180" s="123">
        <v>171</v>
      </c>
      <c r="B180" s="123" t="str">
        <f>IF('Ⅰ 初期設定'!B196="","",'Ⅰ 初期設定'!B196)</f>
        <v/>
      </c>
      <c r="C180" s="118"/>
      <c r="D180" s="118"/>
      <c r="E180" s="118"/>
      <c r="F180" s="118"/>
      <c r="G180" s="119"/>
      <c r="H180" s="120"/>
      <c r="I180" s="118"/>
      <c r="J180" s="118"/>
      <c r="K180" s="118"/>
      <c r="L180" s="121"/>
      <c r="M180" s="120"/>
      <c r="N180" s="118"/>
      <c r="O180" s="118"/>
      <c r="P180" s="118"/>
      <c r="Q180" s="121"/>
      <c r="R180" s="122"/>
      <c r="S180" s="118"/>
      <c r="T180" s="118"/>
      <c r="U180" s="118"/>
      <c r="V180" s="118"/>
    </row>
    <row r="181" spans="1:22" ht="19.5" customHeight="1" x14ac:dyDescent="0.2">
      <c r="A181" s="123">
        <v>172</v>
      </c>
      <c r="B181" s="123" t="str">
        <f>IF('Ⅰ 初期設定'!B197="","",'Ⅰ 初期設定'!B197)</f>
        <v/>
      </c>
      <c r="C181" s="118"/>
      <c r="D181" s="118"/>
      <c r="E181" s="118"/>
      <c r="F181" s="118"/>
      <c r="G181" s="119"/>
      <c r="H181" s="120"/>
      <c r="I181" s="118"/>
      <c r="J181" s="118"/>
      <c r="K181" s="118"/>
      <c r="L181" s="121"/>
      <c r="M181" s="120"/>
      <c r="N181" s="118"/>
      <c r="O181" s="118"/>
      <c r="P181" s="118"/>
      <c r="Q181" s="121"/>
      <c r="R181" s="122"/>
      <c r="S181" s="118"/>
      <c r="T181" s="118"/>
      <c r="U181" s="118"/>
      <c r="V181" s="118"/>
    </row>
    <row r="182" spans="1:22" ht="19.5" customHeight="1" x14ac:dyDescent="0.2">
      <c r="A182" s="123">
        <v>173</v>
      </c>
      <c r="B182" s="123" t="str">
        <f>IF('Ⅰ 初期設定'!B198="","",'Ⅰ 初期設定'!B198)</f>
        <v/>
      </c>
      <c r="C182" s="118"/>
      <c r="D182" s="118"/>
      <c r="E182" s="118"/>
      <c r="F182" s="118"/>
      <c r="G182" s="119"/>
      <c r="H182" s="120"/>
      <c r="I182" s="118"/>
      <c r="J182" s="118"/>
      <c r="K182" s="118"/>
      <c r="L182" s="121"/>
      <c r="M182" s="120"/>
      <c r="N182" s="118"/>
      <c r="O182" s="118"/>
      <c r="P182" s="118"/>
      <c r="Q182" s="121"/>
      <c r="R182" s="122"/>
      <c r="S182" s="118"/>
      <c r="T182" s="118"/>
      <c r="U182" s="118"/>
      <c r="V182" s="118"/>
    </row>
    <row r="183" spans="1:22" ht="19.5" customHeight="1" x14ac:dyDescent="0.2">
      <c r="A183" s="123">
        <v>174</v>
      </c>
      <c r="B183" s="123" t="str">
        <f>IF('Ⅰ 初期設定'!B199="","",'Ⅰ 初期設定'!B199)</f>
        <v/>
      </c>
      <c r="C183" s="118"/>
      <c r="D183" s="118"/>
      <c r="E183" s="118"/>
      <c r="F183" s="118"/>
      <c r="G183" s="119"/>
      <c r="H183" s="120"/>
      <c r="I183" s="118"/>
      <c r="J183" s="118"/>
      <c r="K183" s="118"/>
      <c r="L183" s="121"/>
      <c r="M183" s="120"/>
      <c r="N183" s="118"/>
      <c r="O183" s="118"/>
      <c r="P183" s="118"/>
      <c r="Q183" s="121"/>
      <c r="R183" s="122"/>
      <c r="S183" s="118"/>
      <c r="T183" s="118"/>
      <c r="U183" s="118"/>
      <c r="V183" s="118"/>
    </row>
    <row r="184" spans="1:22" ht="19.5" customHeight="1" x14ac:dyDescent="0.2">
      <c r="A184" s="123">
        <v>175</v>
      </c>
      <c r="B184" s="123" t="str">
        <f>IF('Ⅰ 初期設定'!B200="","",'Ⅰ 初期設定'!B200)</f>
        <v/>
      </c>
      <c r="C184" s="118"/>
      <c r="D184" s="118"/>
      <c r="E184" s="118"/>
      <c r="F184" s="118"/>
      <c r="G184" s="119"/>
      <c r="H184" s="120"/>
      <c r="I184" s="118"/>
      <c r="J184" s="118"/>
      <c r="K184" s="118"/>
      <c r="L184" s="121"/>
      <c r="M184" s="120"/>
      <c r="N184" s="118"/>
      <c r="O184" s="118"/>
      <c r="P184" s="118"/>
      <c r="Q184" s="121"/>
      <c r="R184" s="122"/>
      <c r="S184" s="118"/>
      <c r="T184" s="118"/>
      <c r="U184" s="118"/>
      <c r="V184" s="118"/>
    </row>
    <row r="185" spans="1:22" ht="19.5" customHeight="1" x14ac:dyDescent="0.2">
      <c r="A185" s="123">
        <v>176</v>
      </c>
      <c r="B185" s="123" t="str">
        <f>IF('Ⅰ 初期設定'!B201="","",'Ⅰ 初期設定'!B201)</f>
        <v/>
      </c>
      <c r="C185" s="118"/>
      <c r="D185" s="118"/>
      <c r="E185" s="118"/>
      <c r="F185" s="118"/>
      <c r="G185" s="119"/>
      <c r="H185" s="120"/>
      <c r="I185" s="118"/>
      <c r="J185" s="118"/>
      <c r="K185" s="118"/>
      <c r="L185" s="121"/>
      <c r="M185" s="120"/>
      <c r="N185" s="118"/>
      <c r="O185" s="118"/>
      <c r="P185" s="118"/>
      <c r="Q185" s="121"/>
      <c r="R185" s="122"/>
      <c r="S185" s="118"/>
      <c r="T185" s="118"/>
      <c r="U185" s="118"/>
      <c r="V185" s="118"/>
    </row>
    <row r="186" spans="1:22" ht="19.5" customHeight="1" x14ac:dyDescent="0.2">
      <c r="A186" s="123">
        <v>177</v>
      </c>
      <c r="B186" s="123" t="str">
        <f>IF('Ⅰ 初期設定'!B202="","",'Ⅰ 初期設定'!B202)</f>
        <v/>
      </c>
      <c r="C186" s="118"/>
      <c r="D186" s="118"/>
      <c r="E186" s="118"/>
      <c r="F186" s="118"/>
      <c r="G186" s="119"/>
      <c r="H186" s="120"/>
      <c r="I186" s="118"/>
      <c r="J186" s="118"/>
      <c r="K186" s="118"/>
      <c r="L186" s="121"/>
      <c r="M186" s="120"/>
      <c r="N186" s="118"/>
      <c r="O186" s="118"/>
      <c r="P186" s="118"/>
      <c r="Q186" s="121"/>
      <c r="R186" s="122"/>
      <c r="S186" s="118"/>
      <c r="T186" s="118"/>
      <c r="U186" s="118"/>
      <c r="V186" s="118"/>
    </row>
    <row r="187" spans="1:22" ht="19.5" customHeight="1" x14ac:dyDescent="0.2">
      <c r="A187" s="123">
        <v>178</v>
      </c>
      <c r="B187" s="123" t="str">
        <f>IF('Ⅰ 初期設定'!B203="","",'Ⅰ 初期設定'!B203)</f>
        <v/>
      </c>
      <c r="C187" s="118"/>
      <c r="D187" s="118"/>
      <c r="E187" s="118"/>
      <c r="F187" s="118"/>
      <c r="G187" s="119"/>
      <c r="H187" s="120"/>
      <c r="I187" s="118"/>
      <c r="J187" s="118"/>
      <c r="K187" s="118"/>
      <c r="L187" s="121"/>
      <c r="M187" s="120"/>
      <c r="N187" s="118"/>
      <c r="O187" s="118"/>
      <c r="P187" s="118"/>
      <c r="Q187" s="121"/>
      <c r="R187" s="122"/>
      <c r="S187" s="118"/>
      <c r="T187" s="118"/>
      <c r="U187" s="118"/>
      <c r="V187" s="118"/>
    </row>
    <row r="188" spans="1:22" ht="19.5" customHeight="1" x14ac:dyDescent="0.2">
      <c r="A188" s="123">
        <v>179</v>
      </c>
      <c r="B188" s="123" t="str">
        <f>IF('Ⅰ 初期設定'!B204="","",'Ⅰ 初期設定'!B204)</f>
        <v/>
      </c>
      <c r="C188" s="118"/>
      <c r="D188" s="118"/>
      <c r="E188" s="118"/>
      <c r="F188" s="118"/>
      <c r="G188" s="119"/>
      <c r="H188" s="120"/>
      <c r="I188" s="118"/>
      <c r="J188" s="118"/>
      <c r="K188" s="118"/>
      <c r="L188" s="121"/>
      <c r="M188" s="120"/>
      <c r="N188" s="118"/>
      <c r="O188" s="118"/>
      <c r="P188" s="118"/>
      <c r="Q188" s="121"/>
      <c r="R188" s="122"/>
      <c r="S188" s="118"/>
      <c r="T188" s="118"/>
      <c r="U188" s="118"/>
      <c r="V188" s="118"/>
    </row>
    <row r="189" spans="1:22" ht="19.5" customHeight="1" x14ac:dyDescent="0.2">
      <c r="A189" s="123">
        <v>180</v>
      </c>
      <c r="B189" s="123" t="str">
        <f>IF('Ⅰ 初期設定'!B205="","",'Ⅰ 初期設定'!B205)</f>
        <v/>
      </c>
      <c r="C189" s="118"/>
      <c r="D189" s="118"/>
      <c r="E189" s="118"/>
      <c r="F189" s="118"/>
      <c r="G189" s="119"/>
      <c r="H189" s="120"/>
      <c r="I189" s="118"/>
      <c r="J189" s="118"/>
      <c r="K189" s="118"/>
      <c r="L189" s="121"/>
      <c r="M189" s="120"/>
      <c r="N189" s="118"/>
      <c r="O189" s="118"/>
      <c r="P189" s="118"/>
      <c r="Q189" s="121"/>
      <c r="R189" s="122"/>
      <c r="S189" s="118"/>
      <c r="T189" s="118"/>
      <c r="U189" s="118"/>
      <c r="V189" s="118"/>
    </row>
    <row r="190" spans="1:22" ht="19.5" customHeight="1" x14ac:dyDescent="0.2">
      <c r="A190" s="123">
        <v>181</v>
      </c>
      <c r="B190" s="123" t="str">
        <f>IF('Ⅰ 初期設定'!B206="","",'Ⅰ 初期設定'!B206)</f>
        <v/>
      </c>
      <c r="C190" s="118"/>
      <c r="D190" s="118"/>
      <c r="E190" s="118"/>
      <c r="F190" s="118"/>
      <c r="G190" s="119"/>
      <c r="H190" s="120"/>
      <c r="I190" s="118"/>
      <c r="J190" s="118"/>
      <c r="K190" s="118"/>
      <c r="L190" s="121"/>
      <c r="M190" s="120"/>
      <c r="N190" s="118"/>
      <c r="O190" s="118"/>
      <c r="P190" s="118"/>
      <c r="Q190" s="121"/>
      <c r="R190" s="122"/>
      <c r="S190" s="118"/>
      <c r="T190" s="118"/>
      <c r="U190" s="118"/>
      <c r="V190" s="118"/>
    </row>
    <row r="191" spans="1:22" ht="19.5" customHeight="1" x14ac:dyDescent="0.2">
      <c r="A191" s="123">
        <v>182</v>
      </c>
      <c r="B191" s="123" t="str">
        <f>IF('Ⅰ 初期設定'!B207="","",'Ⅰ 初期設定'!B207)</f>
        <v/>
      </c>
      <c r="C191" s="118"/>
      <c r="D191" s="118"/>
      <c r="E191" s="118"/>
      <c r="F191" s="118"/>
      <c r="G191" s="119"/>
      <c r="H191" s="120"/>
      <c r="I191" s="118"/>
      <c r="J191" s="118"/>
      <c r="K191" s="118"/>
      <c r="L191" s="121"/>
      <c r="M191" s="120"/>
      <c r="N191" s="118"/>
      <c r="O191" s="118"/>
      <c r="P191" s="118"/>
      <c r="Q191" s="121"/>
      <c r="R191" s="122"/>
      <c r="S191" s="118"/>
      <c r="T191" s="118"/>
      <c r="U191" s="118"/>
      <c r="V191" s="118"/>
    </row>
    <row r="192" spans="1:22" ht="19.5" customHeight="1" x14ac:dyDescent="0.2">
      <c r="A192" s="123">
        <v>183</v>
      </c>
      <c r="B192" s="123" t="str">
        <f>IF('Ⅰ 初期設定'!B208="","",'Ⅰ 初期設定'!B208)</f>
        <v/>
      </c>
      <c r="C192" s="118"/>
      <c r="D192" s="118"/>
      <c r="E192" s="118"/>
      <c r="F192" s="118"/>
      <c r="G192" s="119"/>
      <c r="H192" s="120"/>
      <c r="I192" s="118"/>
      <c r="J192" s="118"/>
      <c r="K192" s="118"/>
      <c r="L192" s="121"/>
      <c r="M192" s="120"/>
      <c r="N192" s="118"/>
      <c r="O192" s="118"/>
      <c r="P192" s="118"/>
      <c r="Q192" s="121"/>
      <c r="R192" s="122"/>
      <c r="S192" s="118"/>
      <c r="T192" s="118"/>
      <c r="U192" s="118"/>
      <c r="V192" s="118"/>
    </row>
    <row r="193" spans="1:22" ht="19.5" customHeight="1" x14ac:dyDescent="0.2">
      <c r="A193" s="123">
        <v>184</v>
      </c>
      <c r="B193" s="123" t="str">
        <f>IF('Ⅰ 初期設定'!B209="","",'Ⅰ 初期設定'!B209)</f>
        <v/>
      </c>
      <c r="C193" s="118"/>
      <c r="D193" s="118"/>
      <c r="E193" s="118"/>
      <c r="F193" s="118"/>
      <c r="G193" s="119"/>
      <c r="H193" s="120"/>
      <c r="I193" s="118"/>
      <c r="J193" s="118"/>
      <c r="K193" s="118"/>
      <c r="L193" s="121"/>
      <c r="M193" s="120"/>
      <c r="N193" s="118"/>
      <c r="O193" s="118"/>
      <c r="P193" s="118"/>
      <c r="Q193" s="121"/>
      <c r="R193" s="122"/>
      <c r="S193" s="118"/>
      <c r="T193" s="118"/>
      <c r="U193" s="118"/>
      <c r="V193" s="118"/>
    </row>
    <row r="194" spans="1:22" ht="19.5" customHeight="1" x14ac:dyDescent="0.2">
      <c r="A194" s="123">
        <v>185</v>
      </c>
      <c r="B194" s="123" t="str">
        <f>IF('Ⅰ 初期設定'!B210="","",'Ⅰ 初期設定'!B210)</f>
        <v/>
      </c>
      <c r="C194" s="118"/>
      <c r="D194" s="118"/>
      <c r="E194" s="118"/>
      <c r="F194" s="118"/>
      <c r="G194" s="119"/>
      <c r="H194" s="120"/>
      <c r="I194" s="118"/>
      <c r="J194" s="118"/>
      <c r="K194" s="118"/>
      <c r="L194" s="121"/>
      <c r="M194" s="120"/>
      <c r="N194" s="118"/>
      <c r="O194" s="118"/>
      <c r="P194" s="118"/>
      <c r="Q194" s="121"/>
      <c r="R194" s="122"/>
      <c r="S194" s="118"/>
      <c r="T194" s="118"/>
      <c r="U194" s="118"/>
      <c r="V194" s="118"/>
    </row>
    <row r="195" spans="1:22" ht="19.5" customHeight="1" x14ac:dyDescent="0.2">
      <c r="A195" s="123">
        <v>186</v>
      </c>
      <c r="B195" s="123" t="str">
        <f>IF('Ⅰ 初期設定'!B211="","",'Ⅰ 初期設定'!B211)</f>
        <v/>
      </c>
      <c r="C195" s="118"/>
      <c r="D195" s="118"/>
      <c r="E195" s="118"/>
      <c r="F195" s="118"/>
      <c r="G195" s="119"/>
      <c r="H195" s="120"/>
      <c r="I195" s="118"/>
      <c r="J195" s="118"/>
      <c r="K195" s="118"/>
      <c r="L195" s="121"/>
      <c r="M195" s="120"/>
      <c r="N195" s="118"/>
      <c r="O195" s="118"/>
      <c r="P195" s="118"/>
      <c r="Q195" s="121"/>
      <c r="R195" s="122"/>
      <c r="S195" s="118"/>
      <c r="T195" s="118"/>
      <c r="U195" s="118"/>
      <c r="V195" s="118"/>
    </row>
    <row r="196" spans="1:22" ht="19.5" customHeight="1" x14ac:dyDescent="0.2">
      <c r="A196" s="123">
        <v>187</v>
      </c>
      <c r="B196" s="123" t="str">
        <f>IF('Ⅰ 初期設定'!B212="","",'Ⅰ 初期設定'!B212)</f>
        <v/>
      </c>
      <c r="C196" s="118"/>
      <c r="D196" s="118"/>
      <c r="E196" s="118"/>
      <c r="F196" s="118"/>
      <c r="G196" s="119"/>
      <c r="H196" s="120"/>
      <c r="I196" s="118"/>
      <c r="J196" s="118"/>
      <c r="K196" s="118"/>
      <c r="L196" s="121"/>
      <c r="M196" s="120"/>
      <c r="N196" s="118"/>
      <c r="O196" s="118"/>
      <c r="P196" s="118"/>
      <c r="Q196" s="121"/>
      <c r="R196" s="122"/>
      <c r="S196" s="118"/>
      <c r="T196" s="118"/>
      <c r="U196" s="118"/>
      <c r="V196" s="118"/>
    </row>
    <row r="197" spans="1:22" ht="19.5" customHeight="1" x14ac:dyDescent="0.2">
      <c r="A197" s="123">
        <v>188</v>
      </c>
      <c r="B197" s="123" t="str">
        <f>IF('Ⅰ 初期設定'!B213="","",'Ⅰ 初期設定'!B213)</f>
        <v/>
      </c>
      <c r="C197" s="118"/>
      <c r="D197" s="118"/>
      <c r="E197" s="118"/>
      <c r="F197" s="118"/>
      <c r="G197" s="119"/>
      <c r="H197" s="120"/>
      <c r="I197" s="118"/>
      <c r="J197" s="118"/>
      <c r="K197" s="118"/>
      <c r="L197" s="121"/>
      <c r="M197" s="120"/>
      <c r="N197" s="118"/>
      <c r="O197" s="118"/>
      <c r="P197" s="118"/>
      <c r="Q197" s="121"/>
      <c r="R197" s="122"/>
      <c r="S197" s="118"/>
      <c r="T197" s="118"/>
      <c r="U197" s="118"/>
      <c r="V197" s="118"/>
    </row>
    <row r="198" spans="1:22" ht="19.5" customHeight="1" x14ac:dyDescent="0.2">
      <c r="A198" s="123">
        <v>189</v>
      </c>
      <c r="B198" s="123" t="str">
        <f>IF('Ⅰ 初期設定'!B214="","",'Ⅰ 初期設定'!B214)</f>
        <v/>
      </c>
      <c r="C198" s="118"/>
      <c r="D198" s="118"/>
      <c r="E198" s="118"/>
      <c r="F198" s="118"/>
      <c r="G198" s="119"/>
      <c r="H198" s="120"/>
      <c r="I198" s="118"/>
      <c r="J198" s="118"/>
      <c r="K198" s="118"/>
      <c r="L198" s="121"/>
      <c r="M198" s="120"/>
      <c r="N198" s="118"/>
      <c r="O198" s="118"/>
      <c r="P198" s="118"/>
      <c r="Q198" s="121"/>
      <c r="R198" s="122"/>
      <c r="S198" s="118"/>
      <c r="T198" s="118"/>
      <c r="U198" s="118"/>
      <c r="V198" s="118"/>
    </row>
    <row r="199" spans="1:22" ht="19.5" customHeight="1" x14ac:dyDescent="0.2">
      <c r="A199" s="123">
        <v>190</v>
      </c>
      <c r="B199" s="123" t="str">
        <f>IF('Ⅰ 初期設定'!B215="","",'Ⅰ 初期設定'!B215)</f>
        <v/>
      </c>
      <c r="C199" s="118"/>
      <c r="D199" s="118"/>
      <c r="E199" s="118"/>
      <c r="F199" s="118"/>
      <c r="G199" s="119"/>
      <c r="H199" s="120"/>
      <c r="I199" s="118"/>
      <c r="J199" s="118"/>
      <c r="K199" s="118"/>
      <c r="L199" s="121"/>
      <c r="M199" s="120"/>
      <c r="N199" s="118"/>
      <c r="O199" s="118"/>
      <c r="P199" s="118"/>
      <c r="Q199" s="121"/>
      <c r="R199" s="122"/>
      <c r="S199" s="118"/>
      <c r="T199" s="118"/>
      <c r="U199" s="118"/>
      <c r="V199" s="118"/>
    </row>
    <row r="200" spans="1:22" ht="19.5" customHeight="1" x14ac:dyDescent="0.2">
      <c r="A200" s="123">
        <v>191</v>
      </c>
      <c r="B200" s="123" t="str">
        <f>IF('Ⅰ 初期設定'!B216="","",'Ⅰ 初期設定'!B216)</f>
        <v/>
      </c>
      <c r="C200" s="118"/>
      <c r="D200" s="118"/>
      <c r="E200" s="118"/>
      <c r="F200" s="118"/>
      <c r="G200" s="119"/>
      <c r="H200" s="120"/>
      <c r="I200" s="118"/>
      <c r="J200" s="118"/>
      <c r="K200" s="118"/>
      <c r="L200" s="121"/>
      <c r="M200" s="120"/>
      <c r="N200" s="118"/>
      <c r="O200" s="118"/>
      <c r="P200" s="118"/>
      <c r="Q200" s="121"/>
      <c r="R200" s="122"/>
      <c r="S200" s="118"/>
      <c r="T200" s="118"/>
      <c r="U200" s="118"/>
      <c r="V200" s="118"/>
    </row>
    <row r="201" spans="1:22" ht="19.5" customHeight="1" x14ac:dyDescent="0.2">
      <c r="A201" s="123">
        <v>192</v>
      </c>
      <c r="B201" s="123" t="str">
        <f>IF('Ⅰ 初期設定'!B217="","",'Ⅰ 初期設定'!B217)</f>
        <v/>
      </c>
      <c r="C201" s="118"/>
      <c r="D201" s="118"/>
      <c r="E201" s="118"/>
      <c r="F201" s="118"/>
      <c r="G201" s="119"/>
      <c r="H201" s="120"/>
      <c r="I201" s="118"/>
      <c r="J201" s="118"/>
      <c r="K201" s="118"/>
      <c r="L201" s="121"/>
      <c r="M201" s="120"/>
      <c r="N201" s="118"/>
      <c r="O201" s="118"/>
      <c r="P201" s="118"/>
      <c r="Q201" s="121"/>
      <c r="R201" s="122"/>
      <c r="S201" s="118"/>
      <c r="T201" s="118"/>
      <c r="U201" s="118"/>
      <c r="V201" s="118"/>
    </row>
    <row r="202" spans="1:22" ht="19.5" customHeight="1" x14ac:dyDescent="0.2">
      <c r="A202" s="123">
        <v>193</v>
      </c>
      <c r="B202" s="123" t="str">
        <f>IF('Ⅰ 初期設定'!B218="","",'Ⅰ 初期設定'!B218)</f>
        <v/>
      </c>
      <c r="C202" s="118"/>
      <c r="D202" s="118"/>
      <c r="E202" s="118"/>
      <c r="F202" s="118"/>
      <c r="G202" s="119"/>
      <c r="H202" s="120"/>
      <c r="I202" s="118"/>
      <c r="J202" s="118"/>
      <c r="K202" s="118"/>
      <c r="L202" s="121"/>
      <c r="M202" s="120"/>
      <c r="N202" s="118"/>
      <c r="O202" s="118"/>
      <c r="P202" s="118"/>
      <c r="Q202" s="121"/>
      <c r="R202" s="122"/>
      <c r="S202" s="118"/>
      <c r="T202" s="118"/>
      <c r="U202" s="118"/>
      <c r="V202" s="118"/>
    </row>
    <row r="203" spans="1:22" ht="19.5" customHeight="1" x14ac:dyDescent="0.2">
      <c r="A203" s="123">
        <v>194</v>
      </c>
      <c r="B203" s="123" t="str">
        <f>IF('Ⅰ 初期設定'!B219="","",'Ⅰ 初期設定'!B219)</f>
        <v/>
      </c>
      <c r="C203" s="118"/>
      <c r="D203" s="118"/>
      <c r="E203" s="118"/>
      <c r="F203" s="118"/>
      <c r="G203" s="119"/>
      <c r="H203" s="120"/>
      <c r="I203" s="118"/>
      <c r="J203" s="118"/>
      <c r="K203" s="118"/>
      <c r="L203" s="121"/>
      <c r="M203" s="120"/>
      <c r="N203" s="118"/>
      <c r="O203" s="118"/>
      <c r="P203" s="118"/>
      <c r="Q203" s="121"/>
      <c r="R203" s="122"/>
      <c r="S203" s="118"/>
      <c r="T203" s="118"/>
      <c r="U203" s="118"/>
      <c r="V203" s="118"/>
    </row>
    <row r="204" spans="1:22" ht="19.5" customHeight="1" x14ac:dyDescent="0.2">
      <c r="A204" s="123">
        <v>195</v>
      </c>
      <c r="B204" s="123" t="str">
        <f>IF('Ⅰ 初期設定'!B220="","",'Ⅰ 初期設定'!B220)</f>
        <v/>
      </c>
      <c r="C204" s="118"/>
      <c r="D204" s="118"/>
      <c r="E204" s="118"/>
      <c r="F204" s="118"/>
      <c r="G204" s="119"/>
      <c r="H204" s="120"/>
      <c r="I204" s="118"/>
      <c r="J204" s="118"/>
      <c r="K204" s="118"/>
      <c r="L204" s="121"/>
      <c r="M204" s="120"/>
      <c r="N204" s="118"/>
      <c r="O204" s="118"/>
      <c r="P204" s="118"/>
      <c r="Q204" s="121"/>
      <c r="R204" s="122"/>
      <c r="S204" s="118"/>
      <c r="T204" s="118"/>
      <c r="U204" s="118"/>
      <c r="V204" s="118"/>
    </row>
    <row r="205" spans="1:22" ht="19.5" customHeight="1" x14ac:dyDescent="0.2">
      <c r="A205" s="123">
        <v>196</v>
      </c>
      <c r="B205" s="123" t="str">
        <f>IF('Ⅰ 初期設定'!B221="","",'Ⅰ 初期設定'!B221)</f>
        <v/>
      </c>
      <c r="C205" s="118"/>
      <c r="D205" s="118"/>
      <c r="E205" s="118"/>
      <c r="F205" s="118"/>
      <c r="G205" s="119"/>
      <c r="H205" s="120"/>
      <c r="I205" s="118"/>
      <c r="J205" s="118"/>
      <c r="K205" s="118"/>
      <c r="L205" s="121"/>
      <c r="M205" s="120"/>
      <c r="N205" s="118"/>
      <c r="O205" s="118"/>
      <c r="P205" s="118"/>
      <c r="Q205" s="121"/>
      <c r="R205" s="122"/>
      <c r="S205" s="118"/>
      <c r="T205" s="118"/>
      <c r="U205" s="118"/>
      <c r="V205" s="118"/>
    </row>
    <row r="206" spans="1:22" ht="19.5" customHeight="1" x14ac:dyDescent="0.2">
      <c r="A206" s="123">
        <v>197</v>
      </c>
      <c r="B206" s="123" t="str">
        <f>IF('Ⅰ 初期設定'!B222="","",'Ⅰ 初期設定'!B222)</f>
        <v/>
      </c>
      <c r="C206" s="118"/>
      <c r="D206" s="118"/>
      <c r="E206" s="118"/>
      <c r="F206" s="118"/>
      <c r="G206" s="119"/>
      <c r="H206" s="120"/>
      <c r="I206" s="118"/>
      <c r="J206" s="118"/>
      <c r="K206" s="118"/>
      <c r="L206" s="121"/>
      <c r="M206" s="120"/>
      <c r="N206" s="118"/>
      <c r="O206" s="118"/>
      <c r="P206" s="118"/>
      <c r="Q206" s="121"/>
      <c r="R206" s="122"/>
      <c r="S206" s="118"/>
      <c r="T206" s="118"/>
      <c r="U206" s="118"/>
      <c r="V206" s="118"/>
    </row>
    <row r="207" spans="1:22" ht="19.5" customHeight="1" x14ac:dyDescent="0.2">
      <c r="A207" s="123">
        <v>198</v>
      </c>
      <c r="B207" s="123" t="str">
        <f>IF('Ⅰ 初期設定'!B223="","",'Ⅰ 初期設定'!B223)</f>
        <v/>
      </c>
      <c r="C207" s="118"/>
      <c r="D207" s="118"/>
      <c r="E207" s="118"/>
      <c r="F207" s="118"/>
      <c r="G207" s="119"/>
      <c r="H207" s="120"/>
      <c r="I207" s="118"/>
      <c r="J207" s="118"/>
      <c r="K207" s="118"/>
      <c r="L207" s="121"/>
      <c r="M207" s="120"/>
      <c r="N207" s="118"/>
      <c r="O207" s="118"/>
      <c r="P207" s="118"/>
      <c r="Q207" s="121"/>
      <c r="R207" s="122"/>
      <c r="S207" s="118"/>
      <c r="T207" s="118"/>
      <c r="U207" s="118"/>
      <c r="V207" s="118"/>
    </row>
    <row r="208" spans="1:22" ht="19.5" customHeight="1" x14ac:dyDescent="0.2">
      <c r="A208" s="123">
        <v>199</v>
      </c>
      <c r="B208" s="123" t="str">
        <f>IF('Ⅰ 初期設定'!B224="","",'Ⅰ 初期設定'!B224)</f>
        <v/>
      </c>
      <c r="C208" s="118"/>
      <c r="D208" s="118"/>
      <c r="E208" s="118"/>
      <c r="F208" s="118"/>
      <c r="G208" s="119"/>
      <c r="H208" s="120"/>
      <c r="I208" s="118"/>
      <c r="J208" s="118"/>
      <c r="K208" s="118"/>
      <c r="L208" s="121"/>
      <c r="M208" s="120"/>
      <c r="N208" s="118"/>
      <c r="O208" s="118"/>
      <c r="P208" s="118"/>
      <c r="Q208" s="121"/>
      <c r="R208" s="122"/>
      <c r="S208" s="118"/>
      <c r="T208" s="118"/>
      <c r="U208" s="118"/>
      <c r="V208" s="118"/>
    </row>
    <row r="209" spans="1:22" ht="19.5" customHeight="1" x14ac:dyDescent="0.2">
      <c r="A209" s="123">
        <v>200</v>
      </c>
      <c r="B209" s="123" t="str">
        <f>IF('Ⅰ 初期設定'!B225="","",'Ⅰ 初期設定'!B225)</f>
        <v/>
      </c>
      <c r="C209" s="118"/>
      <c r="D209" s="118"/>
      <c r="E209" s="118"/>
      <c r="F209" s="118"/>
      <c r="G209" s="119"/>
      <c r="H209" s="120"/>
      <c r="I209" s="118"/>
      <c r="J209" s="118"/>
      <c r="K209" s="118"/>
      <c r="L209" s="121"/>
      <c r="M209" s="120"/>
      <c r="N209" s="118"/>
      <c r="O209" s="118"/>
      <c r="P209" s="118"/>
      <c r="Q209" s="121"/>
      <c r="R209" s="122"/>
      <c r="S209" s="118"/>
      <c r="T209" s="118"/>
      <c r="U209" s="118"/>
      <c r="V209" s="118"/>
    </row>
    <row r="210" spans="1:22" ht="19.5" customHeight="1" x14ac:dyDescent="0.2">
      <c r="C210" s="2">
        <f>SUM(C10:C209)</f>
        <v>0</v>
      </c>
      <c r="D210" s="2">
        <f t="shared" ref="D210:V210" si="0">SUM(D10:D209)</f>
        <v>0</v>
      </c>
      <c r="E210" s="2">
        <f t="shared" si="0"/>
        <v>0</v>
      </c>
      <c r="F210" s="2">
        <f t="shared" si="0"/>
        <v>0</v>
      </c>
      <c r="G210" s="74">
        <f t="shared" si="0"/>
        <v>0</v>
      </c>
      <c r="H210" s="2">
        <f t="shared" si="0"/>
        <v>0</v>
      </c>
      <c r="I210" s="2">
        <f t="shared" si="0"/>
        <v>0</v>
      </c>
      <c r="J210" s="2">
        <f t="shared" si="0"/>
        <v>0</v>
      </c>
      <c r="K210" s="2">
        <f t="shared" si="0"/>
        <v>0</v>
      </c>
      <c r="L210" s="74">
        <f t="shared" si="0"/>
        <v>0</v>
      </c>
      <c r="M210" s="2">
        <f t="shared" si="0"/>
        <v>0</v>
      </c>
      <c r="N210" s="2">
        <f t="shared" si="0"/>
        <v>0</v>
      </c>
      <c r="O210" s="2">
        <f t="shared" si="0"/>
        <v>0</v>
      </c>
      <c r="P210" s="2">
        <f t="shared" si="0"/>
        <v>0</v>
      </c>
      <c r="Q210" s="74">
        <f t="shared" si="0"/>
        <v>0</v>
      </c>
      <c r="R210" s="2">
        <f t="shared" si="0"/>
        <v>0</v>
      </c>
      <c r="S210" s="2">
        <f t="shared" si="0"/>
        <v>0</v>
      </c>
      <c r="T210" s="2">
        <f t="shared" si="0"/>
        <v>0</v>
      </c>
      <c r="U210" s="2">
        <f t="shared" si="0"/>
        <v>0</v>
      </c>
      <c r="V210" s="74">
        <f t="shared" si="0"/>
        <v>0</v>
      </c>
    </row>
  </sheetData>
  <sheetProtection sheet="1" objects="1" scenarios="1"/>
  <mergeCells count="16">
    <mergeCell ref="G4:I4"/>
    <mergeCell ref="G5:I5"/>
    <mergeCell ref="R4:U5"/>
    <mergeCell ref="A7:A9"/>
    <mergeCell ref="B7:B9"/>
    <mergeCell ref="A4:B5"/>
    <mergeCell ref="C4:F4"/>
    <mergeCell ref="C5:F5"/>
    <mergeCell ref="C7:G7"/>
    <mergeCell ref="C8:F8"/>
    <mergeCell ref="H8:K8"/>
    <mergeCell ref="M8:P8"/>
    <mergeCell ref="R8:U8"/>
    <mergeCell ref="R7:V7"/>
    <mergeCell ref="H7:L7"/>
    <mergeCell ref="M7:Q7"/>
  </mergeCells>
  <phoneticPr fontId="1"/>
  <printOptions horizontalCentered="1"/>
  <pageMargins left="0.11811023622047245" right="0.11811023622047245" top="0.74803149606299213" bottom="0.74803149606299213" header="0.31496062992125984" footer="0.31496062992125984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4:V210"/>
  <sheetViews>
    <sheetView showGridLines="0" zoomScaleNormal="100" workbookViewId="0">
      <pane xSplit="2" ySplit="9" topLeftCell="C10" activePane="bottomRight" state="frozen"/>
      <selection activeCell="B21" sqref="B21:I22"/>
      <selection pane="topRight" activeCell="B21" sqref="B21:I22"/>
      <selection pane="bottomLeft" activeCell="B21" sqref="B21:I22"/>
      <selection pane="bottomRight"/>
    </sheetView>
  </sheetViews>
  <sheetFormatPr defaultColWidth="9" defaultRowHeight="19.5" customHeight="1" x14ac:dyDescent="0.2"/>
  <cols>
    <col min="1" max="1" width="4.08984375" style="1" customWidth="1"/>
    <col min="2" max="2" width="10.7265625" style="1" customWidth="1"/>
    <col min="3" max="6" width="4.26953125" style="2" customWidth="1"/>
    <col min="7" max="7" width="4.26953125" style="74" customWidth="1"/>
    <col min="8" max="8" width="4.26953125" style="2" customWidth="1"/>
    <col min="9" max="22" width="4.26953125" style="1" customWidth="1"/>
    <col min="23" max="30" width="3.90625" style="1" customWidth="1"/>
    <col min="31" max="16384" width="9" style="1"/>
  </cols>
  <sheetData>
    <row r="4" spans="1:22" ht="19.5" customHeight="1" x14ac:dyDescent="0.2">
      <c r="A4" s="254" t="s">
        <v>1</v>
      </c>
      <c r="B4" s="254"/>
      <c r="C4" s="263" t="s">
        <v>2</v>
      </c>
      <c r="D4" s="264"/>
      <c r="E4" s="264"/>
      <c r="F4" s="264"/>
      <c r="G4" s="265" t="s">
        <v>38</v>
      </c>
      <c r="H4" s="266"/>
      <c r="I4" s="267"/>
      <c r="J4" s="36"/>
      <c r="K4" s="36"/>
      <c r="L4" s="36"/>
      <c r="M4" s="36"/>
      <c r="N4" s="36"/>
      <c r="R4" s="236" t="s">
        <v>48</v>
      </c>
      <c r="S4" s="236"/>
      <c r="T4" s="236"/>
      <c r="U4" s="236"/>
      <c r="V4" s="73"/>
    </row>
    <row r="5" spans="1:22" ht="19.5" customHeight="1" x14ac:dyDescent="0.2">
      <c r="A5" s="254"/>
      <c r="B5" s="254"/>
      <c r="C5" s="243">
        <f>'Ⅰ 初期設定'!B6</f>
        <v>0</v>
      </c>
      <c r="D5" s="244"/>
      <c r="E5" s="244"/>
      <c r="F5" s="244"/>
      <c r="G5" s="233">
        <f>'Ⅰ 初期設定'!B8</f>
        <v>0</v>
      </c>
      <c r="H5" s="234"/>
      <c r="I5" s="235"/>
      <c r="J5" s="36"/>
      <c r="K5" s="36"/>
      <c r="L5" s="36"/>
      <c r="M5" s="36"/>
      <c r="N5" s="36"/>
      <c r="R5" s="236"/>
      <c r="S5" s="236"/>
      <c r="T5" s="236"/>
      <c r="U5" s="236"/>
      <c r="V5" s="73"/>
    </row>
    <row r="6" spans="1:22" ht="6" customHeight="1" x14ac:dyDescent="0.2">
      <c r="A6" s="2"/>
      <c r="B6" s="2"/>
      <c r="E6" s="3"/>
      <c r="F6" s="4"/>
      <c r="G6" s="4"/>
      <c r="H6" s="5"/>
      <c r="I6" s="5"/>
      <c r="J6" s="5"/>
    </row>
    <row r="7" spans="1:22" ht="17.25" customHeight="1" x14ac:dyDescent="0.2">
      <c r="A7" s="252" t="s">
        <v>5</v>
      </c>
      <c r="B7" s="254" t="s">
        <v>7</v>
      </c>
      <c r="C7" s="254" t="s">
        <v>8</v>
      </c>
      <c r="D7" s="254"/>
      <c r="E7" s="254"/>
      <c r="F7" s="254"/>
      <c r="G7" s="259"/>
      <c r="H7" s="260" t="s">
        <v>9</v>
      </c>
      <c r="I7" s="254"/>
      <c r="J7" s="254"/>
      <c r="K7" s="254"/>
      <c r="L7" s="261"/>
      <c r="M7" s="260" t="s">
        <v>10</v>
      </c>
      <c r="N7" s="254"/>
      <c r="O7" s="254"/>
      <c r="P7" s="254"/>
      <c r="Q7" s="261"/>
      <c r="R7" s="262" t="s">
        <v>11</v>
      </c>
      <c r="S7" s="254"/>
      <c r="T7" s="254"/>
      <c r="U7" s="254"/>
      <c r="V7" s="254"/>
    </row>
    <row r="8" spans="1:22" ht="17.25" customHeight="1" x14ac:dyDescent="0.2">
      <c r="A8" s="252"/>
      <c r="B8" s="254"/>
      <c r="C8" s="256" t="s">
        <v>12</v>
      </c>
      <c r="D8" s="256"/>
      <c r="E8" s="256"/>
      <c r="F8" s="256"/>
      <c r="G8" s="125" t="s">
        <v>96</v>
      </c>
      <c r="H8" s="257" t="s">
        <v>12</v>
      </c>
      <c r="I8" s="256"/>
      <c r="J8" s="256"/>
      <c r="K8" s="256"/>
      <c r="L8" s="126" t="s">
        <v>96</v>
      </c>
      <c r="M8" s="257" t="s">
        <v>12</v>
      </c>
      <c r="N8" s="256"/>
      <c r="O8" s="256"/>
      <c r="P8" s="256"/>
      <c r="Q8" s="126" t="s">
        <v>96</v>
      </c>
      <c r="R8" s="258" t="s">
        <v>12</v>
      </c>
      <c r="S8" s="256"/>
      <c r="T8" s="256"/>
      <c r="U8" s="256"/>
      <c r="V8" s="127" t="s">
        <v>96</v>
      </c>
    </row>
    <row r="9" spans="1:22" s="2" customFormat="1" ht="17.25" customHeight="1" thickBot="1" x14ac:dyDescent="0.25">
      <c r="A9" s="253"/>
      <c r="B9" s="255"/>
      <c r="C9" s="128" t="str">
        <f>'Ⅷ 時間の目安'!B2</f>
        <v>学習</v>
      </c>
      <c r="D9" s="128" t="str">
        <f>'Ⅷ 時間の目安'!C2</f>
        <v>運動</v>
      </c>
      <c r="E9" s="128" t="str">
        <f>'Ⅷ 時間の目安'!D2</f>
        <v>読書</v>
      </c>
      <c r="F9" s="128" t="str">
        <f>'Ⅷ 時間の目安'!E2</f>
        <v>TV・ゲーム</v>
      </c>
      <c r="G9" s="129" t="s">
        <v>95</v>
      </c>
      <c r="H9" s="130" t="str">
        <f>'Ⅷ 時間の目安'!B2</f>
        <v>学習</v>
      </c>
      <c r="I9" s="128" t="str">
        <f>'Ⅷ 時間の目安'!C2</f>
        <v>運動</v>
      </c>
      <c r="J9" s="128" t="str">
        <f>'Ⅷ 時間の目安'!D2</f>
        <v>読書</v>
      </c>
      <c r="K9" s="128" t="str">
        <f>'Ⅷ 時間の目安'!E2</f>
        <v>TV・ゲーム</v>
      </c>
      <c r="L9" s="131" t="s">
        <v>95</v>
      </c>
      <c r="M9" s="130" t="str">
        <f>'Ⅷ 時間の目安'!B2</f>
        <v>学習</v>
      </c>
      <c r="N9" s="128" t="str">
        <f>'Ⅷ 時間の目安'!C2</f>
        <v>運動</v>
      </c>
      <c r="O9" s="128" t="str">
        <f>'Ⅷ 時間の目安'!D2</f>
        <v>読書</v>
      </c>
      <c r="P9" s="128" t="str">
        <f>'Ⅷ 時間の目安'!E2</f>
        <v>TV・ゲーム</v>
      </c>
      <c r="Q9" s="131" t="s">
        <v>95</v>
      </c>
      <c r="R9" s="132" t="str">
        <f>'Ⅷ 時間の目安'!B2</f>
        <v>学習</v>
      </c>
      <c r="S9" s="128" t="str">
        <f>'Ⅷ 時間の目安'!C2</f>
        <v>運動</v>
      </c>
      <c r="T9" s="128" t="str">
        <f>'Ⅷ 時間の目安'!D2</f>
        <v>読書</v>
      </c>
      <c r="U9" s="128" t="str">
        <f>'Ⅷ 時間の目安'!E2</f>
        <v>TV・ゲーム</v>
      </c>
      <c r="V9" s="133" t="s">
        <v>95</v>
      </c>
    </row>
    <row r="10" spans="1:22" ht="17.25" customHeight="1" thickTop="1" x14ac:dyDescent="0.2">
      <c r="A10" s="124">
        <v>1</v>
      </c>
      <c r="B10" s="124" t="str">
        <f>IF('Ⅳ 第１期入力'!B10="","",'Ⅳ 第１期入力'!B10)</f>
        <v/>
      </c>
      <c r="C10" s="112"/>
      <c r="D10" s="112"/>
      <c r="E10" s="112"/>
      <c r="F10" s="112"/>
      <c r="G10" s="113"/>
      <c r="H10" s="114"/>
      <c r="I10" s="112"/>
      <c r="J10" s="112"/>
      <c r="K10" s="112"/>
      <c r="L10" s="115"/>
      <c r="M10" s="114"/>
      <c r="N10" s="112"/>
      <c r="O10" s="112"/>
      <c r="P10" s="112"/>
      <c r="Q10" s="115"/>
      <c r="R10" s="116"/>
      <c r="S10" s="112"/>
      <c r="T10" s="112"/>
      <c r="U10" s="112"/>
      <c r="V10" s="117"/>
    </row>
    <row r="11" spans="1:22" ht="17.25" customHeight="1" x14ac:dyDescent="0.2">
      <c r="A11" s="123">
        <v>2</v>
      </c>
      <c r="B11" s="123" t="str">
        <f>IF('Ⅳ 第１期入力'!B11="","",'Ⅳ 第１期入力'!B11)</f>
        <v/>
      </c>
      <c r="C11" s="118"/>
      <c r="D11" s="118"/>
      <c r="E11" s="118"/>
      <c r="F11" s="118"/>
      <c r="G11" s="119"/>
      <c r="H11" s="120"/>
      <c r="I11" s="118"/>
      <c r="J11" s="118"/>
      <c r="K11" s="118"/>
      <c r="L11" s="121"/>
      <c r="M11" s="120"/>
      <c r="N11" s="118"/>
      <c r="O11" s="118"/>
      <c r="P11" s="118"/>
      <c r="Q11" s="121"/>
      <c r="R11" s="122"/>
      <c r="S11" s="118"/>
      <c r="T11" s="118"/>
      <c r="U11" s="118"/>
      <c r="V11" s="118"/>
    </row>
    <row r="12" spans="1:22" ht="17.25" customHeight="1" x14ac:dyDescent="0.2">
      <c r="A12" s="123">
        <v>3</v>
      </c>
      <c r="B12" s="123" t="str">
        <f>IF('Ⅳ 第１期入力'!B12="","",'Ⅳ 第１期入力'!B12)</f>
        <v/>
      </c>
      <c r="C12" s="118"/>
      <c r="D12" s="118"/>
      <c r="E12" s="118"/>
      <c r="F12" s="118"/>
      <c r="G12" s="119"/>
      <c r="H12" s="120"/>
      <c r="I12" s="118"/>
      <c r="J12" s="118"/>
      <c r="K12" s="118"/>
      <c r="L12" s="121"/>
      <c r="M12" s="120"/>
      <c r="N12" s="118"/>
      <c r="O12" s="118"/>
      <c r="P12" s="118"/>
      <c r="Q12" s="121"/>
      <c r="R12" s="122"/>
      <c r="S12" s="112"/>
      <c r="T12" s="112"/>
      <c r="U12" s="118"/>
      <c r="V12" s="118"/>
    </row>
    <row r="13" spans="1:22" ht="17.25" customHeight="1" x14ac:dyDescent="0.2">
      <c r="A13" s="123">
        <v>4</v>
      </c>
      <c r="B13" s="123" t="str">
        <f>IF('Ⅳ 第１期入力'!B13="","",'Ⅳ 第１期入力'!B13)</f>
        <v/>
      </c>
      <c r="C13" s="118"/>
      <c r="D13" s="118"/>
      <c r="E13" s="118"/>
      <c r="F13" s="118"/>
      <c r="G13" s="119"/>
      <c r="H13" s="120"/>
      <c r="I13" s="118"/>
      <c r="J13" s="118"/>
      <c r="K13" s="118"/>
      <c r="L13" s="121"/>
      <c r="M13" s="120"/>
      <c r="N13" s="118"/>
      <c r="O13" s="118"/>
      <c r="P13" s="118"/>
      <c r="Q13" s="121"/>
      <c r="R13" s="122"/>
      <c r="S13" s="118"/>
      <c r="T13" s="118"/>
      <c r="U13" s="118"/>
      <c r="V13" s="118"/>
    </row>
    <row r="14" spans="1:22" ht="17.25" customHeight="1" x14ac:dyDescent="0.2">
      <c r="A14" s="123">
        <v>5</v>
      </c>
      <c r="B14" s="123" t="str">
        <f>IF('Ⅳ 第１期入力'!B14="","",'Ⅳ 第１期入力'!B14)</f>
        <v/>
      </c>
      <c r="C14" s="118"/>
      <c r="D14" s="118"/>
      <c r="E14" s="118"/>
      <c r="F14" s="118"/>
      <c r="G14" s="119"/>
      <c r="H14" s="120"/>
      <c r="I14" s="118"/>
      <c r="J14" s="118"/>
      <c r="K14" s="118"/>
      <c r="L14" s="121"/>
      <c r="M14" s="120"/>
      <c r="N14" s="118"/>
      <c r="O14" s="118"/>
      <c r="P14" s="118"/>
      <c r="Q14" s="121"/>
      <c r="R14" s="122"/>
      <c r="S14" s="112"/>
      <c r="T14" s="112"/>
      <c r="U14" s="118"/>
      <c r="V14" s="118"/>
    </row>
    <row r="15" spans="1:22" ht="17.25" customHeight="1" x14ac:dyDescent="0.2">
      <c r="A15" s="123">
        <v>6</v>
      </c>
      <c r="B15" s="123" t="str">
        <f>IF('Ⅳ 第１期入力'!B15="","",'Ⅳ 第１期入力'!B15)</f>
        <v/>
      </c>
      <c r="C15" s="118"/>
      <c r="D15" s="118"/>
      <c r="E15" s="118"/>
      <c r="F15" s="118"/>
      <c r="G15" s="119"/>
      <c r="H15" s="120"/>
      <c r="I15" s="118"/>
      <c r="J15" s="118"/>
      <c r="K15" s="118"/>
      <c r="L15" s="121"/>
      <c r="M15" s="120"/>
      <c r="N15" s="118"/>
      <c r="O15" s="118"/>
      <c r="P15" s="118"/>
      <c r="Q15" s="121"/>
      <c r="R15" s="122"/>
      <c r="S15" s="118"/>
      <c r="T15" s="118"/>
      <c r="U15" s="118"/>
      <c r="V15" s="118"/>
    </row>
    <row r="16" spans="1:22" ht="17.25" customHeight="1" x14ac:dyDescent="0.2">
      <c r="A16" s="123">
        <v>7</v>
      </c>
      <c r="B16" s="123" t="str">
        <f>IF('Ⅳ 第１期入力'!B16="","",'Ⅳ 第１期入力'!B16)</f>
        <v/>
      </c>
      <c r="C16" s="118"/>
      <c r="D16" s="118"/>
      <c r="E16" s="118"/>
      <c r="F16" s="118"/>
      <c r="G16" s="119"/>
      <c r="H16" s="120"/>
      <c r="I16" s="118"/>
      <c r="J16" s="118"/>
      <c r="K16" s="118"/>
      <c r="L16" s="121"/>
      <c r="M16" s="120"/>
      <c r="N16" s="118"/>
      <c r="O16" s="118"/>
      <c r="P16" s="118"/>
      <c r="Q16" s="121"/>
      <c r="R16" s="122"/>
      <c r="S16" s="112"/>
      <c r="T16" s="112"/>
      <c r="U16" s="118"/>
      <c r="V16" s="118"/>
    </row>
    <row r="17" spans="1:22" ht="17.25" customHeight="1" x14ac:dyDescent="0.2">
      <c r="A17" s="123">
        <v>8</v>
      </c>
      <c r="B17" s="123" t="str">
        <f>IF('Ⅳ 第１期入力'!B17="","",'Ⅳ 第１期入力'!B17)</f>
        <v/>
      </c>
      <c r="C17" s="118"/>
      <c r="D17" s="118"/>
      <c r="E17" s="118"/>
      <c r="F17" s="118"/>
      <c r="G17" s="119"/>
      <c r="H17" s="120"/>
      <c r="I17" s="118"/>
      <c r="J17" s="118"/>
      <c r="K17" s="118"/>
      <c r="L17" s="121"/>
      <c r="M17" s="120"/>
      <c r="N17" s="118"/>
      <c r="O17" s="118"/>
      <c r="P17" s="118"/>
      <c r="Q17" s="121"/>
      <c r="R17" s="122"/>
      <c r="S17" s="118"/>
      <c r="T17" s="118"/>
      <c r="U17" s="118"/>
      <c r="V17" s="118"/>
    </row>
    <row r="18" spans="1:22" ht="17.25" customHeight="1" x14ac:dyDescent="0.2">
      <c r="A18" s="123">
        <v>9</v>
      </c>
      <c r="B18" s="123" t="str">
        <f>IF('Ⅳ 第１期入力'!B18="","",'Ⅳ 第１期入力'!B18)</f>
        <v/>
      </c>
      <c r="C18" s="118"/>
      <c r="D18" s="118"/>
      <c r="E18" s="118"/>
      <c r="F18" s="118"/>
      <c r="G18" s="119"/>
      <c r="H18" s="120"/>
      <c r="I18" s="118"/>
      <c r="J18" s="118"/>
      <c r="K18" s="118"/>
      <c r="L18" s="121"/>
      <c r="M18" s="120"/>
      <c r="N18" s="118"/>
      <c r="O18" s="118"/>
      <c r="P18" s="118"/>
      <c r="Q18" s="121"/>
      <c r="R18" s="122"/>
      <c r="S18" s="112"/>
      <c r="T18" s="112"/>
      <c r="U18" s="118"/>
      <c r="V18" s="118"/>
    </row>
    <row r="19" spans="1:22" ht="17.25" customHeight="1" x14ac:dyDescent="0.2">
      <c r="A19" s="123">
        <v>10</v>
      </c>
      <c r="B19" s="123" t="str">
        <f>IF('Ⅳ 第１期入力'!B19="","",'Ⅳ 第１期入力'!B19)</f>
        <v/>
      </c>
      <c r="C19" s="118"/>
      <c r="D19" s="118"/>
      <c r="E19" s="118"/>
      <c r="F19" s="118"/>
      <c r="G19" s="119"/>
      <c r="H19" s="120"/>
      <c r="I19" s="118"/>
      <c r="J19" s="118"/>
      <c r="K19" s="118"/>
      <c r="L19" s="121"/>
      <c r="M19" s="120"/>
      <c r="N19" s="118"/>
      <c r="O19" s="118"/>
      <c r="P19" s="118"/>
      <c r="Q19" s="121"/>
      <c r="R19" s="122"/>
      <c r="S19" s="118"/>
      <c r="T19" s="118"/>
      <c r="U19" s="118"/>
      <c r="V19" s="118"/>
    </row>
    <row r="20" spans="1:22" ht="17.25" customHeight="1" x14ac:dyDescent="0.2">
      <c r="A20" s="123">
        <v>11</v>
      </c>
      <c r="B20" s="123" t="str">
        <f>IF('Ⅳ 第１期入力'!B20="","",'Ⅳ 第１期入力'!B20)</f>
        <v/>
      </c>
      <c r="C20" s="118"/>
      <c r="D20" s="118"/>
      <c r="E20" s="118"/>
      <c r="F20" s="118"/>
      <c r="G20" s="119"/>
      <c r="H20" s="120"/>
      <c r="I20" s="118"/>
      <c r="J20" s="118"/>
      <c r="K20" s="118"/>
      <c r="L20" s="121"/>
      <c r="M20" s="120"/>
      <c r="N20" s="118"/>
      <c r="O20" s="118"/>
      <c r="P20" s="118"/>
      <c r="Q20" s="121"/>
      <c r="R20" s="122"/>
      <c r="S20" s="112"/>
      <c r="T20" s="112"/>
      <c r="U20" s="118"/>
      <c r="V20" s="118"/>
    </row>
    <row r="21" spans="1:22" ht="17.25" customHeight="1" x14ac:dyDescent="0.2">
      <c r="A21" s="123">
        <v>12</v>
      </c>
      <c r="B21" s="123" t="str">
        <f>IF('Ⅳ 第１期入力'!B21="","",'Ⅳ 第１期入力'!B21)</f>
        <v/>
      </c>
      <c r="C21" s="118"/>
      <c r="D21" s="118"/>
      <c r="E21" s="118"/>
      <c r="F21" s="118"/>
      <c r="G21" s="119"/>
      <c r="H21" s="120"/>
      <c r="I21" s="118"/>
      <c r="J21" s="118"/>
      <c r="K21" s="118"/>
      <c r="L21" s="121"/>
      <c r="M21" s="120"/>
      <c r="N21" s="118"/>
      <c r="O21" s="118"/>
      <c r="P21" s="118"/>
      <c r="Q21" s="121"/>
      <c r="R21" s="122"/>
      <c r="S21" s="118"/>
      <c r="T21" s="118"/>
      <c r="U21" s="118"/>
      <c r="V21" s="118"/>
    </row>
    <row r="22" spans="1:22" ht="17.25" customHeight="1" x14ac:dyDescent="0.2">
      <c r="A22" s="123">
        <v>13</v>
      </c>
      <c r="B22" s="123" t="str">
        <f>IF('Ⅳ 第１期入力'!B22="","",'Ⅳ 第１期入力'!B22)</f>
        <v/>
      </c>
      <c r="C22" s="118"/>
      <c r="D22" s="118"/>
      <c r="E22" s="118"/>
      <c r="F22" s="118"/>
      <c r="G22" s="119"/>
      <c r="H22" s="120"/>
      <c r="I22" s="118"/>
      <c r="J22" s="118"/>
      <c r="K22" s="118"/>
      <c r="L22" s="121"/>
      <c r="M22" s="120"/>
      <c r="N22" s="118"/>
      <c r="O22" s="118"/>
      <c r="P22" s="118"/>
      <c r="Q22" s="121"/>
      <c r="R22" s="122"/>
      <c r="S22" s="118"/>
      <c r="T22" s="118"/>
      <c r="U22" s="118"/>
      <c r="V22" s="118"/>
    </row>
    <row r="23" spans="1:22" ht="17.25" customHeight="1" x14ac:dyDescent="0.2">
      <c r="A23" s="123">
        <v>14</v>
      </c>
      <c r="B23" s="123" t="str">
        <f>IF('Ⅳ 第１期入力'!B23="","",'Ⅳ 第１期入力'!B23)</f>
        <v/>
      </c>
      <c r="C23" s="118"/>
      <c r="D23" s="118"/>
      <c r="E23" s="118"/>
      <c r="F23" s="118"/>
      <c r="G23" s="119"/>
      <c r="H23" s="120"/>
      <c r="I23" s="118"/>
      <c r="J23" s="118"/>
      <c r="K23" s="118"/>
      <c r="L23" s="121"/>
      <c r="M23" s="120"/>
      <c r="N23" s="118"/>
      <c r="O23" s="118"/>
      <c r="P23" s="118"/>
      <c r="Q23" s="121"/>
      <c r="R23" s="122"/>
      <c r="S23" s="118"/>
      <c r="T23" s="118"/>
      <c r="U23" s="118"/>
      <c r="V23" s="118"/>
    </row>
    <row r="24" spans="1:22" ht="17.25" customHeight="1" x14ac:dyDescent="0.2">
      <c r="A24" s="123">
        <v>15</v>
      </c>
      <c r="B24" s="123" t="str">
        <f>IF('Ⅳ 第１期入力'!B24="","",'Ⅳ 第１期入力'!B24)</f>
        <v/>
      </c>
      <c r="C24" s="118"/>
      <c r="D24" s="118"/>
      <c r="E24" s="118"/>
      <c r="F24" s="118"/>
      <c r="G24" s="119"/>
      <c r="H24" s="120"/>
      <c r="I24" s="118"/>
      <c r="J24" s="118"/>
      <c r="K24" s="118"/>
      <c r="L24" s="121"/>
      <c r="M24" s="120"/>
      <c r="N24" s="118"/>
      <c r="O24" s="118"/>
      <c r="P24" s="118"/>
      <c r="Q24" s="121"/>
      <c r="R24" s="122"/>
      <c r="S24" s="118"/>
      <c r="T24" s="118"/>
      <c r="U24" s="118"/>
      <c r="V24" s="118"/>
    </row>
    <row r="25" spans="1:22" ht="17.25" customHeight="1" x14ac:dyDescent="0.2">
      <c r="A25" s="123">
        <v>16</v>
      </c>
      <c r="B25" s="123" t="str">
        <f>IF('Ⅳ 第１期入力'!B25="","",'Ⅳ 第１期入力'!B25)</f>
        <v/>
      </c>
      <c r="C25" s="118"/>
      <c r="D25" s="118"/>
      <c r="E25" s="118"/>
      <c r="F25" s="118"/>
      <c r="G25" s="119"/>
      <c r="H25" s="120"/>
      <c r="I25" s="118"/>
      <c r="J25" s="118"/>
      <c r="K25" s="118"/>
      <c r="L25" s="121"/>
      <c r="M25" s="120"/>
      <c r="N25" s="118"/>
      <c r="O25" s="118"/>
      <c r="P25" s="118"/>
      <c r="Q25" s="121"/>
      <c r="R25" s="122"/>
      <c r="S25" s="118"/>
      <c r="T25" s="118"/>
      <c r="U25" s="118"/>
      <c r="V25" s="118"/>
    </row>
    <row r="26" spans="1:22" ht="17.25" customHeight="1" x14ac:dyDescent="0.2">
      <c r="A26" s="123">
        <v>17</v>
      </c>
      <c r="B26" s="123" t="str">
        <f>IF('Ⅳ 第１期入力'!B26="","",'Ⅳ 第１期入力'!B26)</f>
        <v/>
      </c>
      <c r="C26" s="118"/>
      <c r="D26" s="118"/>
      <c r="E26" s="118"/>
      <c r="F26" s="118"/>
      <c r="G26" s="119"/>
      <c r="H26" s="120"/>
      <c r="I26" s="118"/>
      <c r="J26" s="118"/>
      <c r="K26" s="118"/>
      <c r="L26" s="121"/>
      <c r="M26" s="120"/>
      <c r="N26" s="118"/>
      <c r="O26" s="118"/>
      <c r="P26" s="118"/>
      <c r="Q26" s="121"/>
      <c r="R26" s="122"/>
      <c r="S26" s="118"/>
      <c r="T26" s="118"/>
      <c r="U26" s="118"/>
      <c r="V26" s="118"/>
    </row>
    <row r="27" spans="1:22" ht="17.25" customHeight="1" x14ac:dyDescent="0.2">
      <c r="A27" s="123">
        <v>18</v>
      </c>
      <c r="B27" s="123" t="str">
        <f>IF('Ⅳ 第１期入力'!B27="","",'Ⅳ 第１期入力'!B27)</f>
        <v/>
      </c>
      <c r="C27" s="118"/>
      <c r="D27" s="118"/>
      <c r="E27" s="118"/>
      <c r="F27" s="118"/>
      <c r="G27" s="119"/>
      <c r="H27" s="120"/>
      <c r="I27" s="118"/>
      <c r="J27" s="118"/>
      <c r="K27" s="118"/>
      <c r="L27" s="121"/>
      <c r="M27" s="120"/>
      <c r="N27" s="118"/>
      <c r="O27" s="118"/>
      <c r="P27" s="118"/>
      <c r="Q27" s="121"/>
      <c r="R27" s="122"/>
      <c r="S27" s="118"/>
      <c r="T27" s="118"/>
      <c r="U27" s="118"/>
      <c r="V27" s="118"/>
    </row>
    <row r="28" spans="1:22" ht="17.25" customHeight="1" x14ac:dyDescent="0.2">
      <c r="A28" s="123">
        <v>19</v>
      </c>
      <c r="B28" s="123" t="str">
        <f>IF('Ⅳ 第１期入力'!B28="","",'Ⅳ 第１期入力'!B28)</f>
        <v/>
      </c>
      <c r="C28" s="118"/>
      <c r="D28" s="118"/>
      <c r="E28" s="118"/>
      <c r="F28" s="118"/>
      <c r="G28" s="119"/>
      <c r="H28" s="120"/>
      <c r="I28" s="118"/>
      <c r="J28" s="118"/>
      <c r="K28" s="118"/>
      <c r="L28" s="121"/>
      <c r="M28" s="120"/>
      <c r="N28" s="118"/>
      <c r="O28" s="118"/>
      <c r="P28" s="118"/>
      <c r="Q28" s="121"/>
      <c r="R28" s="122"/>
      <c r="S28" s="118"/>
      <c r="T28" s="118"/>
      <c r="U28" s="118"/>
      <c r="V28" s="118"/>
    </row>
    <row r="29" spans="1:22" ht="17.25" customHeight="1" x14ac:dyDescent="0.2">
      <c r="A29" s="123">
        <v>20</v>
      </c>
      <c r="B29" s="123" t="str">
        <f>IF('Ⅳ 第１期入力'!B29="","",'Ⅳ 第１期入力'!B29)</f>
        <v/>
      </c>
      <c r="C29" s="118"/>
      <c r="D29" s="118"/>
      <c r="E29" s="118"/>
      <c r="F29" s="118"/>
      <c r="G29" s="119"/>
      <c r="H29" s="120"/>
      <c r="I29" s="118"/>
      <c r="J29" s="118"/>
      <c r="K29" s="118"/>
      <c r="L29" s="121"/>
      <c r="M29" s="120"/>
      <c r="N29" s="118"/>
      <c r="O29" s="118"/>
      <c r="P29" s="118"/>
      <c r="Q29" s="121"/>
      <c r="R29" s="122"/>
      <c r="S29" s="118"/>
      <c r="T29" s="118"/>
      <c r="U29" s="118"/>
      <c r="V29" s="118"/>
    </row>
    <row r="30" spans="1:22" ht="17.25" customHeight="1" x14ac:dyDescent="0.2">
      <c r="A30" s="123">
        <v>21</v>
      </c>
      <c r="B30" s="123" t="str">
        <f>IF('Ⅳ 第１期入力'!B30="","",'Ⅳ 第１期入力'!B30)</f>
        <v/>
      </c>
      <c r="C30" s="118"/>
      <c r="D30" s="118"/>
      <c r="E30" s="118"/>
      <c r="F30" s="118"/>
      <c r="G30" s="119"/>
      <c r="H30" s="120"/>
      <c r="I30" s="118"/>
      <c r="J30" s="118"/>
      <c r="K30" s="118"/>
      <c r="L30" s="121"/>
      <c r="M30" s="120"/>
      <c r="N30" s="118"/>
      <c r="O30" s="118"/>
      <c r="P30" s="118"/>
      <c r="Q30" s="121"/>
      <c r="R30" s="122"/>
      <c r="S30" s="118"/>
      <c r="T30" s="118"/>
      <c r="U30" s="118"/>
      <c r="V30" s="118"/>
    </row>
    <row r="31" spans="1:22" ht="17.25" customHeight="1" x14ac:dyDescent="0.2">
      <c r="A31" s="123">
        <v>22</v>
      </c>
      <c r="B31" s="123" t="str">
        <f>IF('Ⅳ 第１期入力'!B31="","",'Ⅳ 第１期入力'!B31)</f>
        <v/>
      </c>
      <c r="C31" s="118"/>
      <c r="D31" s="118"/>
      <c r="E31" s="118"/>
      <c r="F31" s="118"/>
      <c r="G31" s="119"/>
      <c r="H31" s="120"/>
      <c r="I31" s="118"/>
      <c r="J31" s="118"/>
      <c r="K31" s="118"/>
      <c r="L31" s="121"/>
      <c r="M31" s="120"/>
      <c r="N31" s="118"/>
      <c r="O31" s="118"/>
      <c r="P31" s="118"/>
      <c r="Q31" s="121"/>
      <c r="R31" s="122"/>
      <c r="S31" s="118"/>
      <c r="T31" s="118"/>
      <c r="U31" s="118"/>
      <c r="V31" s="118"/>
    </row>
    <row r="32" spans="1:22" ht="17.25" customHeight="1" x14ac:dyDescent="0.2">
      <c r="A32" s="123">
        <v>23</v>
      </c>
      <c r="B32" s="123" t="str">
        <f>IF('Ⅳ 第１期入力'!B32="","",'Ⅳ 第１期入力'!B32)</f>
        <v/>
      </c>
      <c r="C32" s="118"/>
      <c r="D32" s="118"/>
      <c r="E32" s="118"/>
      <c r="F32" s="118"/>
      <c r="G32" s="119"/>
      <c r="H32" s="120"/>
      <c r="I32" s="118"/>
      <c r="J32" s="118"/>
      <c r="K32" s="118"/>
      <c r="L32" s="121"/>
      <c r="M32" s="120"/>
      <c r="N32" s="118"/>
      <c r="O32" s="118"/>
      <c r="P32" s="118"/>
      <c r="Q32" s="121"/>
      <c r="R32" s="122"/>
      <c r="S32" s="118"/>
      <c r="T32" s="118"/>
      <c r="U32" s="118"/>
      <c r="V32" s="118"/>
    </row>
    <row r="33" spans="1:22" ht="17.25" customHeight="1" x14ac:dyDescent="0.2">
      <c r="A33" s="123">
        <v>24</v>
      </c>
      <c r="B33" s="123" t="str">
        <f>IF('Ⅳ 第１期入力'!B33="","",'Ⅳ 第１期入力'!B33)</f>
        <v/>
      </c>
      <c r="C33" s="118"/>
      <c r="D33" s="118"/>
      <c r="E33" s="118"/>
      <c r="F33" s="118"/>
      <c r="G33" s="119"/>
      <c r="H33" s="120"/>
      <c r="I33" s="118"/>
      <c r="J33" s="118"/>
      <c r="K33" s="118"/>
      <c r="L33" s="121"/>
      <c r="M33" s="120"/>
      <c r="N33" s="118"/>
      <c r="O33" s="118"/>
      <c r="P33" s="118"/>
      <c r="Q33" s="121"/>
      <c r="R33" s="122"/>
      <c r="S33" s="118"/>
      <c r="T33" s="118"/>
      <c r="U33" s="118"/>
      <c r="V33" s="118"/>
    </row>
    <row r="34" spans="1:22" ht="17.25" customHeight="1" x14ac:dyDescent="0.2">
      <c r="A34" s="123">
        <v>25</v>
      </c>
      <c r="B34" s="123" t="str">
        <f>IF('Ⅳ 第１期入力'!B34="","",'Ⅳ 第１期入力'!B34)</f>
        <v/>
      </c>
      <c r="C34" s="118"/>
      <c r="D34" s="118"/>
      <c r="E34" s="118"/>
      <c r="F34" s="118"/>
      <c r="G34" s="119"/>
      <c r="H34" s="120"/>
      <c r="I34" s="118"/>
      <c r="J34" s="118"/>
      <c r="K34" s="118"/>
      <c r="L34" s="121"/>
      <c r="M34" s="120"/>
      <c r="N34" s="118"/>
      <c r="O34" s="118"/>
      <c r="P34" s="118"/>
      <c r="Q34" s="121"/>
      <c r="R34" s="122"/>
      <c r="S34" s="118"/>
      <c r="T34" s="118"/>
      <c r="U34" s="118"/>
      <c r="V34" s="118"/>
    </row>
    <row r="35" spans="1:22" ht="17.25" customHeight="1" x14ac:dyDescent="0.2">
      <c r="A35" s="123">
        <v>26</v>
      </c>
      <c r="B35" s="123" t="str">
        <f>IF('Ⅳ 第１期入力'!B35="","",'Ⅳ 第１期入力'!B35)</f>
        <v/>
      </c>
      <c r="C35" s="118"/>
      <c r="D35" s="118"/>
      <c r="E35" s="118"/>
      <c r="F35" s="118"/>
      <c r="G35" s="119"/>
      <c r="H35" s="120"/>
      <c r="I35" s="118"/>
      <c r="J35" s="118"/>
      <c r="K35" s="118"/>
      <c r="L35" s="121"/>
      <c r="M35" s="120"/>
      <c r="N35" s="118"/>
      <c r="O35" s="118"/>
      <c r="P35" s="118"/>
      <c r="Q35" s="121"/>
      <c r="R35" s="122"/>
      <c r="S35" s="118"/>
      <c r="T35" s="118"/>
      <c r="U35" s="118"/>
      <c r="V35" s="118"/>
    </row>
    <row r="36" spans="1:22" ht="17.25" customHeight="1" x14ac:dyDescent="0.2">
      <c r="A36" s="123">
        <v>27</v>
      </c>
      <c r="B36" s="123" t="str">
        <f>IF('Ⅳ 第１期入力'!B36="","",'Ⅳ 第１期入力'!B36)</f>
        <v/>
      </c>
      <c r="C36" s="118"/>
      <c r="D36" s="118"/>
      <c r="E36" s="118"/>
      <c r="F36" s="118"/>
      <c r="G36" s="119"/>
      <c r="H36" s="120"/>
      <c r="I36" s="118"/>
      <c r="J36" s="118"/>
      <c r="K36" s="118"/>
      <c r="L36" s="121"/>
      <c r="M36" s="120"/>
      <c r="N36" s="118"/>
      <c r="O36" s="118"/>
      <c r="P36" s="118"/>
      <c r="Q36" s="121"/>
      <c r="R36" s="122"/>
      <c r="S36" s="118"/>
      <c r="T36" s="118"/>
      <c r="U36" s="118"/>
      <c r="V36" s="118"/>
    </row>
    <row r="37" spans="1:22" ht="17.25" customHeight="1" x14ac:dyDescent="0.2">
      <c r="A37" s="123">
        <v>28</v>
      </c>
      <c r="B37" s="123" t="str">
        <f>IF('Ⅳ 第１期入力'!B37="","",'Ⅳ 第１期入力'!B37)</f>
        <v/>
      </c>
      <c r="C37" s="118"/>
      <c r="D37" s="118"/>
      <c r="E37" s="118"/>
      <c r="F37" s="118"/>
      <c r="G37" s="119"/>
      <c r="H37" s="120"/>
      <c r="I37" s="118"/>
      <c r="J37" s="118"/>
      <c r="K37" s="118"/>
      <c r="L37" s="121"/>
      <c r="M37" s="120"/>
      <c r="N37" s="118"/>
      <c r="O37" s="118"/>
      <c r="P37" s="118"/>
      <c r="Q37" s="121"/>
      <c r="R37" s="122"/>
      <c r="S37" s="118"/>
      <c r="T37" s="118"/>
      <c r="U37" s="118"/>
      <c r="V37" s="118"/>
    </row>
    <row r="38" spans="1:22" ht="17.25" customHeight="1" x14ac:dyDescent="0.2">
      <c r="A38" s="123">
        <v>29</v>
      </c>
      <c r="B38" s="123" t="str">
        <f>IF('Ⅳ 第１期入力'!B38="","",'Ⅳ 第１期入力'!B38)</f>
        <v/>
      </c>
      <c r="C38" s="118"/>
      <c r="D38" s="118"/>
      <c r="E38" s="118"/>
      <c r="F38" s="118"/>
      <c r="G38" s="119"/>
      <c r="H38" s="120"/>
      <c r="I38" s="118"/>
      <c r="J38" s="118"/>
      <c r="K38" s="118"/>
      <c r="L38" s="121"/>
      <c r="M38" s="120"/>
      <c r="N38" s="118"/>
      <c r="O38" s="118"/>
      <c r="P38" s="118"/>
      <c r="Q38" s="121"/>
      <c r="R38" s="122"/>
      <c r="S38" s="118"/>
      <c r="T38" s="118"/>
      <c r="U38" s="118"/>
      <c r="V38" s="118"/>
    </row>
    <row r="39" spans="1:22" ht="17.25" customHeight="1" x14ac:dyDescent="0.2">
      <c r="A39" s="123">
        <v>30</v>
      </c>
      <c r="B39" s="123" t="str">
        <f>IF('Ⅳ 第１期入力'!B39="","",'Ⅳ 第１期入力'!B39)</f>
        <v/>
      </c>
      <c r="C39" s="118"/>
      <c r="D39" s="118"/>
      <c r="E39" s="118"/>
      <c r="F39" s="118"/>
      <c r="G39" s="119"/>
      <c r="H39" s="120"/>
      <c r="I39" s="118"/>
      <c r="J39" s="118"/>
      <c r="K39" s="118"/>
      <c r="L39" s="121"/>
      <c r="M39" s="120"/>
      <c r="N39" s="118"/>
      <c r="O39" s="118"/>
      <c r="P39" s="118"/>
      <c r="Q39" s="121"/>
      <c r="R39" s="122"/>
      <c r="S39" s="118"/>
      <c r="T39" s="118"/>
      <c r="U39" s="118"/>
      <c r="V39" s="118"/>
    </row>
    <row r="40" spans="1:22" ht="17.25" customHeight="1" x14ac:dyDescent="0.2">
      <c r="A40" s="123">
        <v>31</v>
      </c>
      <c r="B40" s="123" t="str">
        <f>IF('Ⅳ 第１期入力'!B40="","",'Ⅳ 第１期入力'!B40)</f>
        <v/>
      </c>
      <c r="C40" s="118"/>
      <c r="D40" s="118"/>
      <c r="E40" s="118"/>
      <c r="F40" s="118"/>
      <c r="G40" s="119"/>
      <c r="H40" s="120"/>
      <c r="I40" s="118"/>
      <c r="J40" s="118"/>
      <c r="K40" s="118"/>
      <c r="L40" s="121"/>
      <c r="M40" s="120"/>
      <c r="N40" s="118"/>
      <c r="O40" s="118"/>
      <c r="P40" s="118"/>
      <c r="Q40" s="121"/>
      <c r="R40" s="122"/>
      <c r="S40" s="118"/>
      <c r="T40" s="118"/>
      <c r="U40" s="118"/>
      <c r="V40" s="118"/>
    </row>
    <row r="41" spans="1:22" ht="17.25" customHeight="1" x14ac:dyDescent="0.2">
      <c r="A41" s="123">
        <v>32</v>
      </c>
      <c r="B41" s="123" t="str">
        <f>IF('Ⅳ 第１期入力'!B41="","",'Ⅳ 第１期入力'!B41)</f>
        <v/>
      </c>
      <c r="C41" s="118"/>
      <c r="D41" s="118"/>
      <c r="E41" s="118"/>
      <c r="F41" s="118"/>
      <c r="G41" s="119"/>
      <c r="H41" s="120"/>
      <c r="I41" s="118"/>
      <c r="J41" s="118"/>
      <c r="K41" s="118"/>
      <c r="L41" s="121"/>
      <c r="M41" s="120"/>
      <c r="N41" s="118"/>
      <c r="O41" s="118"/>
      <c r="P41" s="118"/>
      <c r="Q41" s="121"/>
      <c r="R41" s="122"/>
      <c r="S41" s="118"/>
      <c r="T41" s="118"/>
      <c r="U41" s="118"/>
      <c r="V41" s="118"/>
    </row>
    <row r="42" spans="1:22" ht="17.25" customHeight="1" x14ac:dyDescent="0.2">
      <c r="A42" s="123">
        <v>33</v>
      </c>
      <c r="B42" s="123" t="str">
        <f>IF('Ⅳ 第１期入力'!B42="","",'Ⅳ 第１期入力'!B42)</f>
        <v/>
      </c>
      <c r="C42" s="118"/>
      <c r="D42" s="118"/>
      <c r="E42" s="118"/>
      <c r="F42" s="118"/>
      <c r="G42" s="119"/>
      <c r="H42" s="120"/>
      <c r="I42" s="118"/>
      <c r="J42" s="118"/>
      <c r="K42" s="118"/>
      <c r="L42" s="121"/>
      <c r="M42" s="120"/>
      <c r="N42" s="118"/>
      <c r="O42" s="118"/>
      <c r="P42" s="118"/>
      <c r="Q42" s="121"/>
      <c r="R42" s="122"/>
      <c r="S42" s="118"/>
      <c r="T42" s="118"/>
      <c r="U42" s="118"/>
      <c r="V42" s="118"/>
    </row>
    <row r="43" spans="1:22" ht="17.25" customHeight="1" x14ac:dyDescent="0.2">
      <c r="A43" s="123">
        <v>34</v>
      </c>
      <c r="B43" s="123" t="str">
        <f>IF('Ⅳ 第１期入力'!B43="","",'Ⅳ 第１期入力'!B43)</f>
        <v/>
      </c>
      <c r="C43" s="118"/>
      <c r="D43" s="118"/>
      <c r="E43" s="118"/>
      <c r="F43" s="118"/>
      <c r="G43" s="119"/>
      <c r="H43" s="120"/>
      <c r="I43" s="118"/>
      <c r="J43" s="118"/>
      <c r="K43" s="118"/>
      <c r="L43" s="121"/>
      <c r="M43" s="120"/>
      <c r="N43" s="118"/>
      <c r="O43" s="118"/>
      <c r="P43" s="118"/>
      <c r="Q43" s="121"/>
      <c r="R43" s="122"/>
      <c r="S43" s="118"/>
      <c r="T43" s="118"/>
      <c r="U43" s="118"/>
      <c r="V43" s="118"/>
    </row>
    <row r="44" spans="1:22" ht="17.25" customHeight="1" x14ac:dyDescent="0.2">
      <c r="A44" s="123">
        <v>35</v>
      </c>
      <c r="B44" s="123" t="str">
        <f>IF('Ⅳ 第１期入力'!B44="","",'Ⅳ 第１期入力'!B44)</f>
        <v/>
      </c>
      <c r="C44" s="118"/>
      <c r="D44" s="118"/>
      <c r="E44" s="118"/>
      <c r="F44" s="118"/>
      <c r="G44" s="119"/>
      <c r="H44" s="120"/>
      <c r="I44" s="118"/>
      <c r="J44" s="118"/>
      <c r="K44" s="118"/>
      <c r="L44" s="121"/>
      <c r="M44" s="120"/>
      <c r="N44" s="118"/>
      <c r="O44" s="118"/>
      <c r="P44" s="118"/>
      <c r="Q44" s="121"/>
      <c r="R44" s="122"/>
      <c r="S44" s="118"/>
      <c r="T44" s="118"/>
      <c r="U44" s="118"/>
      <c r="V44" s="118"/>
    </row>
    <row r="45" spans="1:22" ht="17.25" customHeight="1" x14ac:dyDescent="0.2">
      <c r="A45" s="123">
        <v>36</v>
      </c>
      <c r="B45" s="123" t="str">
        <f>IF('Ⅳ 第１期入力'!B45="","",'Ⅳ 第１期入力'!B45)</f>
        <v/>
      </c>
      <c r="C45" s="118"/>
      <c r="D45" s="118"/>
      <c r="E45" s="118"/>
      <c r="F45" s="118"/>
      <c r="G45" s="119"/>
      <c r="H45" s="120"/>
      <c r="I45" s="118"/>
      <c r="J45" s="118"/>
      <c r="K45" s="118"/>
      <c r="L45" s="121"/>
      <c r="M45" s="120"/>
      <c r="N45" s="118"/>
      <c r="O45" s="118"/>
      <c r="P45" s="118"/>
      <c r="Q45" s="121"/>
      <c r="R45" s="122"/>
      <c r="S45" s="118"/>
      <c r="T45" s="118"/>
      <c r="U45" s="118"/>
      <c r="V45" s="118"/>
    </row>
    <row r="46" spans="1:22" ht="17.25" customHeight="1" x14ac:dyDescent="0.2">
      <c r="A46" s="123">
        <v>37</v>
      </c>
      <c r="B46" s="123" t="str">
        <f>IF('Ⅳ 第１期入力'!B46="","",'Ⅳ 第１期入力'!B46)</f>
        <v/>
      </c>
      <c r="C46" s="118"/>
      <c r="D46" s="118"/>
      <c r="E46" s="118"/>
      <c r="F46" s="118"/>
      <c r="G46" s="119"/>
      <c r="H46" s="120"/>
      <c r="I46" s="118"/>
      <c r="J46" s="118"/>
      <c r="K46" s="118"/>
      <c r="L46" s="121"/>
      <c r="M46" s="120"/>
      <c r="N46" s="118"/>
      <c r="O46" s="118"/>
      <c r="P46" s="118"/>
      <c r="Q46" s="121"/>
      <c r="R46" s="122"/>
      <c r="S46" s="118"/>
      <c r="T46" s="118"/>
      <c r="U46" s="118"/>
      <c r="V46" s="118"/>
    </row>
    <row r="47" spans="1:22" ht="17.25" customHeight="1" x14ac:dyDescent="0.2">
      <c r="A47" s="123">
        <v>38</v>
      </c>
      <c r="B47" s="123" t="str">
        <f>IF('Ⅳ 第１期入力'!B47="","",'Ⅳ 第１期入力'!B47)</f>
        <v/>
      </c>
      <c r="C47" s="118"/>
      <c r="D47" s="118"/>
      <c r="E47" s="118"/>
      <c r="F47" s="118"/>
      <c r="G47" s="119"/>
      <c r="H47" s="120"/>
      <c r="I47" s="118"/>
      <c r="J47" s="118"/>
      <c r="K47" s="118"/>
      <c r="L47" s="121"/>
      <c r="M47" s="120"/>
      <c r="N47" s="118"/>
      <c r="O47" s="118"/>
      <c r="P47" s="118"/>
      <c r="Q47" s="121"/>
      <c r="R47" s="122"/>
      <c r="S47" s="118"/>
      <c r="T47" s="118"/>
      <c r="U47" s="118"/>
      <c r="V47" s="118"/>
    </row>
    <row r="48" spans="1:22" ht="17.25" customHeight="1" x14ac:dyDescent="0.2">
      <c r="A48" s="123">
        <v>39</v>
      </c>
      <c r="B48" s="123" t="str">
        <f>IF('Ⅳ 第１期入力'!B48="","",'Ⅳ 第１期入力'!B48)</f>
        <v/>
      </c>
      <c r="C48" s="118"/>
      <c r="D48" s="118"/>
      <c r="E48" s="118"/>
      <c r="F48" s="118"/>
      <c r="G48" s="119"/>
      <c r="H48" s="120"/>
      <c r="I48" s="118"/>
      <c r="J48" s="118"/>
      <c r="K48" s="118"/>
      <c r="L48" s="121"/>
      <c r="M48" s="120"/>
      <c r="N48" s="118"/>
      <c r="O48" s="118"/>
      <c r="P48" s="118"/>
      <c r="Q48" s="121"/>
      <c r="R48" s="122"/>
      <c r="S48" s="118"/>
      <c r="T48" s="118"/>
      <c r="U48" s="118"/>
      <c r="V48" s="118"/>
    </row>
    <row r="49" spans="1:22" ht="17.25" customHeight="1" x14ac:dyDescent="0.2">
      <c r="A49" s="123">
        <v>40</v>
      </c>
      <c r="B49" s="123" t="str">
        <f>IF('Ⅳ 第１期入力'!B49="","",'Ⅳ 第１期入力'!B49)</f>
        <v/>
      </c>
      <c r="C49" s="118"/>
      <c r="D49" s="118"/>
      <c r="E49" s="118"/>
      <c r="F49" s="118"/>
      <c r="G49" s="119"/>
      <c r="H49" s="120"/>
      <c r="I49" s="118"/>
      <c r="J49" s="118"/>
      <c r="K49" s="118"/>
      <c r="L49" s="121"/>
      <c r="M49" s="120"/>
      <c r="N49" s="118"/>
      <c r="O49" s="118"/>
      <c r="P49" s="118"/>
      <c r="Q49" s="121"/>
      <c r="R49" s="122"/>
      <c r="S49" s="118"/>
      <c r="T49" s="118"/>
      <c r="U49" s="118"/>
      <c r="V49" s="118"/>
    </row>
    <row r="50" spans="1:22" ht="17.25" customHeight="1" x14ac:dyDescent="0.2">
      <c r="A50" s="123">
        <v>41</v>
      </c>
      <c r="B50" s="123" t="str">
        <f>IF('Ⅳ 第１期入力'!B50="","",'Ⅳ 第１期入力'!B50)</f>
        <v/>
      </c>
      <c r="C50" s="118"/>
      <c r="D50" s="118"/>
      <c r="E50" s="118"/>
      <c r="F50" s="118"/>
      <c r="G50" s="119"/>
      <c r="H50" s="120"/>
      <c r="I50" s="118"/>
      <c r="J50" s="118"/>
      <c r="K50" s="118"/>
      <c r="L50" s="121"/>
      <c r="M50" s="120"/>
      <c r="N50" s="118"/>
      <c r="O50" s="118"/>
      <c r="P50" s="118"/>
      <c r="Q50" s="121"/>
      <c r="R50" s="122"/>
      <c r="S50" s="118"/>
      <c r="T50" s="118"/>
      <c r="U50" s="118"/>
      <c r="V50" s="118"/>
    </row>
    <row r="51" spans="1:22" ht="17.25" customHeight="1" x14ac:dyDescent="0.2">
      <c r="A51" s="123">
        <v>42</v>
      </c>
      <c r="B51" s="123" t="str">
        <f>IF('Ⅳ 第１期入力'!B51="","",'Ⅳ 第１期入力'!B51)</f>
        <v/>
      </c>
      <c r="C51" s="118"/>
      <c r="D51" s="118"/>
      <c r="E51" s="118"/>
      <c r="F51" s="118"/>
      <c r="G51" s="119"/>
      <c r="H51" s="120"/>
      <c r="I51" s="118"/>
      <c r="J51" s="118"/>
      <c r="K51" s="118"/>
      <c r="L51" s="121"/>
      <c r="M51" s="120"/>
      <c r="N51" s="118"/>
      <c r="O51" s="118"/>
      <c r="P51" s="118"/>
      <c r="Q51" s="121"/>
      <c r="R51" s="122"/>
      <c r="S51" s="118"/>
      <c r="T51" s="118"/>
      <c r="U51" s="118"/>
      <c r="V51" s="118"/>
    </row>
    <row r="52" spans="1:22" ht="17.25" customHeight="1" x14ac:dyDescent="0.2">
      <c r="A52" s="123">
        <v>43</v>
      </c>
      <c r="B52" s="123" t="str">
        <f>IF('Ⅳ 第１期入力'!B52="","",'Ⅳ 第１期入力'!B52)</f>
        <v/>
      </c>
      <c r="C52" s="118"/>
      <c r="D52" s="118"/>
      <c r="E52" s="118"/>
      <c r="F52" s="118"/>
      <c r="G52" s="119"/>
      <c r="H52" s="120"/>
      <c r="I52" s="118"/>
      <c r="J52" s="118"/>
      <c r="K52" s="118"/>
      <c r="L52" s="121"/>
      <c r="M52" s="120"/>
      <c r="N52" s="118"/>
      <c r="O52" s="118"/>
      <c r="P52" s="118"/>
      <c r="Q52" s="121"/>
      <c r="R52" s="122"/>
      <c r="S52" s="118"/>
      <c r="T52" s="118"/>
      <c r="U52" s="118"/>
      <c r="V52" s="118"/>
    </row>
    <row r="53" spans="1:22" ht="17.25" customHeight="1" x14ac:dyDescent="0.2">
      <c r="A53" s="123">
        <v>44</v>
      </c>
      <c r="B53" s="123" t="str">
        <f>IF('Ⅳ 第１期入力'!B53="","",'Ⅳ 第１期入力'!B53)</f>
        <v/>
      </c>
      <c r="C53" s="118"/>
      <c r="D53" s="118"/>
      <c r="E53" s="118"/>
      <c r="F53" s="118"/>
      <c r="G53" s="119"/>
      <c r="H53" s="120"/>
      <c r="I53" s="118"/>
      <c r="J53" s="118"/>
      <c r="K53" s="118"/>
      <c r="L53" s="121"/>
      <c r="M53" s="120"/>
      <c r="N53" s="118"/>
      <c r="O53" s="118"/>
      <c r="P53" s="118"/>
      <c r="Q53" s="121"/>
      <c r="R53" s="122"/>
      <c r="S53" s="118"/>
      <c r="T53" s="118"/>
      <c r="U53" s="118"/>
      <c r="V53" s="118"/>
    </row>
    <row r="54" spans="1:22" ht="17.25" customHeight="1" x14ac:dyDescent="0.2">
      <c r="A54" s="123">
        <v>45</v>
      </c>
      <c r="B54" s="123" t="str">
        <f>IF('Ⅳ 第１期入力'!B54="","",'Ⅳ 第１期入力'!B54)</f>
        <v/>
      </c>
      <c r="C54" s="118"/>
      <c r="D54" s="118"/>
      <c r="E54" s="118"/>
      <c r="F54" s="118"/>
      <c r="G54" s="119"/>
      <c r="H54" s="120"/>
      <c r="I54" s="118"/>
      <c r="J54" s="118"/>
      <c r="K54" s="118"/>
      <c r="L54" s="121"/>
      <c r="M54" s="120"/>
      <c r="N54" s="118"/>
      <c r="O54" s="118"/>
      <c r="P54" s="118"/>
      <c r="Q54" s="121"/>
      <c r="R54" s="122"/>
      <c r="S54" s="118"/>
      <c r="T54" s="118"/>
      <c r="U54" s="118"/>
      <c r="V54" s="118"/>
    </row>
    <row r="55" spans="1:22" ht="17.25" customHeight="1" x14ac:dyDescent="0.2">
      <c r="A55" s="123">
        <v>46</v>
      </c>
      <c r="B55" s="123" t="str">
        <f>IF('Ⅳ 第１期入力'!B55="","",'Ⅳ 第１期入力'!B55)</f>
        <v/>
      </c>
      <c r="C55" s="118"/>
      <c r="D55" s="118"/>
      <c r="E55" s="118"/>
      <c r="F55" s="118"/>
      <c r="G55" s="119"/>
      <c r="H55" s="120"/>
      <c r="I55" s="118"/>
      <c r="J55" s="118"/>
      <c r="K55" s="118"/>
      <c r="L55" s="121"/>
      <c r="M55" s="120"/>
      <c r="N55" s="118"/>
      <c r="O55" s="118"/>
      <c r="P55" s="118"/>
      <c r="Q55" s="121"/>
      <c r="R55" s="122"/>
      <c r="S55" s="118"/>
      <c r="T55" s="118"/>
      <c r="U55" s="118"/>
      <c r="V55" s="118"/>
    </row>
    <row r="56" spans="1:22" ht="17.25" customHeight="1" x14ac:dyDescent="0.2">
      <c r="A56" s="123">
        <v>47</v>
      </c>
      <c r="B56" s="123" t="str">
        <f>IF('Ⅳ 第１期入力'!B56="","",'Ⅳ 第１期入力'!B56)</f>
        <v/>
      </c>
      <c r="C56" s="118"/>
      <c r="D56" s="118"/>
      <c r="E56" s="118"/>
      <c r="F56" s="118"/>
      <c r="G56" s="119"/>
      <c r="H56" s="120"/>
      <c r="I56" s="118"/>
      <c r="J56" s="118"/>
      <c r="K56" s="118"/>
      <c r="L56" s="121"/>
      <c r="M56" s="120"/>
      <c r="N56" s="118"/>
      <c r="O56" s="118"/>
      <c r="P56" s="118"/>
      <c r="Q56" s="121"/>
      <c r="R56" s="122"/>
      <c r="S56" s="118"/>
      <c r="T56" s="118"/>
      <c r="U56" s="118"/>
      <c r="V56" s="118"/>
    </row>
    <row r="57" spans="1:22" ht="17.25" customHeight="1" x14ac:dyDescent="0.2">
      <c r="A57" s="123">
        <v>48</v>
      </c>
      <c r="B57" s="123" t="str">
        <f>IF('Ⅳ 第１期入力'!B57="","",'Ⅳ 第１期入力'!B57)</f>
        <v/>
      </c>
      <c r="C57" s="118"/>
      <c r="D57" s="118"/>
      <c r="E57" s="118"/>
      <c r="F57" s="118"/>
      <c r="G57" s="119"/>
      <c r="H57" s="120"/>
      <c r="I57" s="118"/>
      <c r="J57" s="118"/>
      <c r="K57" s="118"/>
      <c r="L57" s="121"/>
      <c r="M57" s="120"/>
      <c r="N57" s="118"/>
      <c r="O57" s="118"/>
      <c r="P57" s="118"/>
      <c r="Q57" s="121"/>
      <c r="R57" s="122"/>
      <c r="S57" s="118"/>
      <c r="T57" s="118"/>
      <c r="U57" s="118"/>
      <c r="V57" s="118"/>
    </row>
    <row r="58" spans="1:22" ht="17.25" customHeight="1" x14ac:dyDescent="0.2">
      <c r="A58" s="123">
        <v>49</v>
      </c>
      <c r="B58" s="123" t="str">
        <f>IF('Ⅳ 第１期入力'!B58="","",'Ⅳ 第１期入力'!B58)</f>
        <v/>
      </c>
      <c r="C58" s="118"/>
      <c r="D58" s="118"/>
      <c r="E58" s="118"/>
      <c r="F58" s="118"/>
      <c r="G58" s="119"/>
      <c r="H58" s="120"/>
      <c r="I58" s="118"/>
      <c r="J58" s="118"/>
      <c r="K58" s="118"/>
      <c r="L58" s="121"/>
      <c r="M58" s="120"/>
      <c r="N58" s="118"/>
      <c r="O58" s="118"/>
      <c r="P58" s="118"/>
      <c r="Q58" s="121"/>
      <c r="R58" s="122"/>
      <c r="S58" s="118"/>
      <c r="T58" s="118"/>
      <c r="U58" s="118"/>
      <c r="V58" s="118"/>
    </row>
    <row r="59" spans="1:22" ht="17.25" customHeight="1" x14ac:dyDescent="0.2">
      <c r="A59" s="123">
        <v>50</v>
      </c>
      <c r="B59" s="123" t="str">
        <f>IF('Ⅳ 第１期入力'!B59="","",'Ⅳ 第１期入力'!B59)</f>
        <v/>
      </c>
      <c r="C59" s="118"/>
      <c r="D59" s="118"/>
      <c r="E59" s="118"/>
      <c r="F59" s="118"/>
      <c r="G59" s="119"/>
      <c r="H59" s="120"/>
      <c r="I59" s="118"/>
      <c r="J59" s="118"/>
      <c r="K59" s="118"/>
      <c r="L59" s="121"/>
      <c r="M59" s="120"/>
      <c r="N59" s="118"/>
      <c r="O59" s="118"/>
      <c r="P59" s="118"/>
      <c r="Q59" s="121"/>
      <c r="R59" s="122"/>
      <c r="S59" s="118"/>
      <c r="T59" s="118"/>
      <c r="U59" s="118"/>
      <c r="V59" s="118"/>
    </row>
    <row r="60" spans="1:22" ht="17.25" customHeight="1" x14ac:dyDescent="0.2">
      <c r="A60" s="123">
        <v>51</v>
      </c>
      <c r="B60" s="123" t="str">
        <f>IF('Ⅳ 第１期入力'!B60="","",'Ⅳ 第１期入力'!B60)</f>
        <v/>
      </c>
      <c r="C60" s="118"/>
      <c r="D60" s="118"/>
      <c r="E60" s="118"/>
      <c r="F60" s="118"/>
      <c r="G60" s="119"/>
      <c r="H60" s="120"/>
      <c r="I60" s="118"/>
      <c r="J60" s="118"/>
      <c r="K60" s="118"/>
      <c r="L60" s="121"/>
      <c r="M60" s="120"/>
      <c r="N60" s="118"/>
      <c r="O60" s="118"/>
      <c r="P60" s="118"/>
      <c r="Q60" s="121"/>
      <c r="R60" s="122"/>
      <c r="S60" s="118"/>
      <c r="T60" s="118"/>
      <c r="U60" s="118"/>
      <c r="V60" s="118"/>
    </row>
    <row r="61" spans="1:22" ht="17.25" customHeight="1" x14ac:dyDescent="0.2">
      <c r="A61" s="123">
        <v>52</v>
      </c>
      <c r="B61" s="123" t="str">
        <f>IF('Ⅳ 第１期入力'!B61="","",'Ⅳ 第１期入力'!B61)</f>
        <v/>
      </c>
      <c r="C61" s="118"/>
      <c r="D61" s="118"/>
      <c r="E61" s="118"/>
      <c r="F61" s="118"/>
      <c r="G61" s="119"/>
      <c r="H61" s="120"/>
      <c r="I61" s="118"/>
      <c r="J61" s="118"/>
      <c r="K61" s="118"/>
      <c r="L61" s="121"/>
      <c r="M61" s="120"/>
      <c r="N61" s="118"/>
      <c r="O61" s="118"/>
      <c r="P61" s="118"/>
      <c r="Q61" s="121"/>
      <c r="R61" s="122"/>
      <c r="S61" s="118"/>
      <c r="T61" s="118"/>
      <c r="U61" s="118"/>
      <c r="V61" s="118"/>
    </row>
    <row r="62" spans="1:22" ht="17.25" customHeight="1" x14ac:dyDescent="0.2">
      <c r="A62" s="123">
        <v>53</v>
      </c>
      <c r="B62" s="123" t="str">
        <f>IF('Ⅳ 第１期入力'!B62="","",'Ⅳ 第１期入力'!B62)</f>
        <v/>
      </c>
      <c r="C62" s="118"/>
      <c r="D62" s="118"/>
      <c r="E62" s="118"/>
      <c r="F62" s="118"/>
      <c r="G62" s="119"/>
      <c r="H62" s="120"/>
      <c r="I62" s="118"/>
      <c r="J62" s="118"/>
      <c r="K62" s="118"/>
      <c r="L62" s="121"/>
      <c r="M62" s="120"/>
      <c r="N62" s="118"/>
      <c r="O62" s="118"/>
      <c r="P62" s="118"/>
      <c r="Q62" s="121"/>
      <c r="R62" s="122"/>
      <c r="S62" s="118"/>
      <c r="T62" s="118"/>
      <c r="U62" s="118"/>
      <c r="V62" s="118"/>
    </row>
    <row r="63" spans="1:22" ht="17.25" customHeight="1" x14ac:dyDescent="0.2">
      <c r="A63" s="123">
        <v>54</v>
      </c>
      <c r="B63" s="123" t="str">
        <f>IF('Ⅳ 第１期入力'!B63="","",'Ⅳ 第１期入力'!B63)</f>
        <v/>
      </c>
      <c r="C63" s="118"/>
      <c r="D63" s="118"/>
      <c r="E63" s="118"/>
      <c r="F63" s="118"/>
      <c r="G63" s="119"/>
      <c r="H63" s="120"/>
      <c r="I63" s="118"/>
      <c r="J63" s="118"/>
      <c r="K63" s="118"/>
      <c r="L63" s="121"/>
      <c r="M63" s="120"/>
      <c r="N63" s="118"/>
      <c r="O63" s="118"/>
      <c r="P63" s="118"/>
      <c r="Q63" s="121"/>
      <c r="R63" s="122"/>
      <c r="S63" s="118"/>
      <c r="T63" s="118"/>
      <c r="U63" s="118"/>
      <c r="V63" s="118"/>
    </row>
    <row r="64" spans="1:22" ht="17.25" customHeight="1" x14ac:dyDescent="0.2">
      <c r="A64" s="123">
        <v>55</v>
      </c>
      <c r="B64" s="123" t="str">
        <f>IF('Ⅳ 第１期入力'!B64="","",'Ⅳ 第１期入力'!B64)</f>
        <v/>
      </c>
      <c r="C64" s="118"/>
      <c r="D64" s="118"/>
      <c r="E64" s="118"/>
      <c r="F64" s="118"/>
      <c r="G64" s="119"/>
      <c r="H64" s="120"/>
      <c r="I64" s="118"/>
      <c r="J64" s="118"/>
      <c r="K64" s="118"/>
      <c r="L64" s="121"/>
      <c r="M64" s="120"/>
      <c r="N64" s="118"/>
      <c r="O64" s="118"/>
      <c r="P64" s="118"/>
      <c r="Q64" s="121"/>
      <c r="R64" s="122"/>
      <c r="S64" s="118"/>
      <c r="T64" s="118"/>
      <c r="U64" s="118"/>
      <c r="V64" s="118"/>
    </row>
    <row r="65" spans="1:22" ht="17.25" customHeight="1" x14ac:dyDescent="0.2">
      <c r="A65" s="123">
        <v>56</v>
      </c>
      <c r="B65" s="123" t="str">
        <f>IF('Ⅳ 第１期入力'!B65="","",'Ⅳ 第１期入力'!B65)</f>
        <v/>
      </c>
      <c r="C65" s="118"/>
      <c r="D65" s="118"/>
      <c r="E65" s="118"/>
      <c r="F65" s="118"/>
      <c r="G65" s="119"/>
      <c r="H65" s="120"/>
      <c r="I65" s="118"/>
      <c r="J65" s="118"/>
      <c r="K65" s="118"/>
      <c r="L65" s="121"/>
      <c r="M65" s="120"/>
      <c r="N65" s="118"/>
      <c r="O65" s="118"/>
      <c r="P65" s="118"/>
      <c r="Q65" s="121"/>
      <c r="R65" s="122"/>
      <c r="S65" s="118"/>
      <c r="T65" s="118"/>
      <c r="U65" s="118"/>
      <c r="V65" s="118"/>
    </row>
    <row r="66" spans="1:22" ht="17.25" customHeight="1" x14ac:dyDescent="0.2">
      <c r="A66" s="123">
        <v>57</v>
      </c>
      <c r="B66" s="123" t="str">
        <f>IF('Ⅳ 第１期入力'!B66="","",'Ⅳ 第１期入力'!B66)</f>
        <v/>
      </c>
      <c r="C66" s="118"/>
      <c r="D66" s="118"/>
      <c r="E66" s="118"/>
      <c r="F66" s="118"/>
      <c r="G66" s="119"/>
      <c r="H66" s="120"/>
      <c r="I66" s="118"/>
      <c r="J66" s="118"/>
      <c r="K66" s="118"/>
      <c r="L66" s="121"/>
      <c r="M66" s="120"/>
      <c r="N66" s="118"/>
      <c r="O66" s="118"/>
      <c r="P66" s="118"/>
      <c r="Q66" s="121"/>
      <c r="R66" s="122"/>
      <c r="S66" s="118"/>
      <c r="T66" s="118"/>
      <c r="U66" s="118"/>
      <c r="V66" s="118"/>
    </row>
    <row r="67" spans="1:22" ht="17.25" customHeight="1" x14ac:dyDescent="0.2">
      <c r="A67" s="123">
        <v>58</v>
      </c>
      <c r="B67" s="123" t="str">
        <f>IF('Ⅳ 第１期入力'!B67="","",'Ⅳ 第１期入力'!B67)</f>
        <v/>
      </c>
      <c r="C67" s="118"/>
      <c r="D67" s="118"/>
      <c r="E67" s="118"/>
      <c r="F67" s="118"/>
      <c r="G67" s="119"/>
      <c r="H67" s="120"/>
      <c r="I67" s="118"/>
      <c r="J67" s="118"/>
      <c r="K67" s="118"/>
      <c r="L67" s="121"/>
      <c r="M67" s="120"/>
      <c r="N67" s="118"/>
      <c r="O67" s="118"/>
      <c r="P67" s="118"/>
      <c r="Q67" s="121"/>
      <c r="R67" s="122"/>
      <c r="S67" s="118"/>
      <c r="T67" s="118"/>
      <c r="U67" s="118"/>
      <c r="V67" s="118"/>
    </row>
    <row r="68" spans="1:22" ht="17.25" customHeight="1" x14ac:dyDescent="0.2">
      <c r="A68" s="123">
        <v>59</v>
      </c>
      <c r="B68" s="123" t="str">
        <f>IF('Ⅳ 第１期入力'!B68="","",'Ⅳ 第１期入力'!B68)</f>
        <v/>
      </c>
      <c r="C68" s="118"/>
      <c r="D68" s="118"/>
      <c r="E68" s="118"/>
      <c r="F68" s="118"/>
      <c r="G68" s="119"/>
      <c r="H68" s="120"/>
      <c r="I68" s="118"/>
      <c r="J68" s="118"/>
      <c r="K68" s="118"/>
      <c r="L68" s="121"/>
      <c r="M68" s="120"/>
      <c r="N68" s="118"/>
      <c r="O68" s="118"/>
      <c r="P68" s="118"/>
      <c r="Q68" s="121"/>
      <c r="R68" s="122"/>
      <c r="S68" s="118"/>
      <c r="T68" s="118"/>
      <c r="U68" s="118"/>
      <c r="V68" s="118"/>
    </row>
    <row r="69" spans="1:22" ht="17.25" customHeight="1" x14ac:dyDescent="0.2">
      <c r="A69" s="123">
        <v>60</v>
      </c>
      <c r="B69" s="123" t="str">
        <f>IF('Ⅳ 第１期入力'!B69="","",'Ⅳ 第１期入力'!B69)</f>
        <v/>
      </c>
      <c r="C69" s="118"/>
      <c r="D69" s="118"/>
      <c r="E69" s="118"/>
      <c r="F69" s="118"/>
      <c r="G69" s="119"/>
      <c r="H69" s="120"/>
      <c r="I69" s="118"/>
      <c r="J69" s="118"/>
      <c r="K69" s="118"/>
      <c r="L69" s="121"/>
      <c r="M69" s="120"/>
      <c r="N69" s="118"/>
      <c r="O69" s="118"/>
      <c r="P69" s="118"/>
      <c r="Q69" s="121"/>
      <c r="R69" s="122"/>
      <c r="S69" s="118"/>
      <c r="T69" s="118"/>
      <c r="U69" s="118"/>
      <c r="V69" s="118"/>
    </row>
    <row r="70" spans="1:22" ht="17.25" customHeight="1" x14ac:dyDescent="0.2">
      <c r="A70" s="123">
        <v>61</v>
      </c>
      <c r="B70" s="123" t="str">
        <f>IF('Ⅳ 第１期入力'!B70="","",'Ⅳ 第１期入力'!B70)</f>
        <v/>
      </c>
      <c r="C70" s="118"/>
      <c r="D70" s="118"/>
      <c r="E70" s="118"/>
      <c r="F70" s="118"/>
      <c r="G70" s="119"/>
      <c r="H70" s="120"/>
      <c r="I70" s="118"/>
      <c r="J70" s="118"/>
      <c r="K70" s="118"/>
      <c r="L70" s="121"/>
      <c r="M70" s="120"/>
      <c r="N70" s="118"/>
      <c r="O70" s="118"/>
      <c r="P70" s="118"/>
      <c r="Q70" s="121"/>
      <c r="R70" s="122"/>
      <c r="S70" s="118"/>
      <c r="T70" s="118"/>
      <c r="U70" s="118"/>
      <c r="V70" s="118"/>
    </row>
    <row r="71" spans="1:22" ht="17.25" customHeight="1" x14ac:dyDescent="0.2">
      <c r="A71" s="123">
        <v>62</v>
      </c>
      <c r="B71" s="123" t="str">
        <f>IF('Ⅳ 第１期入力'!B71="","",'Ⅳ 第１期入力'!B71)</f>
        <v/>
      </c>
      <c r="C71" s="118"/>
      <c r="D71" s="118"/>
      <c r="E71" s="118"/>
      <c r="F71" s="118"/>
      <c r="G71" s="119"/>
      <c r="H71" s="120"/>
      <c r="I71" s="118"/>
      <c r="J71" s="118"/>
      <c r="K71" s="118"/>
      <c r="L71" s="121"/>
      <c r="M71" s="120"/>
      <c r="N71" s="118"/>
      <c r="O71" s="118"/>
      <c r="P71" s="118"/>
      <c r="Q71" s="121"/>
      <c r="R71" s="122"/>
      <c r="S71" s="118"/>
      <c r="T71" s="118"/>
      <c r="U71" s="118"/>
      <c r="V71" s="118"/>
    </row>
    <row r="72" spans="1:22" ht="17.25" customHeight="1" x14ac:dyDescent="0.2">
      <c r="A72" s="123">
        <v>63</v>
      </c>
      <c r="B72" s="123" t="str">
        <f>IF('Ⅳ 第１期入力'!B72="","",'Ⅳ 第１期入力'!B72)</f>
        <v/>
      </c>
      <c r="C72" s="118"/>
      <c r="D72" s="118"/>
      <c r="E72" s="118"/>
      <c r="F72" s="118"/>
      <c r="G72" s="119"/>
      <c r="H72" s="120"/>
      <c r="I72" s="118"/>
      <c r="J72" s="118"/>
      <c r="K72" s="118"/>
      <c r="L72" s="121"/>
      <c r="M72" s="120"/>
      <c r="N72" s="118"/>
      <c r="O72" s="118"/>
      <c r="P72" s="118"/>
      <c r="Q72" s="121"/>
      <c r="R72" s="122"/>
      <c r="S72" s="118"/>
      <c r="T72" s="118"/>
      <c r="U72" s="118"/>
      <c r="V72" s="118"/>
    </row>
    <row r="73" spans="1:22" ht="17.25" customHeight="1" x14ac:dyDescent="0.2">
      <c r="A73" s="123">
        <v>64</v>
      </c>
      <c r="B73" s="123" t="str">
        <f>IF('Ⅳ 第１期入力'!B73="","",'Ⅳ 第１期入力'!B73)</f>
        <v/>
      </c>
      <c r="C73" s="118"/>
      <c r="D73" s="118"/>
      <c r="E73" s="118"/>
      <c r="F73" s="118"/>
      <c r="G73" s="119"/>
      <c r="H73" s="120"/>
      <c r="I73" s="118"/>
      <c r="J73" s="118"/>
      <c r="K73" s="118"/>
      <c r="L73" s="121"/>
      <c r="M73" s="120"/>
      <c r="N73" s="118"/>
      <c r="O73" s="118"/>
      <c r="P73" s="118"/>
      <c r="Q73" s="121"/>
      <c r="R73" s="122"/>
      <c r="S73" s="118"/>
      <c r="T73" s="118"/>
      <c r="U73" s="118"/>
      <c r="V73" s="118"/>
    </row>
    <row r="74" spans="1:22" ht="17.25" customHeight="1" x14ac:dyDescent="0.2">
      <c r="A74" s="123">
        <v>65</v>
      </c>
      <c r="B74" s="123" t="str">
        <f>IF('Ⅳ 第１期入力'!B74="","",'Ⅳ 第１期入力'!B74)</f>
        <v/>
      </c>
      <c r="C74" s="118"/>
      <c r="D74" s="118"/>
      <c r="E74" s="118"/>
      <c r="F74" s="118"/>
      <c r="G74" s="119"/>
      <c r="H74" s="120"/>
      <c r="I74" s="118"/>
      <c r="J74" s="118"/>
      <c r="K74" s="118"/>
      <c r="L74" s="121"/>
      <c r="M74" s="120"/>
      <c r="N74" s="118"/>
      <c r="O74" s="118"/>
      <c r="P74" s="118"/>
      <c r="Q74" s="121"/>
      <c r="R74" s="122"/>
      <c r="S74" s="118"/>
      <c r="T74" s="118"/>
      <c r="U74" s="118"/>
      <c r="V74" s="118"/>
    </row>
    <row r="75" spans="1:22" ht="17.25" customHeight="1" x14ac:dyDescent="0.2">
      <c r="A75" s="123">
        <v>66</v>
      </c>
      <c r="B75" s="123" t="str">
        <f>IF('Ⅳ 第１期入力'!B75="","",'Ⅳ 第１期入力'!B75)</f>
        <v/>
      </c>
      <c r="C75" s="118"/>
      <c r="D75" s="118"/>
      <c r="E75" s="118"/>
      <c r="F75" s="118"/>
      <c r="G75" s="119"/>
      <c r="H75" s="120"/>
      <c r="I75" s="118"/>
      <c r="J75" s="118"/>
      <c r="K75" s="118"/>
      <c r="L75" s="121"/>
      <c r="M75" s="120"/>
      <c r="N75" s="118"/>
      <c r="O75" s="118"/>
      <c r="P75" s="118"/>
      <c r="Q75" s="121"/>
      <c r="R75" s="122"/>
      <c r="S75" s="118"/>
      <c r="T75" s="118"/>
      <c r="U75" s="118"/>
      <c r="V75" s="118"/>
    </row>
    <row r="76" spans="1:22" ht="17.25" customHeight="1" x14ac:dyDescent="0.2">
      <c r="A76" s="123">
        <v>67</v>
      </c>
      <c r="B76" s="123" t="str">
        <f>IF('Ⅳ 第１期入力'!B76="","",'Ⅳ 第１期入力'!B76)</f>
        <v/>
      </c>
      <c r="C76" s="118"/>
      <c r="D76" s="118"/>
      <c r="E76" s="118"/>
      <c r="F76" s="118"/>
      <c r="G76" s="119"/>
      <c r="H76" s="120"/>
      <c r="I76" s="118"/>
      <c r="J76" s="118"/>
      <c r="K76" s="118"/>
      <c r="L76" s="121"/>
      <c r="M76" s="120"/>
      <c r="N76" s="118"/>
      <c r="O76" s="118"/>
      <c r="P76" s="118"/>
      <c r="Q76" s="121"/>
      <c r="R76" s="122"/>
      <c r="S76" s="118"/>
      <c r="T76" s="118"/>
      <c r="U76" s="118"/>
      <c r="V76" s="118"/>
    </row>
    <row r="77" spans="1:22" ht="17.25" customHeight="1" x14ac:dyDescent="0.2">
      <c r="A77" s="123">
        <v>68</v>
      </c>
      <c r="B77" s="123" t="str">
        <f>IF('Ⅳ 第１期入力'!B77="","",'Ⅳ 第１期入力'!B77)</f>
        <v/>
      </c>
      <c r="C77" s="118"/>
      <c r="D77" s="118"/>
      <c r="E77" s="118"/>
      <c r="F77" s="118"/>
      <c r="G77" s="119"/>
      <c r="H77" s="120"/>
      <c r="I77" s="118"/>
      <c r="J77" s="118"/>
      <c r="K77" s="118"/>
      <c r="L77" s="121"/>
      <c r="M77" s="120"/>
      <c r="N77" s="118"/>
      <c r="O77" s="118"/>
      <c r="P77" s="118"/>
      <c r="Q77" s="121"/>
      <c r="R77" s="122"/>
      <c r="S77" s="118"/>
      <c r="T77" s="118"/>
      <c r="U77" s="118"/>
      <c r="V77" s="118"/>
    </row>
    <row r="78" spans="1:22" ht="17.25" customHeight="1" x14ac:dyDescent="0.2">
      <c r="A78" s="123">
        <v>69</v>
      </c>
      <c r="B78" s="123" t="str">
        <f>IF('Ⅳ 第１期入力'!B78="","",'Ⅳ 第１期入力'!B78)</f>
        <v/>
      </c>
      <c r="C78" s="118"/>
      <c r="D78" s="118"/>
      <c r="E78" s="118"/>
      <c r="F78" s="118"/>
      <c r="G78" s="119"/>
      <c r="H78" s="120"/>
      <c r="I78" s="118"/>
      <c r="J78" s="118"/>
      <c r="K78" s="118"/>
      <c r="L78" s="121"/>
      <c r="M78" s="120"/>
      <c r="N78" s="118"/>
      <c r="O78" s="118"/>
      <c r="P78" s="118"/>
      <c r="Q78" s="121"/>
      <c r="R78" s="122"/>
      <c r="S78" s="118"/>
      <c r="T78" s="118"/>
      <c r="U78" s="118"/>
      <c r="V78" s="118"/>
    </row>
    <row r="79" spans="1:22" ht="17.25" customHeight="1" x14ac:dyDescent="0.2">
      <c r="A79" s="123">
        <v>70</v>
      </c>
      <c r="B79" s="123" t="str">
        <f>IF('Ⅳ 第１期入力'!B79="","",'Ⅳ 第１期入力'!B79)</f>
        <v/>
      </c>
      <c r="C79" s="118"/>
      <c r="D79" s="118"/>
      <c r="E79" s="118"/>
      <c r="F79" s="118"/>
      <c r="G79" s="119"/>
      <c r="H79" s="120"/>
      <c r="I79" s="118"/>
      <c r="J79" s="118"/>
      <c r="K79" s="118"/>
      <c r="L79" s="121"/>
      <c r="M79" s="120"/>
      <c r="N79" s="118"/>
      <c r="O79" s="118"/>
      <c r="P79" s="118"/>
      <c r="Q79" s="121"/>
      <c r="R79" s="122"/>
      <c r="S79" s="118"/>
      <c r="T79" s="118"/>
      <c r="U79" s="118"/>
      <c r="V79" s="118"/>
    </row>
    <row r="80" spans="1:22" ht="17.25" customHeight="1" x14ac:dyDescent="0.2">
      <c r="A80" s="123">
        <v>71</v>
      </c>
      <c r="B80" s="123" t="str">
        <f>IF('Ⅳ 第１期入力'!B80="","",'Ⅳ 第１期入力'!B80)</f>
        <v/>
      </c>
      <c r="C80" s="118"/>
      <c r="D80" s="118"/>
      <c r="E80" s="118"/>
      <c r="F80" s="118"/>
      <c r="G80" s="119"/>
      <c r="H80" s="120"/>
      <c r="I80" s="118"/>
      <c r="J80" s="118"/>
      <c r="K80" s="118"/>
      <c r="L80" s="121"/>
      <c r="M80" s="120"/>
      <c r="N80" s="118"/>
      <c r="O80" s="118"/>
      <c r="P80" s="118"/>
      <c r="Q80" s="121"/>
      <c r="R80" s="122"/>
      <c r="S80" s="118"/>
      <c r="T80" s="118"/>
      <c r="U80" s="118"/>
      <c r="V80" s="118"/>
    </row>
    <row r="81" spans="1:22" ht="17.25" customHeight="1" x14ac:dyDescent="0.2">
      <c r="A81" s="123">
        <v>72</v>
      </c>
      <c r="B81" s="123" t="str">
        <f>IF('Ⅳ 第１期入力'!B81="","",'Ⅳ 第１期入力'!B81)</f>
        <v/>
      </c>
      <c r="C81" s="118"/>
      <c r="D81" s="118"/>
      <c r="E81" s="118"/>
      <c r="F81" s="118"/>
      <c r="G81" s="119"/>
      <c r="H81" s="120"/>
      <c r="I81" s="118"/>
      <c r="J81" s="118"/>
      <c r="K81" s="118"/>
      <c r="L81" s="121"/>
      <c r="M81" s="120"/>
      <c r="N81" s="118"/>
      <c r="O81" s="118"/>
      <c r="P81" s="118"/>
      <c r="Q81" s="121"/>
      <c r="R81" s="122"/>
      <c r="S81" s="118"/>
      <c r="T81" s="118"/>
      <c r="U81" s="118"/>
      <c r="V81" s="118"/>
    </row>
    <row r="82" spans="1:22" ht="17.25" customHeight="1" x14ac:dyDescent="0.2">
      <c r="A82" s="123">
        <v>73</v>
      </c>
      <c r="B82" s="123" t="str">
        <f>IF('Ⅳ 第１期入力'!B82="","",'Ⅳ 第１期入力'!B82)</f>
        <v/>
      </c>
      <c r="C82" s="118"/>
      <c r="D82" s="118"/>
      <c r="E82" s="118"/>
      <c r="F82" s="118"/>
      <c r="G82" s="119"/>
      <c r="H82" s="120"/>
      <c r="I82" s="118"/>
      <c r="J82" s="118"/>
      <c r="K82" s="118"/>
      <c r="L82" s="121"/>
      <c r="M82" s="120"/>
      <c r="N82" s="118"/>
      <c r="O82" s="118"/>
      <c r="P82" s="118"/>
      <c r="Q82" s="121"/>
      <c r="R82" s="122"/>
      <c r="S82" s="118"/>
      <c r="T82" s="118"/>
      <c r="U82" s="118"/>
      <c r="V82" s="118"/>
    </row>
    <row r="83" spans="1:22" ht="17.25" customHeight="1" x14ac:dyDescent="0.2">
      <c r="A83" s="123">
        <v>74</v>
      </c>
      <c r="B83" s="123" t="str">
        <f>IF('Ⅳ 第１期入力'!B83="","",'Ⅳ 第１期入力'!B83)</f>
        <v/>
      </c>
      <c r="C83" s="118"/>
      <c r="D83" s="118"/>
      <c r="E83" s="118"/>
      <c r="F83" s="118"/>
      <c r="G83" s="119"/>
      <c r="H83" s="120"/>
      <c r="I83" s="118"/>
      <c r="J83" s="118"/>
      <c r="K83" s="118"/>
      <c r="L83" s="121"/>
      <c r="M83" s="120"/>
      <c r="N83" s="118"/>
      <c r="O83" s="118"/>
      <c r="P83" s="118"/>
      <c r="Q83" s="121"/>
      <c r="R83" s="122"/>
      <c r="S83" s="118"/>
      <c r="T83" s="118"/>
      <c r="U83" s="118"/>
      <c r="V83" s="118"/>
    </row>
    <row r="84" spans="1:22" ht="17.25" customHeight="1" x14ac:dyDescent="0.2">
      <c r="A84" s="123">
        <v>75</v>
      </c>
      <c r="B84" s="123" t="str">
        <f>IF('Ⅳ 第１期入力'!B84="","",'Ⅳ 第１期入力'!B84)</f>
        <v/>
      </c>
      <c r="C84" s="118"/>
      <c r="D84" s="118"/>
      <c r="E84" s="118"/>
      <c r="F84" s="118"/>
      <c r="G84" s="119"/>
      <c r="H84" s="120"/>
      <c r="I84" s="118"/>
      <c r="J84" s="118"/>
      <c r="K84" s="118"/>
      <c r="L84" s="121"/>
      <c r="M84" s="120"/>
      <c r="N84" s="118"/>
      <c r="O84" s="118"/>
      <c r="P84" s="118"/>
      <c r="Q84" s="121"/>
      <c r="R84" s="122"/>
      <c r="S84" s="118"/>
      <c r="T84" s="118"/>
      <c r="U84" s="118"/>
      <c r="V84" s="118"/>
    </row>
    <row r="85" spans="1:22" ht="17.25" customHeight="1" x14ac:dyDescent="0.2">
      <c r="A85" s="123">
        <v>76</v>
      </c>
      <c r="B85" s="123" t="str">
        <f>IF('Ⅳ 第１期入力'!B85="","",'Ⅳ 第１期入力'!B85)</f>
        <v/>
      </c>
      <c r="C85" s="118"/>
      <c r="D85" s="118"/>
      <c r="E85" s="118"/>
      <c r="F85" s="118"/>
      <c r="G85" s="119"/>
      <c r="H85" s="120"/>
      <c r="I85" s="118"/>
      <c r="J85" s="118"/>
      <c r="K85" s="118"/>
      <c r="L85" s="121"/>
      <c r="M85" s="120"/>
      <c r="N85" s="118"/>
      <c r="O85" s="118"/>
      <c r="P85" s="118"/>
      <c r="Q85" s="121"/>
      <c r="R85" s="122"/>
      <c r="S85" s="118"/>
      <c r="T85" s="118"/>
      <c r="U85" s="118"/>
      <c r="V85" s="118"/>
    </row>
    <row r="86" spans="1:22" ht="17.25" customHeight="1" x14ac:dyDescent="0.2">
      <c r="A86" s="123">
        <v>77</v>
      </c>
      <c r="B86" s="123" t="str">
        <f>IF('Ⅳ 第１期入力'!B86="","",'Ⅳ 第１期入力'!B86)</f>
        <v/>
      </c>
      <c r="C86" s="118"/>
      <c r="D86" s="118"/>
      <c r="E86" s="118"/>
      <c r="F86" s="118"/>
      <c r="G86" s="119"/>
      <c r="H86" s="120"/>
      <c r="I86" s="118"/>
      <c r="J86" s="118"/>
      <c r="K86" s="118"/>
      <c r="L86" s="121"/>
      <c r="M86" s="120"/>
      <c r="N86" s="118"/>
      <c r="O86" s="118"/>
      <c r="P86" s="118"/>
      <c r="Q86" s="121"/>
      <c r="R86" s="122"/>
      <c r="S86" s="118"/>
      <c r="T86" s="118"/>
      <c r="U86" s="118"/>
      <c r="V86" s="118"/>
    </row>
    <row r="87" spans="1:22" ht="17.25" customHeight="1" x14ac:dyDescent="0.2">
      <c r="A87" s="123">
        <v>78</v>
      </c>
      <c r="B87" s="123" t="str">
        <f>IF('Ⅳ 第１期入力'!B87="","",'Ⅳ 第１期入力'!B87)</f>
        <v/>
      </c>
      <c r="C87" s="118"/>
      <c r="D87" s="118"/>
      <c r="E87" s="118"/>
      <c r="F87" s="118"/>
      <c r="G87" s="119"/>
      <c r="H87" s="120"/>
      <c r="I87" s="118"/>
      <c r="J87" s="118"/>
      <c r="K87" s="118"/>
      <c r="L87" s="121"/>
      <c r="M87" s="120"/>
      <c r="N87" s="118"/>
      <c r="O87" s="118"/>
      <c r="P87" s="118"/>
      <c r="Q87" s="121"/>
      <c r="R87" s="122"/>
      <c r="S87" s="118"/>
      <c r="T87" s="118"/>
      <c r="U87" s="118"/>
      <c r="V87" s="118"/>
    </row>
    <row r="88" spans="1:22" ht="17.25" customHeight="1" x14ac:dyDescent="0.2">
      <c r="A88" s="123">
        <v>79</v>
      </c>
      <c r="B88" s="123" t="str">
        <f>IF('Ⅳ 第１期入力'!B88="","",'Ⅳ 第１期入力'!B88)</f>
        <v/>
      </c>
      <c r="C88" s="118"/>
      <c r="D88" s="118"/>
      <c r="E88" s="118"/>
      <c r="F88" s="118"/>
      <c r="G88" s="119"/>
      <c r="H88" s="120"/>
      <c r="I88" s="118"/>
      <c r="J88" s="118"/>
      <c r="K88" s="118"/>
      <c r="L88" s="121"/>
      <c r="M88" s="120"/>
      <c r="N88" s="118"/>
      <c r="O88" s="118"/>
      <c r="P88" s="118"/>
      <c r="Q88" s="121"/>
      <c r="R88" s="122"/>
      <c r="S88" s="118"/>
      <c r="T88" s="118"/>
      <c r="U88" s="118"/>
      <c r="V88" s="118"/>
    </row>
    <row r="89" spans="1:22" ht="17.25" customHeight="1" x14ac:dyDescent="0.2">
      <c r="A89" s="123">
        <v>80</v>
      </c>
      <c r="B89" s="123" t="str">
        <f>IF('Ⅳ 第１期入力'!B89="","",'Ⅳ 第１期入力'!B89)</f>
        <v/>
      </c>
      <c r="C89" s="118"/>
      <c r="D89" s="118"/>
      <c r="E89" s="118"/>
      <c r="F89" s="118"/>
      <c r="G89" s="119"/>
      <c r="H89" s="120"/>
      <c r="I89" s="118"/>
      <c r="J89" s="118"/>
      <c r="K89" s="118"/>
      <c r="L89" s="121"/>
      <c r="M89" s="120"/>
      <c r="N89" s="118"/>
      <c r="O89" s="118"/>
      <c r="P89" s="118"/>
      <c r="Q89" s="121"/>
      <c r="R89" s="122"/>
      <c r="S89" s="118"/>
      <c r="T89" s="118"/>
      <c r="U89" s="118"/>
      <c r="V89" s="118"/>
    </row>
    <row r="90" spans="1:22" ht="17.25" customHeight="1" x14ac:dyDescent="0.2">
      <c r="A90" s="123">
        <v>81</v>
      </c>
      <c r="B90" s="123" t="str">
        <f>IF('Ⅳ 第１期入力'!B90="","",'Ⅳ 第１期入力'!B90)</f>
        <v/>
      </c>
      <c r="C90" s="118"/>
      <c r="D90" s="118"/>
      <c r="E90" s="118"/>
      <c r="F90" s="118"/>
      <c r="G90" s="119"/>
      <c r="H90" s="120"/>
      <c r="I90" s="118"/>
      <c r="J90" s="118"/>
      <c r="K90" s="118"/>
      <c r="L90" s="121"/>
      <c r="M90" s="120"/>
      <c r="N90" s="118"/>
      <c r="O90" s="118"/>
      <c r="P90" s="118"/>
      <c r="Q90" s="121"/>
      <c r="R90" s="122"/>
      <c r="S90" s="118"/>
      <c r="T90" s="118"/>
      <c r="U90" s="118"/>
      <c r="V90" s="118"/>
    </row>
    <row r="91" spans="1:22" ht="17.25" customHeight="1" x14ac:dyDescent="0.2">
      <c r="A91" s="123">
        <v>82</v>
      </c>
      <c r="B91" s="123" t="str">
        <f>IF('Ⅳ 第１期入力'!B91="","",'Ⅳ 第１期入力'!B91)</f>
        <v/>
      </c>
      <c r="C91" s="118"/>
      <c r="D91" s="118"/>
      <c r="E91" s="118"/>
      <c r="F91" s="118"/>
      <c r="G91" s="119"/>
      <c r="H91" s="120"/>
      <c r="I91" s="118"/>
      <c r="J91" s="118"/>
      <c r="K91" s="118"/>
      <c r="L91" s="121"/>
      <c r="M91" s="120"/>
      <c r="N91" s="118"/>
      <c r="O91" s="118"/>
      <c r="P91" s="118"/>
      <c r="Q91" s="121"/>
      <c r="R91" s="122"/>
      <c r="S91" s="118"/>
      <c r="T91" s="118"/>
      <c r="U91" s="118"/>
      <c r="V91" s="118"/>
    </row>
    <row r="92" spans="1:22" ht="17.25" customHeight="1" x14ac:dyDescent="0.2">
      <c r="A92" s="123">
        <v>83</v>
      </c>
      <c r="B92" s="123" t="str">
        <f>IF('Ⅳ 第１期入力'!B92="","",'Ⅳ 第１期入力'!B92)</f>
        <v/>
      </c>
      <c r="C92" s="118"/>
      <c r="D92" s="118"/>
      <c r="E92" s="118"/>
      <c r="F92" s="118"/>
      <c r="G92" s="119"/>
      <c r="H92" s="120"/>
      <c r="I92" s="118"/>
      <c r="J92" s="118"/>
      <c r="K92" s="118"/>
      <c r="L92" s="121"/>
      <c r="M92" s="120"/>
      <c r="N92" s="118"/>
      <c r="O92" s="118"/>
      <c r="P92" s="118"/>
      <c r="Q92" s="121"/>
      <c r="R92" s="122"/>
      <c r="S92" s="118"/>
      <c r="T92" s="118"/>
      <c r="U92" s="118"/>
      <c r="V92" s="118"/>
    </row>
    <row r="93" spans="1:22" ht="17.25" customHeight="1" x14ac:dyDescent="0.2">
      <c r="A93" s="123">
        <v>84</v>
      </c>
      <c r="B93" s="123" t="str">
        <f>IF('Ⅳ 第１期入力'!B93="","",'Ⅳ 第１期入力'!B93)</f>
        <v/>
      </c>
      <c r="C93" s="118"/>
      <c r="D93" s="118"/>
      <c r="E93" s="118"/>
      <c r="F93" s="118"/>
      <c r="G93" s="119"/>
      <c r="H93" s="120"/>
      <c r="I93" s="118"/>
      <c r="J93" s="118"/>
      <c r="K93" s="118"/>
      <c r="L93" s="121"/>
      <c r="M93" s="120"/>
      <c r="N93" s="118"/>
      <c r="O93" s="118"/>
      <c r="P93" s="118"/>
      <c r="Q93" s="121"/>
      <c r="R93" s="122"/>
      <c r="S93" s="118"/>
      <c r="T93" s="118"/>
      <c r="U93" s="118"/>
      <c r="V93" s="118"/>
    </row>
    <row r="94" spans="1:22" ht="17.25" customHeight="1" x14ac:dyDescent="0.2">
      <c r="A94" s="123">
        <v>85</v>
      </c>
      <c r="B94" s="123" t="str">
        <f>IF('Ⅳ 第１期入力'!B94="","",'Ⅳ 第１期入力'!B94)</f>
        <v/>
      </c>
      <c r="C94" s="118"/>
      <c r="D94" s="118"/>
      <c r="E94" s="118"/>
      <c r="F94" s="118"/>
      <c r="G94" s="119"/>
      <c r="H94" s="120"/>
      <c r="I94" s="118"/>
      <c r="J94" s="118"/>
      <c r="K94" s="118"/>
      <c r="L94" s="121"/>
      <c r="M94" s="120"/>
      <c r="N94" s="118"/>
      <c r="O94" s="118"/>
      <c r="P94" s="118"/>
      <c r="Q94" s="121"/>
      <c r="R94" s="122"/>
      <c r="S94" s="118"/>
      <c r="T94" s="118"/>
      <c r="U94" s="118"/>
      <c r="V94" s="118"/>
    </row>
    <row r="95" spans="1:22" ht="17.25" customHeight="1" x14ac:dyDescent="0.2">
      <c r="A95" s="123">
        <v>86</v>
      </c>
      <c r="B95" s="123" t="str">
        <f>IF('Ⅳ 第１期入力'!B95="","",'Ⅳ 第１期入力'!B95)</f>
        <v/>
      </c>
      <c r="C95" s="118"/>
      <c r="D95" s="118"/>
      <c r="E95" s="118"/>
      <c r="F95" s="118"/>
      <c r="G95" s="119"/>
      <c r="H95" s="120"/>
      <c r="I95" s="118"/>
      <c r="J95" s="118"/>
      <c r="K95" s="118"/>
      <c r="L95" s="121"/>
      <c r="M95" s="120"/>
      <c r="N95" s="118"/>
      <c r="O95" s="118"/>
      <c r="P95" s="118"/>
      <c r="Q95" s="121"/>
      <c r="R95" s="122"/>
      <c r="S95" s="118"/>
      <c r="T95" s="118"/>
      <c r="U95" s="118"/>
      <c r="V95" s="118"/>
    </row>
    <row r="96" spans="1:22" ht="17.25" customHeight="1" x14ac:dyDescent="0.2">
      <c r="A96" s="123">
        <v>87</v>
      </c>
      <c r="B96" s="123" t="str">
        <f>IF('Ⅳ 第１期入力'!B96="","",'Ⅳ 第１期入力'!B96)</f>
        <v/>
      </c>
      <c r="C96" s="118"/>
      <c r="D96" s="118"/>
      <c r="E96" s="118"/>
      <c r="F96" s="118"/>
      <c r="G96" s="119"/>
      <c r="H96" s="120"/>
      <c r="I96" s="118"/>
      <c r="J96" s="118"/>
      <c r="K96" s="118"/>
      <c r="L96" s="121"/>
      <c r="M96" s="120"/>
      <c r="N96" s="118"/>
      <c r="O96" s="118"/>
      <c r="P96" s="118"/>
      <c r="Q96" s="121"/>
      <c r="R96" s="122"/>
      <c r="S96" s="118"/>
      <c r="T96" s="118"/>
      <c r="U96" s="118"/>
      <c r="V96" s="118"/>
    </row>
    <row r="97" spans="1:22" ht="17.25" customHeight="1" x14ac:dyDescent="0.2">
      <c r="A97" s="123">
        <v>88</v>
      </c>
      <c r="B97" s="123" t="str">
        <f>IF('Ⅳ 第１期入力'!B97="","",'Ⅳ 第１期入力'!B97)</f>
        <v/>
      </c>
      <c r="C97" s="118"/>
      <c r="D97" s="118"/>
      <c r="E97" s="118"/>
      <c r="F97" s="118"/>
      <c r="G97" s="119"/>
      <c r="H97" s="120"/>
      <c r="I97" s="118"/>
      <c r="J97" s="118"/>
      <c r="K97" s="118"/>
      <c r="L97" s="121"/>
      <c r="M97" s="120"/>
      <c r="N97" s="118"/>
      <c r="O97" s="118"/>
      <c r="P97" s="118"/>
      <c r="Q97" s="121"/>
      <c r="R97" s="122"/>
      <c r="S97" s="118"/>
      <c r="T97" s="118"/>
      <c r="U97" s="118"/>
      <c r="V97" s="118"/>
    </row>
    <row r="98" spans="1:22" ht="17.25" customHeight="1" x14ac:dyDescent="0.2">
      <c r="A98" s="123">
        <v>89</v>
      </c>
      <c r="B98" s="123" t="str">
        <f>IF('Ⅳ 第１期入力'!B98="","",'Ⅳ 第１期入力'!B98)</f>
        <v/>
      </c>
      <c r="C98" s="118"/>
      <c r="D98" s="118"/>
      <c r="E98" s="118"/>
      <c r="F98" s="118"/>
      <c r="G98" s="119"/>
      <c r="H98" s="120"/>
      <c r="I98" s="118"/>
      <c r="J98" s="118"/>
      <c r="K98" s="118"/>
      <c r="L98" s="121"/>
      <c r="M98" s="120"/>
      <c r="N98" s="118"/>
      <c r="O98" s="118"/>
      <c r="P98" s="118"/>
      <c r="Q98" s="121"/>
      <c r="R98" s="122"/>
      <c r="S98" s="118"/>
      <c r="T98" s="118"/>
      <c r="U98" s="118"/>
      <c r="V98" s="118"/>
    </row>
    <row r="99" spans="1:22" ht="17.25" customHeight="1" x14ac:dyDescent="0.2">
      <c r="A99" s="123">
        <v>90</v>
      </c>
      <c r="B99" s="123" t="str">
        <f>IF('Ⅳ 第１期入力'!B99="","",'Ⅳ 第１期入力'!B99)</f>
        <v/>
      </c>
      <c r="C99" s="118"/>
      <c r="D99" s="118"/>
      <c r="E99" s="118"/>
      <c r="F99" s="118"/>
      <c r="G99" s="119"/>
      <c r="H99" s="120"/>
      <c r="I99" s="118"/>
      <c r="J99" s="118"/>
      <c r="K99" s="118"/>
      <c r="L99" s="121"/>
      <c r="M99" s="120"/>
      <c r="N99" s="118"/>
      <c r="O99" s="118"/>
      <c r="P99" s="118"/>
      <c r="Q99" s="121"/>
      <c r="R99" s="122"/>
      <c r="S99" s="118"/>
      <c r="T99" s="118"/>
      <c r="U99" s="118"/>
      <c r="V99" s="118"/>
    </row>
    <row r="100" spans="1:22" ht="17.25" customHeight="1" x14ac:dyDescent="0.2">
      <c r="A100" s="123">
        <v>91</v>
      </c>
      <c r="B100" s="123" t="str">
        <f>IF('Ⅳ 第１期入力'!B100="","",'Ⅳ 第１期入力'!B100)</f>
        <v/>
      </c>
      <c r="C100" s="118"/>
      <c r="D100" s="118"/>
      <c r="E100" s="118"/>
      <c r="F100" s="118"/>
      <c r="G100" s="119"/>
      <c r="H100" s="120"/>
      <c r="I100" s="118"/>
      <c r="J100" s="118"/>
      <c r="K100" s="118"/>
      <c r="L100" s="121"/>
      <c r="M100" s="120"/>
      <c r="N100" s="118"/>
      <c r="O100" s="118"/>
      <c r="P100" s="118"/>
      <c r="Q100" s="121"/>
      <c r="R100" s="122"/>
      <c r="S100" s="118"/>
      <c r="T100" s="118"/>
      <c r="U100" s="118"/>
      <c r="V100" s="118"/>
    </row>
    <row r="101" spans="1:22" ht="17.25" customHeight="1" x14ac:dyDescent="0.2">
      <c r="A101" s="123">
        <v>92</v>
      </c>
      <c r="B101" s="123" t="str">
        <f>IF('Ⅳ 第１期入力'!B101="","",'Ⅳ 第１期入力'!B101)</f>
        <v/>
      </c>
      <c r="C101" s="118"/>
      <c r="D101" s="118"/>
      <c r="E101" s="118"/>
      <c r="F101" s="118"/>
      <c r="G101" s="119"/>
      <c r="H101" s="120"/>
      <c r="I101" s="118"/>
      <c r="J101" s="118"/>
      <c r="K101" s="118"/>
      <c r="L101" s="121"/>
      <c r="M101" s="120"/>
      <c r="N101" s="118"/>
      <c r="O101" s="118"/>
      <c r="P101" s="118"/>
      <c r="Q101" s="121"/>
      <c r="R101" s="122"/>
      <c r="S101" s="118"/>
      <c r="T101" s="118"/>
      <c r="U101" s="118"/>
      <c r="V101" s="118"/>
    </row>
    <row r="102" spans="1:22" ht="17.25" customHeight="1" x14ac:dyDescent="0.2">
      <c r="A102" s="123">
        <v>93</v>
      </c>
      <c r="B102" s="123" t="str">
        <f>IF('Ⅳ 第１期入力'!B102="","",'Ⅳ 第１期入力'!B102)</f>
        <v/>
      </c>
      <c r="C102" s="118"/>
      <c r="D102" s="118"/>
      <c r="E102" s="118"/>
      <c r="F102" s="118"/>
      <c r="G102" s="119"/>
      <c r="H102" s="120"/>
      <c r="I102" s="118"/>
      <c r="J102" s="118"/>
      <c r="K102" s="118"/>
      <c r="L102" s="121"/>
      <c r="M102" s="120"/>
      <c r="N102" s="118"/>
      <c r="O102" s="118"/>
      <c r="P102" s="118"/>
      <c r="Q102" s="121"/>
      <c r="R102" s="122"/>
      <c r="S102" s="118"/>
      <c r="T102" s="118"/>
      <c r="U102" s="118"/>
      <c r="V102" s="118"/>
    </row>
    <row r="103" spans="1:22" ht="17.25" customHeight="1" x14ac:dyDescent="0.2">
      <c r="A103" s="123">
        <v>94</v>
      </c>
      <c r="B103" s="123" t="str">
        <f>IF('Ⅳ 第１期入力'!B103="","",'Ⅳ 第１期入力'!B103)</f>
        <v/>
      </c>
      <c r="C103" s="118"/>
      <c r="D103" s="118"/>
      <c r="E103" s="118"/>
      <c r="F103" s="118"/>
      <c r="G103" s="119"/>
      <c r="H103" s="120"/>
      <c r="I103" s="118"/>
      <c r="J103" s="118"/>
      <c r="K103" s="118"/>
      <c r="L103" s="121"/>
      <c r="M103" s="120"/>
      <c r="N103" s="118"/>
      <c r="O103" s="118"/>
      <c r="P103" s="118"/>
      <c r="Q103" s="121"/>
      <c r="R103" s="122"/>
      <c r="S103" s="118"/>
      <c r="T103" s="118"/>
      <c r="U103" s="118"/>
      <c r="V103" s="118"/>
    </row>
    <row r="104" spans="1:22" ht="17.25" customHeight="1" x14ac:dyDescent="0.2">
      <c r="A104" s="123">
        <v>95</v>
      </c>
      <c r="B104" s="123" t="str">
        <f>IF('Ⅳ 第１期入力'!B104="","",'Ⅳ 第１期入力'!B104)</f>
        <v/>
      </c>
      <c r="C104" s="118"/>
      <c r="D104" s="118"/>
      <c r="E104" s="118"/>
      <c r="F104" s="118"/>
      <c r="G104" s="119"/>
      <c r="H104" s="120"/>
      <c r="I104" s="118"/>
      <c r="J104" s="118"/>
      <c r="K104" s="118"/>
      <c r="L104" s="121"/>
      <c r="M104" s="120"/>
      <c r="N104" s="118"/>
      <c r="O104" s="118"/>
      <c r="P104" s="118"/>
      <c r="Q104" s="121"/>
      <c r="R104" s="122"/>
      <c r="S104" s="118"/>
      <c r="T104" s="118"/>
      <c r="U104" s="118"/>
      <c r="V104" s="118"/>
    </row>
    <row r="105" spans="1:22" ht="17.25" customHeight="1" x14ac:dyDescent="0.2">
      <c r="A105" s="123">
        <v>96</v>
      </c>
      <c r="B105" s="123" t="str">
        <f>IF('Ⅳ 第１期入力'!B105="","",'Ⅳ 第１期入力'!B105)</f>
        <v/>
      </c>
      <c r="C105" s="118"/>
      <c r="D105" s="118"/>
      <c r="E105" s="118"/>
      <c r="F105" s="118"/>
      <c r="G105" s="119"/>
      <c r="H105" s="120"/>
      <c r="I105" s="118"/>
      <c r="J105" s="118"/>
      <c r="K105" s="118"/>
      <c r="L105" s="121"/>
      <c r="M105" s="120"/>
      <c r="N105" s="118"/>
      <c r="O105" s="118"/>
      <c r="P105" s="118"/>
      <c r="Q105" s="121"/>
      <c r="R105" s="122"/>
      <c r="S105" s="118"/>
      <c r="T105" s="118"/>
      <c r="U105" s="118"/>
      <c r="V105" s="118"/>
    </row>
    <row r="106" spans="1:22" ht="17.25" customHeight="1" x14ac:dyDescent="0.2">
      <c r="A106" s="123">
        <v>97</v>
      </c>
      <c r="B106" s="123" t="str">
        <f>IF('Ⅳ 第１期入力'!B106="","",'Ⅳ 第１期入力'!B106)</f>
        <v/>
      </c>
      <c r="C106" s="118"/>
      <c r="D106" s="118"/>
      <c r="E106" s="118"/>
      <c r="F106" s="118"/>
      <c r="G106" s="119"/>
      <c r="H106" s="120"/>
      <c r="I106" s="118"/>
      <c r="J106" s="118"/>
      <c r="K106" s="118"/>
      <c r="L106" s="121"/>
      <c r="M106" s="120"/>
      <c r="N106" s="118"/>
      <c r="O106" s="118"/>
      <c r="P106" s="118"/>
      <c r="Q106" s="121"/>
      <c r="R106" s="122"/>
      <c r="S106" s="118"/>
      <c r="T106" s="118"/>
      <c r="U106" s="118"/>
      <c r="V106" s="118"/>
    </row>
    <row r="107" spans="1:22" ht="17.25" customHeight="1" x14ac:dyDescent="0.2">
      <c r="A107" s="123">
        <v>98</v>
      </c>
      <c r="B107" s="123" t="str">
        <f>IF('Ⅳ 第１期入力'!B107="","",'Ⅳ 第１期入力'!B107)</f>
        <v/>
      </c>
      <c r="C107" s="118"/>
      <c r="D107" s="118"/>
      <c r="E107" s="118"/>
      <c r="F107" s="118"/>
      <c r="G107" s="119"/>
      <c r="H107" s="120"/>
      <c r="I107" s="118"/>
      <c r="J107" s="118"/>
      <c r="K107" s="118"/>
      <c r="L107" s="121"/>
      <c r="M107" s="120"/>
      <c r="N107" s="118"/>
      <c r="O107" s="118"/>
      <c r="P107" s="118"/>
      <c r="Q107" s="121"/>
      <c r="R107" s="122"/>
      <c r="S107" s="118"/>
      <c r="T107" s="118"/>
      <c r="U107" s="118"/>
      <c r="V107" s="118"/>
    </row>
    <row r="108" spans="1:22" ht="17.25" customHeight="1" x14ac:dyDescent="0.2">
      <c r="A108" s="123">
        <v>99</v>
      </c>
      <c r="B108" s="123" t="str">
        <f>IF('Ⅳ 第１期入力'!B108="","",'Ⅳ 第１期入力'!B108)</f>
        <v/>
      </c>
      <c r="C108" s="118"/>
      <c r="D108" s="118"/>
      <c r="E108" s="118"/>
      <c r="F108" s="118"/>
      <c r="G108" s="119"/>
      <c r="H108" s="120"/>
      <c r="I108" s="118"/>
      <c r="J108" s="118"/>
      <c r="K108" s="118"/>
      <c r="L108" s="121"/>
      <c r="M108" s="120"/>
      <c r="N108" s="118"/>
      <c r="O108" s="118"/>
      <c r="P108" s="118"/>
      <c r="Q108" s="121"/>
      <c r="R108" s="122"/>
      <c r="S108" s="118"/>
      <c r="T108" s="118"/>
      <c r="U108" s="118"/>
      <c r="V108" s="118"/>
    </row>
    <row r="109" spans="1:22" ht="17.25" customHeight="1" x14ac:dyDescent="0.2">
      <c r="A109" s="123">
        <v>100</v>
      </c>
      <c r="B109" s="123" t="str">
        <f>IF('Ⅳ 第１期入力'!B109="","",'Ⅳ 第１期入力'!B109)</f>
        <v/>
      </c>
      <c r="C109" s="118"/>
      <c r="D109" s="118"/>
      <c r="E109" s="118"/>
      <c r="F109" s="118"/>
      <c r="G109" s="119"/>
      <c r="H109" s="120"/>
      <c r="I109" s="118"/>
      <c r="J109" s="118"/>
      <c r="K109" s="118"/>
      <c r="L109" s="121"/>
      <c r="M109" s="120"/>
      <c r="N109" s="118"/>
      <c r="O109" s="118"/>
      <c r="P109" s="118"/>
      <c r="Q109" s="121"/>
      <c r="R109" s="122"/>
      <c r="S109" s="118"/>
      <c r="T109" s="118"/>
      <c r="U109" s="118"/>
      <c r="V109" s="118"/>
    </row>
    <row r="110" spans="1:22" ht="19.5" customHeight="1" x14ac:dyDescent="0.2">
      <c r="A110" s="123">
        <v>101</v>
      </c>
      <c r="B110" s="123" t="str">
        <f>IF('Ⅳ 第１期入力'!B110="","",'Ⅳ 第１期入力'!B110)</f>
        <v/>
      </c>
      <c r="C110" s="118"/>
      <c r="D110" s="118"/>
      <c r="E110" s="118"/>
      <c r="F110" s="118"/>
      <c r="G110" s="119"/>
      <c r="H110" s="120"/>
      <c r="I110" s="118"/>
      <c r="J110" s="118"/>
      <c r="K110" s="118"/>
      <c r="L110" s="121"/>
      <c r="M110" s="120"/>
      <c r="N110" s="118"/>
      <c r="O110" s="118"/>
      <c r="P110" s="118"/>
      <c r="Q110" s="121"/>
      <c r="R110" s="122"/>
      <c r="S110" s="118"/>
      <c r="T110" s="118"/>
      <c r="U110" s="118"/>
      <c r="V110" s="118"/>
    </row>
    <row r="111" spans="1:22" ht="19.5" customHeight="1" x14ac:dyDescent="0.2">
      <c r="A111" s="123">
        <v>102</v>
      </c>
      <c r="B111" s="123" t="str">
        <f>IF('Ⅳ 第１期入力'!B111="","",'Ⅳ 第１期入力'!B111)</f>
        <v/>
      </c>
      <c r="C111" s="118"/>
      <c r="D111" s="118"/>
      <c r="E111" s="118"/>
      <c r="F111" s="118"/>
      <c r="G111" s="119"/>
      <c r="H111" s="120"/>
      <c r="I111" s="118"/>
      <c r="J111" s="118"/>
      <c r="K111" s="118"/>
      <c r="L111" s="121"/>
      <c r="M111" s="120"/>
      <c r="N111" s="118"/>
      <c r="O111" s="118"/>
      <c r="P111" s="118"/>
      <c r="Q111" s="121"/>
      <c r="R111" s="122"/>
      <c r="S111" s="118"/>
      <c r="T111" s="118"/>
      <c r="U111" s="118"/>
      <c r="V111" s="118"/>
    </row>
    <row r="112" spans="1:22" ht="19.5" customHeight="1" x14ac:dyDescent="0.2">
      <c r="A112" s="123">
        <v>103</v>
      </c>
      <c r="B112" s="123" t="str">
        <f>IF('Ⅳ 第１期入力'!B112="","",'Ⅳ 第１期入力'!B112)</f>
        <v/>
      </c>
      <c r="C112" s="118"/>
      <c r="D112" s="118"/>
      <c r="E112" s="118"/>
      <c r="F112" s="118"/>
      <c r="G112" s="119"/>
      <c r="H112" s="120"/>
      <c r="I112" s="118"/>
      <c r="J112" s="118"/>
      <c r="K112" s="118"/>
      <c r="L112" s="121"/>
      <c r="M112" s="120"/>
      <c r="N112" s="118"/>
      <c r="O112" s="118"/>
      <c r="P112" s="118"/>
      <c r="Q112" s="121"/>
      <c r="R112" s="122"/>
      <c r="S112" s="118"/>
      <c r="T112" s="118"/>
      <c r="U112" s="118"/>
      <c r="V112" s="118"/>
    </row>
    <row r="113" spans="1:22" ht="19.5" customHeight="1" x14ac:dyDescent="0.2">
      <c r="A113" s="123">
        <v>104</v>
      </c>
      <c r="B113" s="123" t="str">
        <f>IF('Ⅳ 第１期入力'!B113="","",'Ⅳ 第１期入力'!B113)</f>
        <v/>
      </c>
      <c r="C113" s="118"/>
      <c r="D113" s="118"/>
      <c r="E113" s="118"/>
      <c r="F113" s="118"/>
      <c r="G113" s="119"/>
      <c r="H113" s="120"/>
      <c r="I113" s="118"/>
      <c r="J113" s="118"/>
      <c r="K113" s="118"/>
      <c r="L113" s="121"/>
      <c r="M113" s="120"/>
      <c r="N113" s="118"/>
      <c r="O113" s="118"/>
      <c r="P113" s="118"/>
      <c r="Q113" s="121"/>
      <c r="R113" s="122"/>
      <c r="S113" s="118"/>
      <c r="T113" s="118"/>
      <c r="U113" s="118"/>
      <c r="V113" s="118"/>
    </row>
    <row r="114" spans="1:22" ht="19.5" customHeight="1" x14ac:dyDescent="0.2">
      <c r="A114" s="123">
        <v>105</v>
      </c>
      <c r="B114" s="123" t="str">
        <f>IF('Ⅳ 第１期入力'!B114="","",'Ⅳ 第１期入力'!B114)</f>
        <v/>
      </c>
      <c r="C114" s="118"/>
      <c r="D114" s="118"/>
      <c r="E114" s="118"/>
      <c r="F114" s="118"/>
      <c r="G114" s="119"/>
      <c r="H114" s="120"/>
      <c r="I114" s="118"/>
      <c r="J114" s="118"/>
      <c r="K114" s="118"/>
      <c r="L114" s="121"/>
      <c r="M114" s="120"/>
      <c r="N114" s="118"/>
      <c r="O114" s="118"/>
      <c r="P114" s="118"/>
      <c r="Q114" s="121"/>
      <c r="R114" s="122"/>
      <c r="S114" s="118"/>
      <c r="T114" s="118"/>
      <c r="U114" s="118"/>
      <c r="V114" s="118"/>
    </row>
    <row r="115" spans="1:22" ht="19.5" customHeight="1" x14ac:dyDescent="0.2">
      <c r="A115" s="123">
        <v>106</v>
      </c>
      <c r="B115" s="123" t="str">
        <f>IF('Ⅳ 第１期入力'!B115="","",'Ⅳ 第１期入力'!B115)</f>
        <v/>
      </c>
      <c r="C115" s="118"/>
      <c r="D115" s="118"/>
      <c r="E115" s="118"/>
      <c r="F115" s="118"/>
      <c r="G115" s="119"/>
      <c r="H115" s="120"/>
      <c r="I115" s="118"/>
      <c r="J115" s="118"/>
      <c r="K115" s="118"/>
      <c r="L115" s="121"/>
      <c r="M115" s="120"/>
      <c r="N115" s="118"/>
      <c r="O115" s="118"/>
      <c r="P115" s="118"/>
      <c r="Q115" s="121"/>
      <c r="R115" s="122"/>
      <c r="S115" s="118"/>
      <c r="T115" s="118"/>
      <c r="U115" s="118"/>
      <c r="V115" s="118"/>
    </row>
    <row r="116" spans="1:22" ht="19.5" customHeight="1" x14ac:dyDescent="0.2">
      <c r="A116" s="123">
        <v>107</v>
      </c>
      <c r="B116" s="123" t="str">
        <f>IF('Ⅳ 第１期入力'!B116="","",'Ⅳ 第１期入力'!B116)</f>
        <v/>
      </c>
      <c r="C116" s="118"/>
      <c r="D116" s="118"/>
      <c r="E116" s="118"/>
      <c r="F116" s="118"/>
      <c r="G116" s="119"/>
      <c r="H116" s="120"/>
      <c r="I116" s="118"/>
      <c r="J116" s="118"/>
      <c r="K116" s="118"/>
      <c r="L116" s="121"/>
      <c r="M116" s="120"/>
      <c r="N116" s="118"/>
      <c r="O116" s="118"/>
      <c r="P116" s="118"/>
      <c r="Q116" s="121"/>
      <c r="R116" s="122"/>
      <c r="S116" s="118"/>
      <c r="T116" s="118"/>
      <c r="U116" s="118"/>
      <c r="V116" s="118"/>
    </row>
    <row r="117" spans="1:22" ht="19.5" customHeight="1" x14ac:dyDescent="0.2">
      <c r="A117" s="123">
        <v>108</v>
      </c>
      <c r="B117" s="123" t="str">
        <f>IF('Ⅳ 第１期入力'!B117="","",'Ⅳ 第１期入力'!B117)</f>
        <v/>
      </c>
      <c r="C117" s="118"/>
      <c r="D117" s="118"/>
      <c r="E117" s="118"/>
      <c r="F117" s="118"/>
      <c r="G117" s="119"/>
      <c r="H117" s="120"/>
      <c r="I117" s="118"/>
      <c r="J117" s="118"/>
      <c r="K117" s="118"/>
      <c r="L117" s="121"/>
      <c r="M117" s="120"/>
      <c r="N117" s="118"/>
      <c r="O117" s="118"/>
      <c r="P117" s="118"/>
      <c r="Q117" s="121"/>
      <c r="R117" s="122"/>
      <c r="S117" s="118"/>
      <c r="T117" s="118"/>
      <c r="U117" s="118"/>
      <c r="V117" s="118"/>
    </row>
    <row r="118" spans="1:22" ht="19.5" customHeight="1" x14ac:dyDescent="0.2">
      <c r="A118" s="123">
        <v>109</v>
      </c>
      <c r="B118" s="123" t="str">
        <f>IF('Ⅳ 第１期入力'!B118="","",'Ⅳ 第１期入力'!B118)</f>
        <v/>
      </c>
      <c r="C118" s="118"/>
      <c r="D118" s="118"/>
      <c r="E118" s="118"/>
      <c r="F118" s="118"/>
      <c r="G118" s="119"/>
      <c r="H118" s="120"/>
      <c r="I118" s="118"/>
      <c r="J118" s="118"/>
      <c r="K118" s="118"/>
      <c r="L118" s="121"/>
      <c r="M118" s="120"/>
      <c r="N118" s="118"/>
      <c r="O118" s="118"/>
      <c r="P118" s="118"/>
      <c r="Q118" s="121"/>
      <c r="R118" s="122"/>
      <c r="S118" s="118"/>
      <c r="T118" s="118"/>
      <c r="U118" s="118"/>
      <c r="V118" s="118"/>
    </row>
    <row r="119" spans="1:22" ht="19.5" customHeight="1" x14ac:dyDescent="0.2">
      <c r="A119" s="123">
        <v>110</v>
      </c>
      <c r="B119" s="123" t="str">
        <f>IF('Ⅳ 第１期入力'!B119="","",'Ⅳ 第１期入力'!B119)</f>
        <v/>
      </c>
      <c r="C119" s="118"/>
      <c r="D119" s="118"/>
      <c r="E119" s="118"/>
      <c r="F119" s="118"/>
      <c r="G119" s="119"/>
      <c r="H119" s="120"/>
      <c r="I119" s="118"/>
      <c r="J119" s="118"/>
      <c r="K119" s="118"/>
      <c r="L119" s="121"/>
      <c r="M119" s="120"/>
      <c r="N119" s="118"/>
      <c r="O119" s="118"/>
      <c r="P119" s="118"/>
      <c r="Q119" s="121"/>
      <c r="R119" s="122"/>
      <c r="S119" s="118"/>
      <c r="T119" s="118"/>
      <c r="U119" s="118"/>
      <c r="V119" s="118"/>
    </row>
    <row r="120" spans="1:22" ht="19.5" customHeight="1" x14ac:dyDescent="0.2">
      <c r="A120" s="123">
        <v>111</v>
      </c>
      <c r="B120" s="123" t="str">
        <f>IF('Ⅳ 第１期入力'!B120="","",'Ⅳ 第１期入力'!B120)</f>
        <v/>
      </c>
      <c r="C120" s="118"/>
      <c r="D120" s="118"/>
      <c r="E120" s="118"/>
      <c r="F120" s="118"/>
      <c r="G120" s="119"/>
      <c r="H120" s="120"/>
      <c r="I120" s="118"/>
      <c r="J120" s="118"/>
      <c r="K120" s="118"/>
      <c r="L120" s="121"/>
      <c r="M120" s="120"/>
      <c r="N120" s="118"/>
      <c r="O120" s="118"/>
      <c r="P120" s="118"/>
      <c r="Q120" s="121"/>
      <c r="R120" s="122"/>
      <c r="S120" s="118"/>
      <c r="T120" s="118"/>
      <c r="U120" s="118"/>
      <c r="V120" s="118"/>
    </row>
    <row r="121" spans="1:22" ht="19.5" customHeight="1" x14ac:dyDescent="0.2">
      <c r="A121" s="123">
        <v>112</v>
      </c>
      <c r="B121" s="123" t="str">
        <f>IF('Ⅳ 第１期入力'!B121="","",'Ⅳ 第１期入力'!B121)</f>
        <v/>
      </c>
      <c r="C121" s="118"/>
      <c r="D121" s="118"/>
      <c r="E121" s="118"/>
      <c r="F121" s="118"/>
      <c r="G121" s="119"/>
      <c r="H121" s="120"/>
      <c r="I121" s="118"/>
      <c r="J121" s="118"/>
      <c r="K121" s="118"/>
      <c r="L121" s="121"/>
      <c r="M121" s="120"/>
      <c r="N121" s="118"/>
      <c r="O121" s="118"/>
      <c r="P121" s="118"/>
      <c r="Q121" s="121"/>
      <c r="R121" s="122"/>
      <c r="S121" s="118"/>
      <c r="T121" s="118"/>
      <c r="U121" s="118"/>
      <c r="V121" s="118"/>
    </row>
    <row r="122" spans="1:22" ht="19.5" customHeight="1" x14ac:dyDescent="0.2">
      <c r="A122" s="123">
        <v>113</v>
      </c>
      <c r="B122" s="123" t="str">
        <f>IF('Ⅳ 第１期入力'!B122="","",'Ⅳ 第１期入力'!B122)</f>
        <v/>
      </c>
      <c r="C122" s="118"/>
      <c r="D122" s="118"/>
      <c r="E122" s="118"/>
      <c r="F122" s="118"/>
      <c r="G122" s="119"/>
      <c r="H122" s="120"/>
      <c r="I122" s="118"/>
      <c r="J122" s="118"/>
      <c r="K122" s="118"/>
      <c r="L122" s="121"/>
      <c r="M122" s="120"/>
      <c r="N122" s="118"/>
      <c r="O122" s="118"/>
      <c r="P122" s="118"/>
      <c r="Q122" s="121"/>
      <c r="R122" s="122"/>
      <c r="S122" s="118"/>
      <c r="T122" s="118"/>
      <c r="U122" s="118"/>
      <c r="V122" s="118"/>
    </row>
    <row r="123" spans="1:22" ht="19.5" customHeight="1" x14ac:dyDescent="0.2">
      <c r="A123" s="123">
        <v>114</v>
      </c>
      <c r="B123" s="123" t="str">
        <f>IF('Ⅳ 第１期入力'!B123="","",'Ⅳ 第１期入力'!B123)</f>
        <v/>
      </c>
      <c r="C123" s="118"/>
      <c r="D123" s="118"/>
      <c r="E123" s="118"/>
      <c r="F123" s="118"/>
      <c r="G123" s="119"/>
      <c r="H123" s="120"/>
      <c r="I123" s="118"/>
      <c r="J123" s="118"/>
      <c r="K123" s="118"/>
      <c r="L123" s="121"/>
      <c r="M123" s="120"/>
      <c r="N123" s="118"/>
      <c r="O123" s="118"/>
      <c r="P123" s="118"/>
      <c r="Q123" s="121"/>
      <c r="R123" s="122"/>
      <c r="S123" s="118"/>
      <c r="T123" s="118"/>
      <c r="U123" s="118"/>
      <c r="V123" s="118"/>
    </row>
    <row r="124" spans="1:22" ht="19.5" customHeight="1" x14ac:dyDescent="0.2">
      <c r="A124" s="123">
        <v>115</v>
      </c>
      <c r="B124" s="123" t="str">
        <f>IF('Ⅳ 第１期入力'!B124="","",'Ⅳ 第１期入力'!B124)</f>
        <v/>
      </c>
      <c r="C124" s="118"/>
      <c r="D124" s="118"/>
      <c r="E124" s="118"/>
      <c r="F124" s="118"/>
      <c r="G124" s="119"/>
      <c r="H124" s="120"/>
      <c r="I124" s="118"/>
      <c r="J124" s="118"/>
      <c r="K124" s="118"/>
      <c r="L124" s="121"/>
      <c r="M124" s="120"/>
      <c r="N124" s="118"/>
      <c r="O124" s="118"/>
      <c r="P124" s="118"/>
      <c r="Q124" s="121"/>
      <c r="R124" s="122"/>
      <c r="S124" s="118"/>
      <c r="T124" s="118"/>
      <c r="U124" s="118"/>
      <c r="V124" s="118"/>
    </row>
    <row r="125" spans="1:22" ht="19.5" customHeight="1" x14ac:dyDescent="0.2">
      <c r="A125" s="123">
        <v>116</v>
      </c>
      <c r="B125" s="123" t="str">
        <f>IF('Ⅳ 第１期入力'!B125="","",'Ⅳ 第１期入力'!B125)</f>
        <v/>
      </c>
      <c r="C125" s="118"/>
      <c r="D125" s="118"/>
      <c r="E125" s="118"/>
      <c r="F125" s="118"/>
      <c r="G125" s="119"/>
      <c r="H125" s="120"/>
      <c r="I125" s="118"/>
      <c r="J125" s="118"/>
      <c r="K125" s="118"/>
      <c r="L125" s="121"/>
      <c r="M125" s="120"/>
      <c r="N125" s="118"/>
      <c r="O125" s="118"/>
      <c r="P125" s="118"/>
      <c r="Q125" s="121"/>
      <c r="R125" s="122"/>
      <c r="S125" s="118"/>
      <c r="T125" s="118"/>
      <c r="U125" s="118"/>
      <c r="V125" s="118"/>
    </row>
    <row r="126" spans="1:22" ht="19.5" customHeight="1" x14ac:dyDescent="0.2">
      <c r="A126" s="123">
        <v>117</v>
      </c>
      <c r="B126" s="123" t="str">
        <f>IF('Ⅳ 第１期入力'!B126="","",'Ⅳ 第１期入力'!B126)</f>
        <v/>
      </c>
      <c r="C126" s="118"/>
      <c r="D126" s="118"/>
      <c r="E126" s="118"/>
      <c r="F126" s="118"/>
      <c r="G126" s="119"/>
      <c r="H126" s="120"/>
      <c r="I126" s="118"/>
      <c r="J126" s="118"/>
      <c r="K126" s="118"/>
      <c r="L126" s="121"/>
      <c r="M126" s="120"/>
      <c r="N126" s="118"/>
      <c r="O126" s="118"/>
      <c r="P126" s="118"/>
      <c r="Q126" s="121"/>
      <c r="R126" s="122"/>
      <c r="S126" s="118"/>
      <c r="T126" s="118"/>
      <c r="U126" s="118"/>
      <c r="V126" s="118"/>
    </row>
    <row r="127" spans="1:22" ht="19.5" customHeight="1" x14ac:dyDescent="0.2">
      <c r="A127" s="123">
        <v>118</v>
      </c>
      <c r="B127" s="123" t="str">
        <f>IF('Ⅳ 第１期入力'!B127="","",'Ⅳ 第１期入力'!B127)</f>
        <v/>
      </c>
      <c r="C127" s="118"/>
      <c r="D127" s="118"/>
      <c r="E127" s="118"/>
      <c r="F127" s="118"/>
      <c r="G127" s="119"/>
      <c r="H127" s="120"/>
      <c r="I127" s="118"/>
      <c r="J127" s="118"/>
      <c r="K127" s="118"/>
      <c r="L127" s="121"/>
      <c r="M127" s="120"/>
      <c r="N127" s="118"/>
      <c r="O127" s="118"/>
      <c r="P127" s="118"/>
      <c r="Q127" s="121"/>
      <c r="R127" s="122"/>
      <c r="S127" s="118"/>
      <c r="T127" s="118"/>
      <c r="U127" s="118"/>
      <c r="V127" s="118"/>
    </row>
    <row r="128" spans="1:22" ht="19.5" customHeight="1" x14ac:dyDescent="0.2">
      <c r="A128" s="123">
        <v>119</v>
      </c>
      <c r="B128" s="123" t="str">
        <f>IF('Ⅳ 第１期入力'!B128="","",'Ⅳ 第１期入力'!B128)</f>
        <v/>
      </c>
      <c r="C128" s="118"/>
      <c r="D128" s="118"/>
      <c r="E128" s="118"/>
      <c r="F128" s="118"/>
      <c r="G128" s="119"/>
      <c r="H128" s="120"/>
      <c r="I128" s="118"/>
      <c r="J128" s="118"/>
      <c r="K128" s="118"/>
      <c r="L128" s="121"/>
      <c r="M128" s="120"/>
      <c r="N128" s="118"/>
      <c r="O128" s="118"/>
      <c r="P128" s="118"/>
      <c r="Q128" s="121"/>
      <c r="R128" s="122"/>
      <c r="S128" s="118"/>
      <c r="T128" s="118"/>
      <c r="U128" s="118"/>
      <c r="V128" s="118"/>
    </row>
    <row r="129" spans="1:22" ht="19.5" customHeight="1" x14ac:dyDescent="0.2">
      <c r="A129" s="123">
        <v>120</v>
      </c>
      <c r="B129" s="123" t="str">
        <f>IF('Ⅳ 第１期入力'!B129="","",'Ⅳ 第１期入力'!B129)</f>
        <v/>
      </c>
      <c r="C129" s="118"/>
      <c r="D129" s="118"/>
      <c r="E129" s="118"/>
      <c r="F129" s="118"/>
      <c r="G129" s="119"/>
      <c r="H129" s="120"/>
      <c r="I129" s="118"/>
      <c r="J129" s="118"/>
      <c r="K129" s="118"/>
      <c r="L129" s="121"/>
      <c r="M129" s="120"/>
      <c r="N129" s="118"/>
      <c r="O129" s="118"/>
      <c r="P129" s="118"/>
      <c r="Q129" s="121"/>
      <c r="R129" s="122"/>
      <c r="S129" s="118"/>
      <c r="T129" s="118"/>
      <c r="U129" s="118"/>
      <c r="V129" s="118"/>
    </row>
    <row r="130" spans="1:22" ht="19.5" customHeight="1" x14ac:dyDescent="0.2">
      <c r="A130" s="123">
        <v>121</v>
      </c>
      <c r="B130" s="123" t="str">
        <f>IF('Ⅳ 第１期入力'!B130="","",'Ⅳ 第１期入力'!B130)</f>
        <v/>
      </c>
      <c r="C130" s="118"/>
      <c r="D130" s="118"/>
      <c r="E130" s="118"/>
      <c r="F130" s="118"/>
      <c r="G130" s="119"/>
      <c r="H130" s="120"/>
      <c r="I130" s="118"/>
      <c r="J130" s="118"/>
      <c r="K130" s="118"/>
      <c r="L130" s="121"/>
      <c r="M130" s="120"/>
      <c r="N130" s="118"/>
      <c r="O130" s="118"/>
      <c r="P130" s="118"/>
      <c r="Q130" s="121"/>
      <c r="R130" s="122"/>
      <c r="S130" s="118"/>
      <c r="T130" s="118"/>
      <c r="U130" s="118"/>
      <c r="V130" s="118"/>
    </row>
    <row r="131" spans="1:22" ht="19.5" customHeight="1" x14ac:dyDescent="0.2">
      <c r="A131" s="123">
        <v>122</v>
      </c>
      <c r="B131" s="123" t="str">
        <f>IF('Ⅳ 第１期入力'!B131="","",'Ⅳ 第１期入力'!B131)</f>
        <v/>
      </c>
      <c r="C131" s="118"/>
      <c r="D131" s="118"/>
      <c r="E131" s="118"/>
      <c r="F131" s="118"/>
      <c r="G131" s="119"/>
      <c r="H131" s="120"/>
      <c r="I131" s="118"/>
      <c r="J131" s="118"/>
      <c r="K131" s="118"/>
      <c r="L131" s="121"/>
      <c r="M131" s="120"/>
      <c r="N131" s="118"/>
      <c r="O131" s="118"/>
      <c r="P131" s="118"/>
      <c r="Q131" s="121"/>
      <c r="R131" s="122"/>
      <c r="S131" s="118"/>
      <c r="T131" s="118"/>
      <c r="U131" s="118"/>
      <c r="V131" s="118"/>
    </row>
    <row r="132" spans="1:22" ht="19.5" customHeight="1" x14ac:dyDescent="0.2">
      <c r="A132" s="123">
        <v>123</v>
      </c>
      <c r="B132" s="123" t="str">
        <f>IF('Ⅳ 第１期入力'!B132="","",'Ⅳ 第１期入力'!B132)</f>
        <v/>
      </c>
      <c r="C132" s="118"/>
      <c r="D132" s="118"/>
      <c r="E132" s="118"/>
      <c r="F132" s="118"/>
      <c r="G132" s="119"/>
      <c r="H132" s="120"/>
      <c r="I132" s="118"/>
      <c r="J132" s="118"/>
      <c r="K132" s="118"/>
      <c r="L132" s="121"/>
      <c r="M132" s="120"/>
      <c r="N132" s="118"/>
      <c r="O132" s="118"/>
      <c r="P132" s="118"/>
      <c r="Q132" s="121"/>
      <c r="R132" s="122"/>
      <c r="S132" s="118"/>
      <c r="T132" s="118"/>
      <c r="U132" s="118"/>
      <c r="V132" s="118"/>
    </row>
    <row r="133" spans="1:22" ht="19.5" customHeight="1" x14ac:dyDescent="0.2">
      <c r="A133" s="123">
        <v>124</v>
      </c>
      <c r="B133" s="123" t="str">
        <f>IF('Ⅳ 第１期入力'!B133="","",'Ⅳ 第１期入力'!B133)</f>
        <v/>
      </c>
      <c r="C133" s="118"/>
      <c r="D133" s="118"/>
      <c r="E133" s="118"/>
      <c r="F133" s="118"/>
      <c r="G133" s="119"/>
      <c r="H133" s="120"/>
      <c r="I133" s="118"/>
      <c r="J133" s="118"/>
      <c r="K133" s="118"/>
      <c r="L133" s="121"/>
      <c r="M133" s="120"/>
      <c r="N133" s="118"/>
      <c r="O133" s="118"/>
      <c r="P133" s="118"/>
      <c r="Q133" s="121"/>
      <c r="R133" s="122"/>
      <c r="S133" s="118"/>
      <c r="T133" s="118"/>
      <c r="U133" s="118"/>
      <c r="V133" s="118"/>
    </row>
    <row r="134" spans="1:22" ht="19.5" customHeight="1" x14ac:dyDescent="0.2">
      <c r="A134" s="123">
        <v>125</v>
      </c>
      <c r="B134" s="123" t="str">
        <f>IF('Ⅳ 第１期入力'!B134="","",'Ⅳ 第１期入力'!B134)</f>
        <v/>
      </c>
      <c r="C134" s="118"/>
      <c r="D134" s="118"/>
      <c r="E134" s="118"/>
      <c r="F134" s="118"/>
      <c r="G134" s="119"/>
      <c r="H134" s="120"/>
      <c r="I134" s="118"/>
      <c r="J134" s="118"/>
      <c r="K134" s="118"/>
      <c r="L134" s="121"/>
      <c r="M134" s="120"/>
      <c r="N134" s="118"/>
      <c r="O134" s="118"/>
      <c r="P134" s="118"/>
      <c r="Q134" s="121"/>
      <c r="R134" s="122"/>
      <c r="S134" s="118"/>
      <c r="T134" s="118"/>
      <c r="U134" s="118"/>
      <c r="V134" s="118"/>
    </row>
    <row r="135" spans="1:22" ht="19.5" customHeight="1" x14ac:dyDescent="0.2">
      <c r="A135" s="123">
        <v>126</v>
      </c>
      <c r="B135" s="123" t="str">
        <f>IF('Ⅳ 第１期入力'!B135="","",'Ⅳ 第１期入力'!B135)</f>
        <v/>
      </c>
      <c r="C135" s="118"/>
      <c r="D135" s="118"/>
      <c r="E135" s="118"/>
      <c r="F135" s="118"/>
      <c r="G135" s="119"/>
      <c r="H135" s="120"/>
      <c r="I135" s="118"/>
      <c r="J135" s="118"/>
      <c r="K135" s="118"/>
      <c r="L135" s="121"/>
      <c r="M135" s="120"/>
      <c r="N135" s="118"/>
      <c r="O135" s="118"/>
      <c r="P135" s="118"/>
      <c r="Q135" s="121"/>
      <c r="R135" s="122"/>
      <c r="S135" s="118"/>
      <c r="T135" s="118"/>
      <c r="U135" s="118"/>
      <c r="V135" s="118"/>
    </row>
    <row r="136" spans="1:22" ht="19.5" customHeight="1" x14ac:dyDescent="0.2">
      <c r="A136" s="123">
        <v>127</v>
      </c>
      <c r="B136" s="123" t="str">
        <f>IF('Ⅳ 第１期入力'!B136="","",'Ⅳ 第１期入力'!B136)</f>
        <v/>
      </c>
      <c r="C136" s="118"/>
      <c r="D136" s="118"/>
      <c r="E136" s="118"/>
      <c r="F136" s="118"/>
      <c r="G136" s="119"/>
      <c r="H136" s="120"/>
      <c r="I136" s="118"/>
      <c r="J136" s="118"/>
      <c r="K136" s="118"/>
      <c r="L136" s="121"/>
      <c r="M136" s="120"/>
      <c r="N136" s="118"/>
      <c r="O136" s="118"/>
      <c r="P136" s="118"/>
      <c r="Q136" s="121"/>
      <c r="R136" s="122"/>
      <c r="S136" s="118"/>
      <c r="T136" s="118"/>
      <c r="U136" s="118"/>
      <c r="V136" s="118"/>
    </row>
    <row r="137" spans="1:22" ht="19.5" customHeight="1" x14ac:dyDescent="0.2">
      <c r="A137" s="123">
        <v>128</v>
      </c>
      <c r="B137" s="123" t="str">
        <f>IF('Ⅳ 第１期入力'!B137="","",'Ⅳ 第１期入力'!B137)</f>
        <v/>
      </c>
      <c r="C137" s="118"/>
      <c r="D137" s="118"/>
      <c r="E137" s="118"/>
      <c r="F137" s="118"/>
      <c r="G137" s="119"/>
      <c r="H137" s="120"/>
      <c r="I137" s="118"/>
      <c r="J137" s="118"/>
      <c r="K137" s="118"/>
      <c r="L137" s="121"/>
      <c r="M137" s="120"/>
      <c r="N137" s="118"/>
      <c r="O137" s="118"/>
      <c r="P137" s="118"/>
      <c r="Q137" s="121"/>
      <c r="R137" s="122"/>
      <c r="S137" s="118"/>
      <c r="T137" s="118"/>
      <c r="U137" s="118"/>
      <c r="V137" s="118"/>
    </row>
    <row r="138" spans="1:22" ht="19.5" customHeight="1" x14ac:dyDescent="0.2">
      <c r="A138" s="123">
        <v>129</v>
      </c>
      <c r="B138" s="123" t="str">
        <f>IF('Ⅳ 第１期入力'!B138="","",'Ⅳ 第１期入力'!B138)</f>
        <v/>
      </c>
      <c r="C138" s="118"/>
      <c r="D138" s="118"/>
      <c r="E138" s="118"/>
      <c r="F138" s="118"/>
      <c r="G138" s="119"/>
      <c r="H138" s="120"/>
      <c r="I138" s="118"/>
      <c r="J138" s="118"/>
      <c r="K138" s="118"/>
      <c r="L138" s="121"/>
      <c r="M138" s="120"/>
      <c r="N138" s="118"/>
      <c r="O138" s="118"/>
      <c r="P138" s="118"/>
      <c r="Q138" s="121"/>
      <c r="R138" s="122"/>
      <c r="S138" s="118"/>
      <c r="T138" s="118"/>
      <c r="U138" s="118"/>
      <c r="V138" s="118"/>
    </row>
    <row r="139" spans="1:22" ht="19.5" customHeight="1" x14ac:dyDescent="0.2">
      <c r="A139" s="123">
        <v>130</v>
      </c>
      <c r="B139" s="123" t="str">
        <f>IF('Ⅳ 第１期入力'!B139="","",'Ⅳ 第１期入力'!B139)</f>
        <v/>
      </c>
      <c r="C139" s="118"/>
      <c r="D139" s="118"/>
      <c r="E139" s="118"/>
      <c r="F139" s="118"/>
      <c r="G139" s="119"/>
      <c r="H139" s="120"/>
      <c r="I139" s="118"/>
      <c r="J139" s="118"/>
      <c r="K139" s="118"/>
      <c r="L139" s="121"/>
      <c r="M139" s="120"/>
      <c r="N139" s="118"/>
      <c r="O139" s="118"/>
      <c r="P139" s="118"/>
      <c r="Q139" s="121"/>
      <c r="R139" s="122"/>
      <c r="S139" s="118"/>
      <c r="T139" s="118"/>
      <c r="U139" s="118"/>
      <c r="V139" s="118"/>
    </row>
    <row r="140" spans="1:22" ht="19.5" customHeight="1" x14ac:dyDescent="0.2">
      <c r="A140" s="123">
        <v>131</v>
      </c>
      <c r="B140" s="123" t="str">
        <f>IF('Ⅳ 第１期入力'!B140="","",'Ⅳ 第１期入力'!B140)</f>
        <v/>
      </c>
      <c r="C140" s="118"/>
      <c r="D140" s="118"/>
      <c r="E140" s="118"/>
      <c r="F140" s="118"/>
      <c r="G140" s="119"/>
      <c r="H140" s="120"/>
      <c r="I140" s="118"/>
      <c r="J140" s="118"/>
      <c r="K140" s="118"/>
      <c r="L140" s="121"/>
      <c r="M140" s="120"/>
      <c r="N140" s="118"/>
      <c r="O140" s="118"/>
      <c r="P140" s="118"/>
      <c r="Q140" s="121"/>
      <c r="R140" s="122"/>
      <c r="S140" s="118"/>
      <c r="T140" s="118"/>
      <c r="U140" s="118"/>
      <c r="V140" s="118"/>
    </row>
    <row r="141" spans="1:22" ht="19.5" customHeight="1" x14ac:dyDescent="0.2">
      <c r="A141" s="123">
        <v>132</v>
      </c>
      <c r="B141" s="123" t="str">
        <f>IF('Ⅳ 第１期入力'!B141="","",'Ⅳ 第１期入力'!B141)</f>
        <v/>
      </c>
      <c r="C141" s="118"/>
      <c r="D141" s="118"/>
      <c r="E141" s="118"/>
      <c r="F141" s="118"/>
      <c r="G141" s="119"/>
      <c r="H141" s="120"/>
      <c r="I141" s="118"/>
      <c r="J141" s="118"/>
      <c r="K141" s="118"/>
      <c r="L141" s="121"/>
      <c r="M141" s="120"/>
      <c r="N141" s="118"/>
      <c r="O141" s="118"/>
      <c r="P141" s="118"/>
      <c r="Q141" s="121"/>
      <c r="R141" s="122"/>
      <c r="S141" s="118"/>
      <c r="T141" s="118"/>
      <c r="U141" s="118"/>
      <c r="V141" s="118"/>
    </row>
    <row r="142" spans="1:22" ht="19.5" customHeight="1" x14ac:dyDescent="0.2">
      <c r="A142" s="123">
        <v>133</v>
      </c>
      <c r="B142" s="123" t="str">
        <f>IF('Ⅳ 第１期入力'!B142="","",'Ⅳ 第１期入力'!B142)</f>
        <v/>
      </c>
      <c r="C142" s="118"/>
      <c r="D142" s="118"/>
      <c r="E142" s="118"/>
      <c r="F142" s="118"/>
      <c r="G142" s="119"/>
      <c r="H142" s="120"/>
      <c r="I142" s="118"/>
      <c r="J142" s="118"/>
      <c r="K142" s="118"/>
      <c r="L142" s="121"/>
      <c r="M142" s="120"/>
      <c r="N142" s="118"/>
      <c r="O142" s="118"/>
      <c r="P142" s="118"/>
      <c r="Q142" s="121"/>
      <c r="R142" s="122"/>
      <c r="S142" s="118"/>
      <c r="T142" s="118"/>
      <c r="U142" s="118"/>
      <c r="V142" s="118"/>
    </row>
    <row r="143" spans="1:22" ht="19.5" customHeight="1" x14ac:dyDescent="0.2">
      <c r="A143" s="123">
        <v>134</v>
      </c>
      <c r="B143" s="123" t="str">
        <f>IF('Ⅳ 第１期入力'!B143="","",'Ⅳ 第１期入力'!B143)</f>
        <v/>
      </c>
      <c r="C143" s="118"/>
      <c r="D143" s="118"/>
      <c r="E143" s="118"/>
      <c r="F143" s="118"/>
      <c r="G143" s="119"/>
      <c r="H143" s="120"/>
      <c r="I143" s="118"/>
      <c r="J143" s="118"/>
      <c r="K143" s="118"/>
      <c r="L143" s="121"/>
      <c r="M143" s="120"/>
      <c r="N143" s="118"/>
      <c r="O143" s="118"/>
      <c r="P143" s="118"/>
      <c r="Q143" s="121"/>
      <c r="R143" s="122"/>
      <c r="S143" s="118"/>
      <c r="T143" s="118"/>
      <c r="U143" s="118"/>
      <c r="V143" s="118"/>
    </row>
    <row r="144" spans="1:22" ht="19.5" customHeight="1" x14ac:dyDescent="0.2">
      <c r="A144" s="123">
        <v>135</v>
      </c>
      <c r="B144" s="123" t="str">
        <f>IF('Ⅳ 第１期入力'!B144="","",'Ⅳ 第１期入力'!B144)</f>
        <v/>
      </c>
      <c r="C144" s="118"/>
      <c r="D144" s="118"/>
      <c r="E144" s="118"/>
      <c r="F144" s="118"/>
      <c r="G144" s="119"/>
      <c r="H144" s="120"/>
      <c r="I144" s="118"/>
      <c r="J144" s="118"/>
      <c r="K144" s="118"/>
      <c r="L144" s="121"/>
      <c r="M144" s="120"/>
      <c r="N144" s="118"/>
      <c r="O144" s="118"/>
      <c r="P144" s="118"/>
      <c r="Q144" s="121"/>
      <c r="R144" s="122"/>
      <c r="S144" s="118"/>
      <c r="T144" s="118"/>
      <c r="U144" s="118"/>
      <c r="V144" s="118"/>
    </row>
    <row r="145" spans="1:22" ht="19.5" customHeight="1" x14ac:dyDescent="0.2">
      <c r="A145" s="123">
        <v>136</v>
      </c>
      <c r="B145" s="123" t="str">
        <f>IF('Ⅳ 第１期入力'!B145="","",'Ⅳ 第１期入力'!B145)</f>
        <v/>
      </c>
      <c r="C145" s="118"/>
      <c r="D145" s="118"/>
      <c r="E145" s="118"/>
      <c r="F145" s="118"/>
      <c r="G145" s="119"/>
      <c r="H145" s="120"/>
      <c r="I145" s="118"/>
      <c r="J145" s="118"/>
      <c r="K145" s="118"/>
      <c r="L145" s="121"/>
      <c r="M145" s="120"/>
      <c r="N145" s="118"/>
      <c r="O145" s="118"/>
      <c r="P145" s="118"/>
      <c r="Q145" s="121"/>
      <c r="R145" s="122"/>
      <c r="S145" s="118"/>
      <c r="T145" s="118"/>
      <c r="U145" s="118"/>
      <c r="V145" s="118"/>
    </row>
    <row r="146" spans="1:22" ht="19.5" customHeight="1" x14ac:dyDescent="0.2">
      <c r="A146" s="123">
        <v>137</v>
      </c>
      <c r="B146" s="123" t="str">
        <f>IF('Ⅳ 第１期入力'!B146="","",'Ⅳ 第１期入力'!B146)</f>
        <v/>
      </c>
      <c r="C146" s="118"/>
      <c r="D146" s="118"/>
      <c r="E146" s="118"/>
      <c r="F146" s="118"/>
      <c r="G146" s="119"/>
      <c r="H146" s="120"/>
      <c r="I146" s="118"/>
      <c r="J146" s="118"/>
      <c r="K146" s="118"/>
      <c r="L146" s="121"/>
      <c r="M146" s="120"/>
      <c r="N146" s="118"/>
      <c r="O146" s="118"/>
      <c r="P146" s="118"/>
      <c r="Q146" s="121"/>
      <c r="R146" s="122"/>
      <c r="S146" s="118"/>
      <c r="T146" s="118"/>
      <c r="U146" s="118"/>
      <c r="V146" s="118"/>
    </row>
    <row r="147" spans="1:22" ht="19.5" customHeight="1" x14ac:dyDescent="0.2">
      <c r="A147" s="123">
        <v>138</v>
      </c>
      <c r="B147" s="123" t="str">
        <f>IF('Ⅳ 第１期入力'!B147="","",'Ⅳ 第１期入力'!B147)</f>
        <v/>
      </c>
      <c r="C147" s="118"/>
      <c r="D147" s="118"/>
      <c r="E147" s="118"/>
      <c r="F147" s="118"/>
      <c r="G147" s="119"/>
      <c r="H147" s="120"/>
      <c r="I147" s="118"/>
      <c r="J147" s="118"/>
      <c r="K147" s="118"/>
      <c r="L147" s="121"/>
      <c r="M147" s="120"/>
      <c r="N147" s="118"/>
      <c r="O147" s="118"/>
      <c r="P147" s="118"/>
      <c r="Q147" s="121"/>
      <c r="R147" s="122"/>
      <c r="S147" s="118"/>
      <c r="T147" s="118"/>
      <c r="U147" s="118"/>
      <c r="V147" s="118"/>
    </row>
    <row r="148" spans="1:22" ht="19.5" customHeight="1" x14ac:dyDescent="0.2">
      <c r="A148" s="123">
        <v>139</v>
      </c>
      <c r="B148" s="123" t="str">
        <f>IF('Ⅳ 第１期入力'!B148="","",'Ⅳ 第１期入力'!B148)</f>
        <v/>
      </c>
      <c r="C148" s="118"/>
      <c r="D148" s="118"/>
      <c r="E148" s="118"/>
      <c r="F148" s="118"/>
      <c r="G148" s="119"/>
      <c r="H148" s="120"/>
      <c r="I148" s="118"/>
      <c r="J148" s="118"/>
      <c r="K148" s="118"/>
      <c r="L148" s="121"/>
      <c r="M148" s="120"/>
      <c r="N148" s="118"/>
      <c r="O148" s="118"/>
      <c r="P148" s="118"/>
      <c r="Q148" s="121"/>
      <c r="R148" s="122"/>
      <c r="S148" s="118"/>
      <c r="T148" s="118"/>
      <c r="U148" s="118"/>
      <c r="V148" s="118"/>
    </row>
    <row r="149" spans="1:22" ht="19.5" customHeight="1" x14ac:dyDescent="0.2">
      <c r="A149" s="123">
        <v>140</v>
      </c>
      <c r="B149" s="123" t="str">
        <f>IF('Ⅳ 第１期入力'!B149="","",'Ⅳ 第１期入力'!B149)</f>
        <v/>
      </c>
      <c r="C149" s="118"/>
      <c r="D149" s="118"/>
      <c r="E149" s="118"/>
      <c r="F149" s="118"/>
      <c r="G149" s="119"/>
      <c r="H149" s="120"/>
      <c r="I149" s="118"/>
      <c r="J149" s="118"/>
      <c r="K149" s="118"/>
      <c r="L149" s="121"/>
      <c r="M149" s="120"/>
      <c r="N149" s="118"/>
      <c r="O149" s="118"/>
      <c r="P149" s="118"/>
      <c r="Q149" s="121"/>
      <c r="R149" s="122"/>
      <c r="S149" s="118"/>
      <c r="T149" s="118"/>
      <c r="U149" s="118"/>
      <c r="V149" s="118"/>
    </row>
    <row r="150" spans="1:22" ht="19.5" customHeight="1" x14ac:dyDescent="0.2">
      <c r="A150" s="123">
        <v>141</v>
      </c>
      <c r="B150" s="123" t="str">
        <f>IF('Ⅳ 第１期入力'!B150="","",'Ⅳ 第１期入力'!B150)</f>
        <v/>
      </c>
      <c r="C150" s="118"/>
      <c r="D150" s="118"/>
      <c r="E150" s="118"/>
      <c r="F150" s="118"/>
      <c r="G150" s="119"/>
      <c r="H150" s="120"/>
      <c r="I150" s="118"/>
      <c r="J150" s="118"/>
      <c r="K150" s="118"/>
      <c r="L150" s="121"/>
      <c r="M150" s="120"/>
      <c r="N150" s="118"/>
      <c r="O150" s="118"/>
      <c r="P150" s="118"/>
      <c r="Q150" s="121"/>
      <c r="R150" s="122"/>
      <c r="S150" s="118"/>
      <c r="T150" s="118"/>
      <c r="U150" s="118"/>
      <c r="V150" s="118"/>
    </row>
    <row r="151" spans="1:22" ht="19.5" customHeight="1" x14ac:dyDescent="0.2">
      <c r="A151" s="123">
        <v>142</v>
      </c>
      <c r="B151" s="123" t="str">
        <f>IF('Ⅳ 第１期入力'!B151="","",'Ⅳ 第１期入力'!B151)</f>
        <v/>
      </c>
      <c r="C151" s="118"/>
      <c r="D151" s="118"/>
      <c r="E151" s="118"/>
      <c r="F151" s="118"/>
      <c r="G151" s="119"/>
      <c r="H151" s="120"/>
      <c r="I151" s="118"/>
      <c r="J151" s="118"/>
      <c r="K151" s="118"/>
      <c r="L151" s="121"/>
      <c r="M151" s="120"/>
      <c r="N151" s="118"/>
      <c r="O151" s="118"/>
      <c r="P151" s="118"/>
      <c r="Q151" s="121"/>
      <c r="R151" s="122"/>
      <c r="S151" s="118"/>
      <c r="T151" s="118"/>
      <c r="U151" s="118"/>
      <c r="V151" s="118"/>
    </row>
    <row r="152" spans="1:22" ht="19.5" customHeight="1" x14ac:dyDescent="0.2">
      <c r="A152" s="123">
        <v>143</v>
      </c>
      <c r="B152" s="123" t="str">
        <f>IF('Ⅳ 第１期入力'!B152="","",'Ⅳ 第１期入力'!B152)</f>
        <v/>
      </c>
      <c r="C152" s="118"/>
      <c r="D152" s="118"/>
      <c r="E152" s="118"/>
      <c r="F152" s="118"/>
      <c r="G152" s="119"/>
      <c r="H152" s="120"/>
      <c r="I152" s="118"/>
      <c r="J152" s="118"/>
      <c r="K152" s="118"/>
      <c r="L152" s="121"/>
      <c r="M152" s="120"/>
      <c r="N152" s="118"/>
      <c r="O152" s="118"/>
      <c r="P152" s="118"/>
      <c r="Q152" s="121"/>
      <c r="R152" s="122"/>
      <c r="S152" s="118"/>
      <c r="T152" s="118"/>
      <c r="U152" s="118"/>
      <c r="V152" s="118"/>
    </row>
    <row r="153" spans="1:22" ht="19.5" customHeight="1" x14ac:dyDescent="0.2">
      <c r="A153" s="123">
        <v>144</v>
      </c>
      <c r="B153" s="123" t="str">
        <f>IF('Ⅳ 第１期入力'!B153="","",'Ⅳ 第１期入力'!B153)</f>
        <v/>
      </c>
      <c r="C153" s="118"/>
      <c r="D153" s="118"/>
      <c r="E153" s="118"/>
      <c r="F153" s="118"/>
      <c r="G153" s="119"/>
      <c r="H153" s="120"/>
      <c r="I153" s="118"/>
      <c r="J153" s="118"/>
      <c r="K153" s="118"/>
      <c r="L153" s="121"/>
      <c r="M153" s="120"/>
      <c r="N153" s="118"/>
      <c r="O153" s="118"/>
      <c r="P153" s="118"/>
      <c r="Q153" s="121"/>
      <c r="R153" s="122"/>
      <c r="S153" s="118"/>
      <c r="T153" s="118"/>
      <c r="U153" s="118"/>
      <c r="V153" s="118"/>
    </row>
    <row r="154" spans="1:22" ht="19.5" customHeight="1" x14ac:dyDescent="0.2">
      <c r="A154" s="123">
        <v>145</v>
      </c>
      <c r="B154" s="123" t="str">
        <f>IF('Ⅳ 第１期入力'!B154="","",'Ⅳ 第１期入力'!B154)</f>
        <v/>
      </c>
      <c r="C154" s="118"/>
      <c r="D154" s="118"/>
      <c r="E154" s="118"/>
      <c r="F154" s="118"/>
      <c r="G154" s="119"/>
      <c r="H154" s="120"/>
      <c r="I154" s="118"/>
      <c r="J154" s="118"/>
      <c r="K154" s="118"/>
      <c r="L154" s="121"/>
      <c r="M154" s="120"/>
      <c r="N154" s="118"/>
      <c r="O154" s="118"/>
      <c r="P154" s="118"/>
      <c r="Q154" s="121"/>
      <c r="R154" s="122"/>
      <c r="S154" s="118"/>
      <c r="T154" s="118"/>
      <c r="U154" s="118"/>
      <c r="V154" s="118"/>
    </row>
    <row r="155" spans="1:22" ht="19.5" customHeight="1" x14ac:dyDescent="0.2">
      <c r="A155" s="123">
        <v>146</v>
      </c>
      <c r="B155" s="123" t="str">
        <f>IF('Ⅳ 第１期入力'!B155="","",'Ⅳ 第１期入力'!B155)</f>
        <v/>
      </c>
      <c r="C155" s="118"/>
      <c r="D155" s="118"/>
      <c r="E155" s="118"/>
      <c r="F155" s="118"/>
      <c r="G155" s="119"/>
      <c r="H155" s="120"/>
      <c r="I155" s="118"/>
      <c r="J155" s="118"/>
      <c r="K155" s="118"/>
      <c r="L155" s="121"/>
      <c r="M155" s="120"/>
      <c r="N155" s="118"/>
      <c r="O155" s="118"/>
      <c r="P155" s="118"/>
      <c r="Q155" s="121"/>
      <c r="R155" s="122"/>
      <c r="S155" s="118"/>
      <c r="T155" s="118"/>
      <c r="U155" s="118"/>
      <c r="V155" s="118"/>
    </row>
    <row r="156" spans="1:22" ht="19.5" customHeight="1" x14ac:dyDescent="0.2">
      <c r="A156" s="123">
        <v>147</v>
      </c>
      <c r="B156" s="123" t="str">
        <f>IF('Ⅳ 第１期入力'!B156="","",'Ⅳ 第１期入力'!B156)</f>
        <v/>
      </c>
      <c r="C156" s="118"/>
      <c r="D156" s="118"/>
      <c r="E156" s="118"/>
      <c r="F156" s="118"/>
      <c r="G156" s="119"/>
      <c r="H156" s="120"/>
      <c r="I156" s="118"/>
      <c r="J156" s="118"/>
      <c r="K156" s="118"/>
      <c r="L156" s="121"/>
      <c r="M156" s="120"/>
      <c r="N156" s="118"/>
      <c r="O156" s="118"/>
      <c r="P156" s="118"/>
      <c r="Q156" s="121"/>
      <c r="R156" s="122"/>
      <c r="S156" s="118"/>
      <c r="T156" s="118"/>
      <c r="U156" s="118"/>
      <c r="V156" s="118"/>
    </row>
    <row r="157" spans="1:22" ht="19.5" customHeight="1" x14ac:dyDescent="0.2">
      <c r="A157" s="123">
        <v>148</v>
      </c>
      <c r="B157" s="123" t="str">
        <f>IF('Ⅳ 第１期入力'!B157="","",'Ⅳ 第１期入力'!B157)</f>
        <v/>
      </c>
      <c r="C157" s="118"/>
      <c r="D157" s="118"/>
      <c r="E157" s="118"/>
      <c r="F157" s="118"/>
      <c r="G157" s="119"/>
      <c r="H157" s="120"/>
      <c r="I157" s="118"/>
      <c r="J157" s="118"/>
      <c r="K157" s="118"/>
      <c r="L157" s="121"/>
      <c r="M157" s="120"/>
      <c r="N157" s="118"/>
      <c r="O157" s="118"/>
      <c r="P157" s="118"/>
      <c r="Q157" s="121"/>
      <c r="R157" s="122"/>
      <c r="S157" s="118"/>
      <c r="T157" s="118"/>
      <c r="U157" s="118"/>
      <c r="V157" s="118"/>
    </row>
    <row r="158" spans="1:22" ht="19.5" customHeight="1" x14ac:dyDescent="0.2">
      <c r="A158" s="123">
        <v>149</v>
      </c>
      <c r="B158" s="123" t="str">
        <f>IF('Ⅳ 第１期入力'!B158="","",'Ⅳ 第１期入力'!B158)</f>
        <v/>
      </c>
      <c r="C158" s="118"/>
      <c r="D158" s="118"/>
      <c r="E158" s="118"/>
      <c r="F158" s="118"/>
      <c r="G158" s="119"/>
      <c r="H158" s="120"/>
      <c r="I158" s="118"/>
      <c r="J158" s="118"/>
      <c r="K158" s="118"/>
      <c r="L158" s="121"/>
      <c r="M158" s="120"/>
      <c r="N158" s="118"/>
      <c r="O158" s="118"/>
      <c r="P158" s="118"/>
      <c r="Q158" s="121"/>
      <c r="R158" s="122"/>
      <c r="S158" s="118"/>
      <c r="T158" s="118"/>
      <c r="U158" s="118"/>
      <c r="V158" s="118"/>
    </row>
    <row r="159" spans="1:22" ht="19.5" customHeight="1" x14ac:dyDescent="0.2">
      <c r="A159" s="123">
        <v>150</v>
      </c>
      <c r="B159" s="123" t="str">
        <f>IF('Ⅳ 第１期入力'!B159="","",'Ⅳ 第１期入力'!B159)</f>
        <v/>
      </c>
      <c r="C159" s="118"/>
      <c r="D159" s="118"/>
      <c r="E159" s="118"/>
      <c r="F159" s="118"/>
      <c r="G159" s="119"/>
      <c r="H159" s="120"/>
      <c r="I159" s="118"/>
      <c r="J159" s="118"/>
      <c r="K159" s="118"/>
      <c r="L159" s="121"/>
      <c r="M159" s="120"/>
      <c r="N159" s="118"/>
      <c r="O159" s="118"/>
      <c r="P159" s="118"/>
      <c r="Q159" s="121"/>
      <c r="R159" s="122"/>
      <c r="S159" s="118"/>
      <c r="T159" s="118"/>
      <c r="U159" s="118"/>
      <c r="V159" s="118"/>
    </row>
    <row r="160" spans="1:22" ht="19.5" customHeight="1" x14ac:dyDescent="0.2">
      <c r="A160" s="123">
        <v>151</v>
      </c>
      <c r="B160" s="123" t="str">
        <f>IF('Ⅳ 第１期入力'!B160="","",'Ⅳ 第１期入力'!B160)</f>
        <v/>
      </c>
      <c r="C160" s="118"/>
      <c r="D160" s="118"/>
      <c r="E160" s="118"/>
      <c r="F160" s="118"/>
      <c r="G160" s="119"/>
      <c r="H160" s="120"/>
      <c r="I160" s="118"/>
      <c r="J160" s="118"/>
      <c r="K160" s="118"/>
      <c r="L160" s="121"/>
      <c r="M160" s="120"/>
      <c r="N160" s="118"/>
      <c r="O160" s="118"/>
      <c r="P160" s="118"/>
      <c r="Q160" s="121"/>
      <c r="R160" s="122"/>
      <c r="S160" s="118"/>
      <c r="T160" s="118"/>
      <c r="U160" s="118"/>
      <c r="V160" s="118"/>
    </row>
    <row r="161" spans="1:22" ht="19.5" customHeight="1" x14ac:dyDescent="0.2">
      <c r="A161" s="123">
        <v>152</v>
      </c>
      <c r="B161" s="123" t="str">
        <f>IF('Ⅳ 第１期入力'!B161="","",'Ⅳ 第１期入力'!B161)</f>
        <v/>
      </c>
      <c r="C161" s="118"/>
      <c r="D161" s="118"/>
      <c r="E161" s="118"/>
      <c r="F161" s="118"/>
      <c r="G161" s="119"/>
      <c r="H161" s="120"/>
      <c r="I161" s="118"/>
      <c r="J161" s="118"/>
      <c r="K161" s="118"/>
      <c r="L161" s="121"/>
      <c r="M161" s="120"/>
      <c r="N161" s="118"/>
      <c r="O161" s="118"/>
      <c r="P161" s="118"/>
      <c r="Q161" s="121"/>
      <c r="R161" s="122"/>
      <c r="S161" s="118"/>
      <c r="T161" s="118"/>
      <c r="U161" s="118"/>
      <c r="V161" s="118"/>
    </row>
    <row r="162" spans="1:22" ht="19.5" customHeight="1" x14ac:dyDescent="0.2">
      <c r="A162" s="123">
        <v>153</v>
      </c>
      <c r="B162" s="123" t="str">
        <f>IF('Ⅳ 第１期入力'!B162="","",'Ⅳ 第１期入力'!B162)</f>
        <v/>
      </c>
      <c r="C162" s="118"/>
      <c r="D162" s="118"/>
      <c r="E162" s="118"/>
      <c r="F162" s="118"/>
      <c r="G162" s="119"/>
      <c r="H162" s="120"/>
      <c r="I162" s="118"/>
      <c r="J162" s="118"/>
      <c r="K162" s="118"/>
      <c r="L162" s="121"/>
      <c r="M162" s="120"/>
      <c r="N162" s="118"/>
      <c r="O162" s="118"/>
      <c r="P162" s="118"/>
      <c r="Q162" s="121"/>
      <c r="R162" s="122"/>
      <c r="S162" s="118"/>
      <c r="T162" s="118"/>
      <c r="U162" s="118"/>
      <c r="V162" s="118"/>
    </row>
    <row r="163" spans="1:22" ht="19.5" customHeight="1" x14ac:dyDescent="0.2">
      <c r="A163" s="123">
        <v>154</v>
      </c>
      <c r="B163" s="123" t="str">
        <f>IF('Ⅳ 第１期入力'!B163="","",'Ⅳ 第１期入力'!B163)</f>
        <v/>
      </c>
      <c r="C163" s="118"/>
      <c r="D163" s="118"/>
      <c r="E163" s="118"/>
      <c r="F163" s="118"/>
      <c r="G163" s="119"/>
      <c r="H163" s="120"/>
      <c r="I163" s="118"/>
      <c r="J163" s="118"/>
      <c r="K163" s="118"/>
      <c r="L163" s="121"/>
      <c r="M163" s="120"/>
      <c r="N163" s="118"/>
      <c r="O163" s="118"/>
      <c r="P163" s="118"/>
      <c r="Q163" s="121"/>
      <c r="R163" s="122"/>
      <c r="S163" s="118"/>
      <c r="T163" s="118"/>
      <c r="U163" s="118"/>
      <c r="V163" s="118"/>
    </row>
    <row r="164" spans="1:22" ht="19.5" customHeight="1" x14ac:dyDescent="0.2">
      <c r="A164" s="123">
        <v>155</v>
      </c>
      <c r="B164" s="123" t="str">
        <f>IF('Ⅳ 第１期入力'!B164="","",'Ⅳ 第１期入力'!B164)</f>
        <v/>
      </c>
      <c r="C164" s="118"/>
      <c r="D164" s="118"/>
      <c r="E164" s="118"/>
      <c r="F164" s="118"/>
      <c r="G164" s="119"/>
      <c r="H164" s="120"/>
      <c r="I164" s="118"/>
      <c r="J164" s="118"/>
      <c r="K164" s="118"/>
      <c r="L164" s="121"/>
      <c r="M164" s="120"/>
      <c r="N164" s="118"/>
      <c r="O164" s="118"/>
      <c r="P164" s="118"/>
      <c r="Q164" s="121"/>
      <c r="R164" s="122"/>
      <c r="S164" s="118"/>
      <c r="T164" s="118"/>
      <c r="U164" s="118"/>
      <c r="V164" s="118"/>
    </row>
    <row r="165" spans="1:22" ht="19.5" customHeight="1" x14ac:dyDescent="0.2">
      <c r="A165" s="123">
        <v>156</v>
      </c>
      <c r="B165" s="123" t="str">
        <f>IF('Ⅳ 第１期入力'!B165="","",'Ⅳ 第１期入力'!B165)</f>
        <v/>
      </c>
      <c r="C165" s="118"/>
      <c r="D165" s="118"/>
      <c r="E165" s="118"/>
      <c r="F165" s="118"/>
      <c r="G165" s="119"/>
      <c r="H165" s="120"/>
      <c r="I165" s="118"/>
      <c r="J165" s="118"/>
      <c r="K165" s="118"/>
      <c r="L165" s="121"/>
      <c r="M165" s="120"/>
      <c r="N165" s="118"/>
      <c r="O165" s="118"/>
      <c r="P165" s="118"/>
      <c r="Q165" s="121"/>
      <c r="R165" s="122"/>
      <c r="S165" s="118"/>
      <c r="T165" s="118"/>
      <c r="U165" s="118"/>
      <c r="V165" s="118"/>
    </row>
    <row r="166" spans="1:22" ht="19.5" customHeight="1" x14ac:dyDescent="0.2">
      <c r="A166" s="123">
        <v>157</v>
      </c>
      <c r="B166" s="123" t="str">
        <f>IF('Ⅳ 第１期入力'!B166="","",'Ⅳ 第１期入力'!B166)</f>
        <v/>
      </c>
      <c r="C166" s="118"/>
      <c r="D166" s="118"/>
      <c r="E166" s="118"/>
      <c r="F166" s="118"/>
      <c r="G166" s="119"/>
      <c r="H166" s="120"/>
      <c r="I166" s="118"/>
      <c r="J166" s="118"/>
      <c r="K166" s="118"/>
      <c r="L166" s="121"/>
      <c r="M166" s="120"/>
      <c r="N166" s="118"/>
      <c r="O166" s="118"/>
      <c r="P166" s="118"/>
      <c r="Q166" s="121"/>
      <c r="R166" s="122"/>
      <c r="S166" s="118"/>
      <c r="T166" s="118"/>
      <c r="U166" s="118"/>
      <c r="V166" s="118"/>
    </row>
    <row r="167" spans="1:22" ht="19.5" customHeight="1" x14ac:dyDescent="0.2">
      <c r="A167" s="123">
        <v>158</v>
      </c>
      <c r="B167" s="123" t="str">
        <f>IF('Ⅳ 第１期入力'!B167="","",'Ⅳ 第１期入力'!B167)</f>
        <v/>
      </c>
      <c r="C167" s="118"/>
      <c r="D167" s="118"/>
      <c r="E167" s="118"/>
      <c r="F167" s="118"/>
      <c r="G167" s="119"/>
      <c r="H167" s="120"/>
      <c r="I167" s="118"/>
      <c r="J167" s="118"/>
      <c r="K167" s="118"/>
      <c r="L167" s="121"/>
      <c r="M167" s="120"/>
      <c r="N167" s="118"/>
      <c r="O167" s="118"/>
      <c r="P167" s="118"/>
      <c r="Q167" s="121"/>
      <c r="R167" s="122"/>
      <c r="S167" s="118"/>
      <c r="T167" s="118"/>
      <c r="U167" s="118"/>
      <c r="V167" s="118"/>
    </row>
    <row r="168" spans="1:22" ht="19.5" customHeight="1" x14ac:dyDescent="0.2">
      <c r="A168" s="123">
        <v>159</v>
      </c>
      <c r="B168" s="123" t="str">
        <f>IF('Ⅳ 第１期入力'!B168="","",'Ⅳ 第１期入力'!B168)</f>
        <v/>
      </c>
      <c r="C168" s="118"/>
      <c r="D168" s="118"/>
      <c r="E168" s="118"/>
      <c r="F168" s="118"/>
      <c r="G168" s="119"/>
      <c r="H168" s="120"/>
      <c r="I168" s="118"/>
      <c r="J168" s="118"/>
      <c r="K168" s="118"/>
      <c r="L168" s="121"/>
      <c r="M168" s="120"/>
      <c r="N168" s="118"/>
      <c r="O168" s="118"/>
      <c r="P168" s="118"/>
      <c r="Q168" s="121"/>
      <c r="R168" s="122"/>
      <c r="S168" s="118"/>
      <c r="T168" s="118"/>
      <c r="U168" s="118"/>
      <c r="V168" s="118"/>
    </row>
    <row r="169" spans="1:22" ht="19.5" customHeight="1" x14ac:dyDescent="0.2">
      <c r="A169" s="123">
        <v>160</v>
      </c>
      <c r="B169" s="123" t="str">
        <f>IF('Ⅳ 第１期入力'!B169="","",'Ⅳ 第１期入力'!B169)</f>
        <v/>
      </c>
      <c r="C169" s="118"/>
      <c r="D169" s="118"/>
      <c r="E169" s="118"/>
      <c r="F169" s="118"/>
      <c r="G169" s="119"/>
      <c r="H169" s="120"/>
      <c r="I169" s="118"/>
      <c r="J169" s="118"/>
      <c r="K169" s="118"/>
      <c r="L169" s="121"/>
      <c r="M169" s="120"/>
      <c r="N169" s="118"/>
      <c r="O169" s="118"/>
      <c r="P169" s="118"/>
      <c r="Q169" s="121"/>
      <c r="R169" s="122"/>
      <c r="S169" s="118"/>
      <c r="T169" s="118"/>
      <c r="U169" s="118"/>
      <c r="V169" s="118"/>
    </row>
    <row r="170" spans="1:22" ht="19.5" customHeight="1" x14ac:dyDescent="0.2">
      <c r="A170" s="123">
        <v>161</v>
      </c>
      <c r="B170" s="123" t="str">
        <f>IF('Ⅳ 第１期入力'!B170="","",'Ⅳ 第１期入力'!B170)</f>
        <v/>
      </c>
      <c r="C170" s="118"/>
      <c r="D170" s="118"/>
      <c r="E170" s="118"/>
      <c r="F170" s="118"/>
      <c r="G170" s="119"/>
      <c r="H170" s="120"/>
      <c r="I170" s="118"/>
      <c r="J170" s="118"/>
      <c r="K170" s="118"/>
      <c r="L170" s="121"/>
      <c r="M170" s="120"/>
      <c r="N170" s="118"/>
      <c r="O170" s="118"/>
      <c r="P170" s="118"/>
      <c r="Q170" s="121"/>
      <c r="R170" s="122"/>
      <c r="S170" s="118"/>
      <c r="T170" s="118"/>
      <c r="U170" s="118"/>
      <c r="V170" s="118"/>
    </row>
    <row r="171" spans="1:22" ht="19.5" customHeight="1" x14ac:dyDescent="0.2">
      <c r="A171" s="123">
        <v>162</v>
      </c>
      <c r="B171" s="123" t="str">
        <f>IF('Ⅳ 第１期入力'!B171="","",'Ⅳ 第１期入力'!B171)</f>
        <v/>
      </c>
      <c r="C171" s="118"/>
      <c r="D171" s="118"/>
      <c r="E171" s="118"/>
      <c r="F171" s="118"/>
      <c r="G171" s="119"/>
      <c r="H171" s="120"/>
      <c r="I171" s="118"/>
      <c r="J171" s="118"/>
      <c r="K171" s="118"/>
      <c r="L171" s="121"/>
      <c r="M171" s="120"/>
      <c r="N171" s="118"/>
      <c r="O171" s="118"/>
      <c r="P171" s="118"/>
      <c r="Q171" s="121"/>
      <c r="R171" s="122"/>
      <c r="S171" s="118"/>
      <c r="T171" s="118"/>
      <c r="U171" s="118"/>
      <c r="V171" s="118"/>
    </row>
    <row r="172" spans="1:22" ht="19.5" customHeight="1" x14ac:dyDescent="0.2">
      <c r="A172" s="123">
        <v>163</v>
      </c>
      <c r="B172" s="123" t="str">
        <f>IF('Ⅳ 第１期入力'!B172="","",'Ⅳ 第１期入力'!B172)</f>
        <v/>
      </c>
      <c r="C172" s="118"/>
      <c r="D172" s="118"/>
      <c r="E172" s="118"/>
      <c r="F172" s="118"/>
      <c r="G172" s="119"/>
      <c r="H172" s="120"/>
      <c r="I172" s="118"/>
      <c r="J172" s="118"/>
      <c r="K172" s="118"/>
      <c r="L172" s="121"/>
      <c r="M172" s="120"/>
      <c r="N172" s="118"/>
      <c r="O172" s="118"/>
      <c r="P172" s="118"/>
      <c r="Q172" s="121"/>
      <c r="R172" s="122"/>
      <c r="S172" s="118"/>
      <c r="T172" s="118"/>
      <c r="U172" s="118"/>
      <c r="V172" s="118"/>
    </row>
    <row r="173" spans="1:22" ht="19.5" customHeight="1" x14ac:dyDescent="0.2">
      <c r="A173" s="123">
        <v>164</v>
      </c>
      <c r="B173" s="123" t="str">
        <f>IF('Ⅳ 第１期入力'!B173="","",'Ⅳ 第１期入力'!B173)</f>
        <v/>
      </c>
      <c r="C173" s="118"/>
      <c r="D173" s="118"/>
      <c r="E173" s="118"/>
      <c r="F173" s="118"/>
      <c r="G173" s="119"/>
      <c r="H173" s="120"/>
      <c r="I173" s="118"/>
      <c r="J173" s="118"/>
      <c r="K173" s="118"/>
      <c r="L173" s="121"/>
      <c r="M173" s="120"/>
      <c r="N173" s="118"/>
      <c r="O173" s="118"/>
      <c r="P173" s="118"/>
      <c r="Q173" s="121"/>
      <c r="R173" s="122"/>
      <c r="S173" s="118"/>
      <c r="T173" s="118"/>
      <c r="U173" s="118"/>
      <c r="V173" s="118"/>
    </row>
    <row r="174" spans="1:22" ht="19.5" customHeight="1" x14ac:dyDescent="0.2">
      <c r="A174" s="123">
        <v>165</v>
      </c>
      <c r="B174" s="123" t="str">
        <f>IF('Ⅳ 第１期入力'!B174="","",'Ⅳ 第１期入力'!B174)</f>
        <v/>
      </c>
      <c r="C174" s="118"/>
      <c r="D174" s="118"/>
      <c r="E174" s="118"/>
      <c r="F174" s="118"/>
      <c r="G174" s="119"/>
      <c r="H174" s="120"/>
      <c r="I174" s="118"/>
      <c r="J174" s="118"/>
      <c r="K174" s="118"/>
      <c r="L174" s="121"/>
      <c r="M174" s="120"/>
      <c r="N174" s="118"/>
      <c r="O174" s="118"/>
      <c r="P174" s="118"/>
      <c r="Q174" s="121"/>
      <c r="R174" s="122"/>
      <c r="S174" s="118"/>
      <c r="T174" s="118"/>
      <c r="U174" s="118"/>
      <c r="V174" s="118"/>
    </row>
    <row r="175" spans="1:22" ht="19.5" customHeight="1" x14ac:dyDescent="0.2">
      <c r="A175" s="123">
        <v>166</v>
      </c>
      <c r="B175" s="123" t="str">
        <f>IF('Ⅳ 第１期入力'!B175="","",'Ⅳ 第１期入力'!B175)</f>
        <v/>
      </c>
      <c r="C175" s="118"/>
      <c r="D175" s="118"/>
      <c r="E175" s="118"/>
      <c r="F175" s="118"/>
      <c r="G175" s="119"/>
      <c r="H175" s="120"/>
      <c r="I175" s="118"/>
      <c r="J175" s="118"/>
      <c r="K175" s="118"/>
      <c r="L175" s="121"/>
      <c r="M175" s="120"/>
      <c r="N175" s="118"/>
      <c r="O175" s="118"/>
      <c r="P175" s="118"/>
      <c r="Q175" s="121"/>
      <c r="R175" s="122"/>
      <c r="S175" s="118"/>
      <c r="T175" s="118"/>
      <c r="U175" s="118"/>
      <c r="V175" s="118"/>
    </row>
    <row r="176" spans="1:22" ht="19.5" customHeight="1" x14ac:dyDescent="0.2">
      <c r="A176" s="123">
        <v>167</v>
      </c>
      <c r="B176" s="123" t="str">
        <f>IF('Ⅳ 第１期入力'!B176="","",'Ⅳ 第１期入力'!B176)</f>
        <v/>
      </c>
      <c r="C176" s="118"/>
      <c r="D176" s="118"/>
      <c r="E176" s="118"/>
      <c r="F176" s="118"/>
      <c r="G176" s="119"/>
      <c r="H176" s="120"/>
      <c r="I176" s="118"/>
      <c r="J176" s="118"/>
      <c r="K176" s="118"/>
      <c r="L176" s="121"/>
      <c r="M176" s="120"/>
      <c r="N176" s="118"/>
      <c r="O176" s="118"/>
      <c r="P176" s="118"/>
      <c r="Q176" s="121"/>
      <c r="R176" s="122"/>
      <c r="S176" s="118"/>
      <c r="T176" s="118"/>
      <c r="U176" s="118"/>
      <c r="V176" s="118"/>
    </row>
    <row r="177" spans="1:22" ht="19.5" customHeight="1" x14ac:dyDescent="0.2">
      <c r="A177" s="123">
        <v>168</v>
      </c>
      <c r="B177" s="123" t="str">
        <f>IF('Ⅳ 第１期入力'!B177="","",'Ⅳ 第１期入力'!B177)</f>
        <v/>
      </c>
      <c r="C177" s="118"/>
      <c r="D177" s="118"/>
      <c r="E177" s="118"/>
      <c r="F177" s="118"/>
      <c r="G177" s="119"/>
      <c r="H177" s="120"/>
      <c r="I177" s="118"/>
      <c r="J177" s="118"/>
      <c r="K177" s="118"/>
      <c r="L177" s="121"/>
      <c r="M177" s="120"/>
      <c r="N177" s="118"/>
      <c r="O177" s="118"/>
      <c r="P177" s="118"/>
      <c r="Q177" s="121"/>
      <c r="R177" s="122"/>
      <c r="S177" s="118"/>
      <c r="T177" s="118"/>
      <c r="U177" s="118"/>
      <c r="V177" s="118"/>
    </row>
    <row r="178" spans="1:22" ht="19.5" customHeight="1" x14ac:dyDescent="0.2">
      <c r="A178" s="123">
        <v>169</v>
      </c>
      <c r="B178" s="123" t="str">
        <f>IF('Ⅳ 第１期入力'!B178="","",'Ⅳ 第１期入力'!B178)</f>
        <v/>
      </c>
      <c r="C178" s="118"/>
      <c r="D178" s="118"/>
      <c r="E178" s="118"/>
      <c r="F178" s="118"/>
      <c r="G178" s="119"/>
      <c r="H178" s="120"/>
      <c r="I178" s="118"/>
      <c r="J178" s="118"/>
      <c r="K178" s="118"/>
      <c r="L178" s="121"/>
      <c r="M178" s="120"/>
      <c r="N178" s="118"/>
      <c r="O178" s="118"/>
      <c r="P178" s="118"/>
      <c r="Q178" s="121"/>
      <c r="R178" s="122"/>
      <c r="S178" s="118"/>
      <c r="T178" s="118"/>
      <c r="U178" s="118"/>
      <c r="V178" s="118"/>
    </row>
    <row r="179" spans="1:22" ht="19.5" customHeight="1" x14ac:dyDescent="0.2">
      <c r="A179" s="123">
        <v>170</v>
      </c>
      <c r="B179" s="123" t="str">
        <f>IF('Ⅳ 第１期入力'!B179="","",'Ⅳ 第１期入力'!B179)</f>
        <v/>
      </c>
      <c r="C179" s="118"/>
      <c r="D179" s="118"/>
      <c r="E179" s="118"/>
      <c r="F179" s="118"/>
      <c r="G179" s="119"/>
      <c r="H179" s="120"/>
      <c r="I179" s="118"/>
      <c r="J179" s="118"/>
      <c r="K179" s="118"/>
      <c r="L179" s="121"/>
      <c r="M179" s="120"/>
      <c r="N179" s="118"/>
      <c r="O179" s="118"/>
      <c r="P179" s="118"/>
      <c r="Q179" s="121"/>
      <c r="R179" s="122"/>
      <c r="S179" s="118"/>
      <c r="T179" s="118"/>
      <c r="U179" s="118"/>
      <c r="V179" s="118"/>
    </row>
    <row r="180" spans="1:22" ht="19.5" customHeight="1" x14ac:dyDescent="0.2">
      <c r="A180" s="123">
        <v>171</v>
      </c>
      <c r="B180" s="123" t="str">
        <f>IF('Ⅳ 第１期入力'!B180="","",'Ⅳ 第１期入力'!B180)</f>
        <v/>
      </c>
      <c r="C180" s="118"/>
      <c r="D180" s="118"/>
      <c r="E180" s="118"/>
      <c r="F180" s="118"/>
      <c r="G180" s="119"/>
      <c r="H180" s="120"/>
      <c r="I180" s="118"/>
      <c r="J180" s="118"/>
      <c r="K180" s="118"/>
      <c r="L180" s="121"/>
      <c r="M180" s="120"/>
      <c r="N180" s="118"/>
      <c r="O180" s="118"/>
      <c r="P180" s="118"/>
      <c r="Q180" s="121"/>
      <c r="R180" s="122"/>
      <c r="S180" s="118"/>
      <c r="T180" s="118"/>
      <c r="U180" s="118"/>
      <c r="V180" s="118"/>
    </row>
    <row r="181" spans="1:22" ht="19.5" customHeight="1" x14ac:dyDescent="0.2">
      <c r="A181" s="123">
        <v>172</v>
      </c>
      <c r="B181" s="123" t="str">
        <f>IF('Ⅳ 第１期入力'!B181="","",'Ⅳ 第１期入力'!B181)</f>
        <v/>
      </c>
      <c r="C181" s="118"/>
      <c r="D181" s="118"/>
      <c r="E181" s="118"/>
      <c r="F181" s="118"/>
      <c r="G181" s="119"/>
      <c r="H181" s="120"/>
      <c r="I181" s="118"/>
      <c r="J181" s="118"/>
      <c r="K181" s="118"/>
      <c r="L181" s="121"/>
      <c r="M181" s="120"/>
      <c r="N181" s="118"/>
      <c r="O181" s="118"/>
      <c r="P181" s="118"/>
      <c r="Q181" s="121"/>
      <c r="R181" s="122"/>
      <c r="S181" s="118"/>
      <c r="T181" s="118"/>
      <c r="U181" s="118"/>
      <c r="V181" s="118"/>
    </row>
    <row r="182" spans="1:22" ht="19.5" customHeight="1" x14ac:dyDescent="0.2">
      <c r="A182" s="123">
        <v>173</v>
      </c>
      <c r="B182" s="123" t="str">
        <f>IF('Ⅳ 第１期入力'!B182="","",'Ⅳ 第１期入力'!B182)</f>
        <v/>
      </c>
      <c r="C182" s="118"/>
      <c r="D182" s="118"/>
      <c r="E182" s="118"/>
      <c r="F182" s="118"/>
      <c r="G182" s="119"/>
      <c r="H182" s="120"/>
      <c r="I182" s="118"/>
      <c r="J182" s="118"/>
      <c r="K182" s="118"/>
      <c r="L182" s="121"/>
      <c r="M182" s="120"/>
      <c r="N182" s="118"/>
      <c r="O182" s="118"/>
      <c r="P182" s="118"/>
      <c r="Q182" s="121"/>
      <c r="R182" s="122"/>
      <c r="S182" s="118"/>
      <c r="T182" s="118"/>
      <c r="U182" s="118"/>
      <c r="V182" s="118"/>
    </row>
    <row r="183" spans="1:22" ht="19.5" customHeight="1" x14ac:dyDescent="0.2">
      <c r="A183" s="123">
        <v>174</v>
      </c>
      <c r="B183" s="123" t="str">
        <f>IF('Ⅳ 第１期入力'!B183="","",'Ⅳ 第１期入力'!B183)</f>
        <v/>
      </c>
      <c r="C183" s="118"/>
      <c r="D183" s="118"/>
      <c r="E183" s="118"/>
      <c r="F183" s="118"/>
      <c r="G183" s="119"/>
      <c r="H183" s="120"/>
      <c r="I183" s="118"/>
      <c r="J183" s="118"/>
      <c r="K183" s="118"/>
      <c r="L183" s="121"/>
      <c r="M183" s="120"/>
      <c r="N183" s="118"/>
      <c r="O183" s="118"/>
      <c r="P183" s="118"/>
      <c r="Q183" s="121"/>
      <c r="R183" s="122"/>
      <c r="S183" s="118"/>
      <c r="T183" s="118"/>
      <c r="U183" s="118"/>
      <c r="V183" s="118"/>
    </row>
    <row r="184" spans="1:22" ht="19.5" customHeight="1" x14ac:dyDescent="0.2">
      <c r="A184" s="123">
        <v>175</v>
      </c>
      <c r="B184" s="123" t="str">
        <f>IF('Ⅳ 第１期入力'!B184="","",'Ⅳ 第１期入力'!B184)</f>
        <v/>
      </c>
      <c r="C184" s="118"/>
      <c r="D184" s="118"/>
      <c r="E184" s="118"/>
      <c r="F184" s="118"/>
      <c r="G184" s="119"/>
      <c r="H184" s="120"/>
      <c r="I184" s="118"/>
      <c r="J184" s="118"/>
      <c r="K184" s="118"/>
      <c r="L184" s="121"/>
      <c r="M184" s="120"/>
      <c r="N184" s="118"/>
      <c r="O184" s="118"/>
      <c r="P184" s="118"/>
      <c r="Q184" s="121"/>
      <c r="R184" s="122"/>
      <c r="S184" s="118"/>
      <c r="T184" s="118"/>
      <c r="U184" s="118"/>
      <c r="V184" s="118"/>
    </row>
    <row r="185" spans="1:22" ht="19.5" customHeight="1" x14ac:dyDescent="0.2">
      <c r="A185" s="123">
        <v>176</v>
      </c>
      <c r="B185" s="123" t="str">
        <f>IF('Ⅳ 第１期入力'!B185="","",'Ⅳ 第１期入力'!B185)</f>
        <v/>
      </c>
      <c r="C185" s="118"/>
      <c r="D185" s="118"/>
      <c r="E185" s="118"/>
      <c r="F185" s="118"/>
      <c r="G185" s="119"/>
      <c r="H185" s="120"/>
      <c r="I185" s="118"/>
      <c r="J185" s="118"/>
      <c r="K185" s="118"/>
      <c r="L185" s="121"/>
      <c r="M185" s="120"/>
      <c r="N185" s="118"/>
      <c r="O185" s="118"/>
      <c r="P185" s="118"/>
      <c r="Q185" s="121"/>
      <c r="R185" s="122"/>
      <c r="S185" s="118"/>
      <c r="T185" s="118"/>
      <c r="U185" s="118"/>
      <c r="V185" s="118"/>
    </row>
    <row r="186" spans="1:22" ht="19.5" customHeight="1" x14ac:dyDescent="0.2">
      <c r="A186" s="123">
        <v>177</v>
      </c>
      <c r="B186" s="123" t="str">
        <f>IF('Ⅳ 第１期入力'!B186="","",'Ⅳ 第１期入力'!B186)</f>
        <v/>
      </c>
      <c r="C186" s="118"/>
      <c r="D186" s="118"/>
      <c r="E186" s="118"/>
      <c r="F186" s="118"/>
      <c r="G186" s="119"/>
      <c r="H186" s="120"/>
      <c r="I186" s="118"/>
      <c r="J186" s="118"/>
      <c r="K186" s="118"/>
      <c r="L186" s="121"/>
      <c r="M186" s="120"/>
      <c r="N186" s="118"/>
      <c r="O186" s="118"/>
      <c r="P186" s="118"/>
      <c r="Q186" s="121"/>
      <c r="R186" s="122"/>
      <c r="S186" s="118"/>
      <c r="T186" s="118"/>
      <c r="U186" s="118"/>
      <c r="V186" s="118"/>
    </row>
    <row r="187" spans="1:22" ht="19.5" customHeight="1" x14ac:dyDescent="0.2">
      <c r="A187" s="123">
        <v>178</v>
      </c>
      <c r="B187" s="123" t="str">
        <f>IF('Ⅳ 第１期入力'!B187="","",'Ⅳ 第１期入力'!B187)</f>
        <v/>
      </c>
      <c r="C187" s="118"/>
      <c r="D187" s="118"/>
      <c r="E187" s="118"/>
      <c r="F187" s="118"/>
      <c r="G187" s="119"/>
      <c r="H187" s="120"/>
      <c r="I187" s="118"/>
      <c r="J187" s="118"/>
      <c r="K187" s="118"/>
      <c r="L187" s="121"/>
      <c r="M187" s="120"/>
      <c r="N187" s="118"/>
      <c r="O187" s="118"/>
      <c r="P187" s="118"/>
      <c r="Q187" s="121"/>
      <c r="R187" s="122"/>
      <c r="S187" s="118"/>
      <c r="T187" s="118"/>
      <c r="U187" s="118"/>
      <c r="V187" s="118"/>
    </row>
    <row r="188" spans="1:22" ht="19.5" customHeight="1" x14ac:dyDescent="0.2">
      <c r="A188" s="123">
        <v>179</v>
      </c>
      <c r="B188" s="123" t="str">
        <f>IF('Ⅳ 第１期入力'!B188="","",'Ⅳ 第１期入力'!B188)</f>
        <v/>
      </c>
      <c r="C188" s="118"/>
      <c r="D188" s="118"/>
      <c r="E188" s="118"/>
      <c r="F188" s="118"/>
      <c r="G188" s="119"/>
      <c r="H188" s="120"/>
      <c r="I188" s="118"/>
      <c r="J188" s="118"/>
      <c r="K188" s="118"/>
      <c r="L188" s="121"/>
      <c r="M188" s="120"/>
      <c r="N188" s="118"/>
      <c r="O188" s="118"/>
      <c r="P188" s="118"/>
      <c r="Q188" s="121"/>
      <c r="R188" s="122"/>
      <c r="S188" s="118"/>
      <c r="T188" s="118"/>
      <c r="U188" s="118"/>
      <c r="V188" s="118"/>
    </row>
    <row r="189" spans="1:22" ht="19.5" customHeight="1" x14ac:dyDescent="0.2">
      <c r="A189" s="123">
        <v>180</v>
      </c>
      <c r="B189" s="123" t="str">
        <f>IF('Ⅳ 第１期入力'!B189="","",'Ⅳ 第１期入力'!B189)</f>
        <v/>
      </c>
      <c r="C189" s="118"/>
      <c r="D189" s="118"/>
      <c r="E189" s="118"/>
      <c r="F189" s="118"/>
      <c r="G189" s="119"/>
      <c r="H189" s="120"/>
      <c r="I189" s="118"/>
      <c r="J189" s="118"/>
      <c r="K189" s="118"/>
      <c r="L189" s="121"/>
      <c r="M189" s="120"/>
      <c r="N189" s="118"/>
      <c r="O189" s="118"/>
      <c r="P189" s="118"/>
      <c r="Q189" s="121"/>
      <c r="R189" s="122"/>
      <c r="S189" s="118"/>
      <c r="T189" s="118"/>
      <c r="U189" s="118"/>
      <c r="V189" s="118"/>
    </row>
    <row r="190" spans="1:22" ht="19.5" customHeight="1" x14ac:dyDescent="0.2">
      <c r="A190" s="123">
        <v>181</v>
      </c>
      <c r="B190" s="123" t="str">
        <f>IF('Ⅳ 第１期入力'!B190="","",'Ⅳ 第１期入力'!B190)</f>
        <v/>
      </c>
      <c r="C190" s="118"/>
      <c r="D190" s="118"/>
      <c r="E190" s="118"/>
      <c r="F190" s="118"/>
      <c r="G190" s="119"/>
      <c r="H190" s="120"/>
      <c r="I190" s="118"/>
      <c r="J190" s="118"/>
      <c r="K190" s="118"/>
      <c r="L190" s="121"/>
      <c r="M190" s="120"/>
      <c r="N190" s="118"/>
      <c r="O190" s="118"/>
      <c r="P190" s="118"/>
      <c r="Q190" s="121"/>
      <c r="R190" s="122"/>
      <c r="S190" s="118"/>
      <c r="T190" s="118"/>
      <c r="U190" s="118"/>
      <c r="V190" s="118"/>
    </row>
    <row r="191" spans="1:22" ht="19.5" customHeight="1" x14ac:dyDescent="0.2">
      <c r="A191" s="123">
        <v>182</v>
      </c>
      <c r="B191" s="123" t="str">
        <f>IF('Ⅳ 第１期入力'!B191="","",'Ⅳ 第１期入力'!B191)</f>
        <v/>
      </c>
      <c r="C191" s="118"/>
      <c r="D191" s="118"/>
      <c r="E191" s="118"/>
      <c r="F191" s="118"/>
      <c r="G191" s="119"/>
      <c r="H191" s="120"/>
      <c r="I191" s="118"/>
      <c r="J191" s="118"/>
      <c r="K191" s="118"/>
      <c r="L191" s="121"/>
      <c r="M191" s="120"/>
      <c r="N191" s="118"/>
      <c r="O191" s="118"/>
      <c r="P191" s="118"/>
      <c r="Q191" s="121"/>
      <c r="R191" s="122"/>
      <c r="S191" s="118"/>
      <c r="T191" s="118"/>
      <c r="U191" s="118"/>
      <c r="V191" s="118"/>
    </row>
    <row r="192" spans="1:22" ht="19.5" customHeight="1" x14ac:dyDescent="0.2">
      <c r="A192" s="123">
        <v>183</v>
      </c>
      <c r="B192" s="123" t="str">
        <f>IF('Ⅳ 第１期入力'!B192="","",'Ⅳ 第１期入力'!B192)</f>
        <v/>
      </c>
      <c r="C192" s="118"/>
      <c r="D192" s="118"/>
      <c r="E192" s="118"/>
      <c r="F192" s="118"/>
      <c r="G192" s="119"/>
      <c r="H192" s="120"/>
      <c r="I192" s="118"/>
      <c r="J192" s="118"/>
      <c r="K192" s="118"/>
      <c r="L192" s="121"/>
      <c r="M192" s="120"/>
      <c r="N192" s="118"/>
      <c r="O192" s="118"/>
      <c r="P192" s="118"/>
      <c r="Q192" s="121"/>
      <c r="R192" s="122"/>
      <c r="S192" s="118"/>
      <c r="T192" s="118"/>
      <c r="U192" s="118"/>
      <c r="V192" s="118"/>
    </row>
    <row r="193" spans="1:22" ht="19.5" customHeight="1" x14ac:dyDescent="0.2">
      <c r="A193" s="123">
        <v>184</v>
      </c>
      <c r="B193" s="123" t="str">
        <f>IF('Ⅳ 第１期入力'!B193="","",'Ⅳ 第１期入力'!B193)</f>
        <v/>
      </c>
      <c r="C193" s="118"/>
      <c r="D193" s="118"/>
      <c r="E193" s="118"/>
      <c r="F193" s="118"/>
      <c r="G193" s="119"/>
      <c r="H193" s="120"/>
      <c r="I193" s="118"/>
      <c r="J193" s="118"/>
      <c r="K193" s="118"/>
      <c r="L193" s="121"/>
      <c r="M193" s="120"/>
      <c r="N193" s="118"/>
      <c r="O193" s="118"/>
      <c r="P193" s="118"/>
      <c r="Q193" s="121"/>
      <c r="R193" s="122"/>
      <c r="S193" s="118"/>
      <c r="T193" s="118"/>
      <c r="U193" s="118"/>
      <c r="V193" s="118"/>
    </row>
    <row r="194" spans="1:22" ht="19.5" customHeight="1" x14ac:dyDescent="0.2">
      <c r="A194" s="123">
        <v>185</v>
      </c>
      <c r="B194" s="123" t="str">
        <f>IF('Ⅳ 第１期入力'!B194="","",'Ⅳ 第１期入力'!B194)</f>
        <v/>
      </c>
      <c r="C194" s="118"/>
      <c r="D194" s="118"/>
      <c r="E194" s="118"/>
      <c r="F194" s="118"/>
      <c r="G194" s="119"/>
      <c r="H194" s="120"/>
      <c r="I194" s="118"/>
      <c r="J194" s="118"/>
      <c r="K194" s="118"/>
      <c r="L194" s="121"/>
      <c r="M194" s="120"/>
      <c r="N194" s="118"/>
      <c r="O194" s="118"/>
      <c r="P194" s="118"/>
      <c r="Q194" s="121"/>
      <c r="R194" s="122"/>
      <c r="S194" s="118"/>
      <c r="T194" s="118"/>
      <c r="U194" s="118"/>
      <c r="V194" s="118"/>
    </row>
    <row r="195" spans="1:22" ht="19.5" customHeight="1" x14ac:dyDescent="0.2">
      <c r="A195" s="123">
        <v>186</v>
      </c>
      <c r="B195" s="123" t="str">
        <f>IF('Ⅳ 第１期入力'!B195="","",'Ⅳ 第１期入力'!B195)</f>
        <v/>
      </c>
      <c r="C195" s="118"/>
      <c r="D195" s="118"/>
      <c r="E195" s="118"/>
      <c r="F195" s="118"/>
      <c r="G195" s="119"/>
      <c r="H195" s="120"/>
      <c r="I195" s="118"/>
      <c r="J195" s="118"/>
      <c r="K195" s="118"/>
      <c r="L195" s="121"/>
      <c r="M195" s="120"/>
      <c r="N195" s="118"/>
      <c r="O195" s="118"/>
      <c r="P195" s="118"/>
      <c r="Q195" s="121"/>
      <c r="R195" s="122"/>
      <c r="S195" s="118"/>
      <c r="T195" s="118"/>
      <c r="U195" s="118"/>
      <c r="V195" s="118"/>
    </row>
    <row r="196" spans="1:22" ht="19.5" customHeight="1" x14ac:dyDescent="0.2">
      <c r="A196" s="123">
        <v>187</v>
      </c>
      <c r="B196" s="123" t="str">
        <f>IF('Ⅳ 第１期入力'!B196="","",'Ⅳ 第１期入力'!B196)</f>
        <v/>
      </c>
      <c r="C196" s="118"/>
      <c r="D196" s="118"/>
      <c r="E196" s="118"/>
      <c r="F196" s="118"/>
      <c r="G196" s="119"/>
      <c r="H196" s="120"/>
      <c r="I196" s="118"/>
      <c r="J196" s="118"/>
      <c r="K196" s="118"/>
      <c r="L196" s="121"/>
      <c r="M196" s="120"/>
      <c r="N196" s="118"/>
      <c r="O196" s="118"/>
      <c r="P196" s="118"/>
      <c r="Q196" s="121"/>
      <c r="R196" s="122"/>
      <c r="S196" s="118"/>
      <c r="T196" s="118"/>
      <c r="U196" s="118"/>
      <c r="V196" s="118"/>
    </row>
    <row r="197" spans="1:22" ht="19.5" customHeight="1" x14ac:dyDescent="0.2">
      <c r="A197" s="123">
        <v>188</v>
      </c>
      <c r="B197" s="123" t="str">
        <f>IF('Ⅳ 第１期入力'!B197="","",'Ⅳ 第１期入力'!B197)</f>
        <v/>
      </c>
      <c r="C197" s="118"/>
      <c r="D197" s="118"/>
      <c r="E197" s="118"/>
      <c r="F197" s="118"/>
      <c r="G197" s="119"/>
      <c r="H197" s="120"/>
      <c r="I197" s="118"/>
      <c r="J197" s="118"/>
      <c r="K197" s="118"/>
      <c r="L197" s="121"/>
      <c r="M197" s="120"/>
      <c r="N197" s="118"/>
      <c r="O197" s="118"/>
      <c r="P197" s="118"/>
      <c r="Q197" s="121"/>
      <c r="R197" s="122"/>
      <c r="S197" s="118"/>
      <c r="T197" s="118"/>
      <c r="U197" s="118"/>
      <c r="V197" s="118"/>
    </row>
    <row r="198" spans="1:22" ht="19.5" customHeight="1" x14ac:dyDescent="0.2">
      <c r="A198" s="123">
        <v>189</v>
      </c>
      <c r="B198" s="123" t="str">
        <f>IF('Ⅳ 第１期入力'!B198="","",'Ⅳ 第１期入力'!B198)</f>
        <v/>
      </c>
      <c r="C198" s="118"/>
      <c r="D198" s="118"/>
      <c r="E198" s="118"/>
      <c r="F198" s="118"/>
      <c r="G198" s="119"/>
      <c r="H198" s="120"/>
      <c r="I198" s="118"/>
      <c r="J198" s="118"/>
      <c r="K198" s="118"/>
      <c r="L198" s="121"/>
      <c r="M198" s="120"/>
      <c r="N198" s="118"/>
      <c r="O198" s="118"/>
      <c r="P198" s="118"/>
      <c r="Q198" s="121"/>
      <c r="R198" s="122"/>
      <c r="S198" s="118"/>
      <c r="T198" s="118"/>
      <c r="U198" s="118"/>
      <c r="V198" s="118"/>
    </row>
    <row r="199" spans="1:22" ht="19.5" customHeight="1" x14ac:dyDescent="0.2">
      <c r="A199" s="123">
        <v>190</v>
      </c>
      <c r="B199" s="123" t="str">
        <f>IF('Ⅳ 第１期入力'!B199="","",'Ⅳ 第１期入力'!B199)</f>
        <v/>
      </c>
      <c r="C199" s="118"/>
      <c r="D199" s="118"/>
      <c r="E199" s="118"/>
      <c r="F199" s="118"/>
      <c r="G199" s="119"/>
      <c r="H199" s="120"/>
      <c r="I199" s="118"/>
      <c r="J199" s="118"/>
      <c r="K199" s="118"/>
      <c r="L199" s="121"/>
      <c r="M199" s="120"/>
      <c r="N199" s="118"/>
      <c r="O199" s="118"/>
      <c r="P199" s="118"/>
      <c r="Q199" s="121"/>
      <c r="R199" s="122"/>
      <c r="S199" s="118"/>
      <c r="T199" s="118"/>
      <c r="U199" s="118"/>
      <c r="V199" s="118"/>
    </row>
    <row r="200" spans="1:22" ht="19.5" customHeight="1" x14ac:dyDescent="0.2">
      <c r="A200" s="123">
        <v>191</v>
      </c>
      <c r="B200" s="123" t="str">
        <f>IF('Ⅳ 第１期入力'!B200="","",'Ⅳ 第１期入力'!B200)</f>
        <v/>
      </c>
      <c r="C200" s="118"/>
      <c r="D200" s="118"/>
      <c r="E200" s="118"/>
      <c r="F200" s="118"/>
      <c r="G200" s="119"/>
      <c r="H200" s="120"/>
      <c r="I200" s="118"/>
      <c r="J200" s="118"/>
      <c r="K200" s="118"/>
      <c r="L200" s="121"/>
      <c r="M200" s="120"/>
      <c r="N200" s="118"/>
      <c r="O200" s="118"/>
      <c r="P200" s="118"/>
      <c r="Q200" s="121"/>
      <c r="R200" s="122"/>
      <c r="S200" s="118"/>
      <c r="T200" s="118"/>
      <c r="U200" s="118"/>
      <c r="V200" s="118"/>
    </row>
    <row r="201" spans="1:22" ht="19.5" customHeight="1" x14ac:dyDescent="0.2">
      <c r="A201" s="123">
        <v>192</v>
      </c>
      <c r="B201" s="123" t="str">
        <f>IF('Ⅳ 第１期入力'!B201="","",'Ⅳ 第１期入力'!B201)</f>
        <v/>
      </c>
      <c r="C201" s="118"/>
      <c r="D201" s="118"/>
      <c r="E201" s="118"/>
      <c r="F201" s="118"/>
      <c r="G201" s="119"/>
      <c r="H201" s="120"/>
      <c r="I201" s="118"/>
      <c r="J201" s="118"/>
      <c r="K201" s="118"/>
      <c r="L201" s="121"/>
      <c r="M201" s="120"/>
      <c r="N201" s="118"/>
      <c r="O201" s="118"/>
      <c r="P201" s="118"/>
      <c r="Q201" s="121"/>
      <c r="R201" s="122"/>
      <c r="S201" s="118"/>
      <c r="T201" s="118"/>
      <c r="U201" s="118"/>
      <c r="V201" s="118"/>
    </row>
    <row r="202" spans="1:22" ht="19.5" customHeight="1" x14ac:dyDescent="0.2">
      <c r="A202" s="123">
        <v>193</v>
      </c>
      <c r="B202" s="123" t="str">
        <f>IF('Ⅳ 第１期入力'!B202="","",'Ⅳ 第１期入力'!B202)</f>
        <v/>
      </c>
      <c r="C202" s="118"/>
      <c r="D202" s="118"/>
      <c r="E202" s="118"/>
      <c r="F202" s="118"/>
      <c r="G202" s="119"/>
      <c r="H202" s="120"/>
      <c r="I202" s="118"/>
      <c r="J202" s="118"/>
      <c r="K202" s="118"/>
      <c r="L202" s="121"/>
      <c r="M202" s="120"/>
      <c r="N202" s="118"/>
      <c r="O202" s="118"/>
      <c r="P202" s="118"/>
      <c r="Q202" s="121"/>
      <c r="R202" s="122"/>
      <c r="S202" s="118"/>
      <c r="T202" s="118"/>
      <c r="U202" s="118"/>
      <c r="V202" s="118"/>
    </row>
    <row r="203" spans="1:22" ht="19.5" customHeight="1" x14ac:dyDescent="0.2">
      <c r="A203" s="123">
        <v>194</v>
      </c>
      <c r="B203" s="123" t="str">
        <f>IF('Ⅳ 第１期入力'!B203="","",'Ⅳ 第１期入力'!B203)</f>
        <v/>
      </c>
      <c r="C203" s="118"/>
      <c r="D203" s="118"/>
      <c r="E203" s="118"/>
      <c r="F203" s="118"/>
      <c r="G203" s="119"/>
      <c r="H203" s="120"/>
      <c r="I203" s="118"/>
      <c r="J203" s="118"/>
      <c r="K203" s="118"/>
      <c r="L203" s="121"/>
      <c r="M203" s="120"/>
      <c r="N203" s="118"/>
      <c r="O203" s="118"/>
      <c r="P203" s="118"/>
      <c r="Q203" s="121"/>
      <c r="R203" s="122"/>
      <c r="S203" s="118"/>
      <c r="T203" s="118"/>
      <c r="U203" s="118"/>
      <c r="V203" s="118"/>
    </row>
    <row r="204" spans="1:22" ht="19.5" customHeight="1" x14ac:dyDescent="0.2">
      <c r="A204" s="123">
        <v>195</v>
      </c>
      <c r="B204" s="123" t="str">
        <f>IF('Ⅳ 第１期入力'!B204="","",'Ⅳ 第１期入力'!B204)</f>
        <v/>
      </c>
      <c r="C204" s="118"/>
      <c r="D204" s="118"/>
      <c r="E204" s="118"/>
      <c r="F204" s="118"/>
      <c r="G204" s="119"/>
      <c r="H204" s="120"/>
      <c r="I204" s="118"/>
      <c r="J204" s="118"/>
      <c r="K204" s="118"/>
      <c r="L204" s="121"/>
      <c r="M204" s="120"/>
      <c r="N204" s="118"/>
      <c r="O204" s="118"/>
      <c r="P204" s="118"/>
      <c r="Q204" s="121"/>
      <c r="R204" s="122"/>
      <c r="S204" s="118"/>
      <c r="T204" s="118"/>
      <c r="U204" s="118"/>
      <c r="V204" s="118"/>
    </row>
    <row r="205" spans="1:22" ht="19.5" customHeight="1" x14ac:dyDescent="0.2">
      <c r="A205" s="123">
        <v>196</v>
      </c>
      <c r="B205" s="123" t="str">
        <f>IF('Ⅳ 第１期入力'!B205="","",'Ⅳ 第１期入力'!B205)</f>
        <v/>
      </c>
      <c r="C205" s="118"/>
      <c r="D205" s="118"/>
      <c r="E205" s="118"/>
      <c r="F205" s="118"/>
      <c r="G205" s="119"/>
      <c r="H205" s="120"/>
      <c r="I205" s="118"/>
      <c r="J205" s="118"/>
      <c r="K205" s="118"/>
      <c r="L205" s="121"/>
      <c r="M205" s="120"/>
      <c r="N205" s="118"/>
      <c r="O205" s="118"/>
      <c r="P205" s="118"/>
      <c r="Q205" s="121"/>
      <c r="R205" s="122"/>
      <c r="S205" s="118"/>
      <c r="T205" s="118"/>
      <c r="U205" s="118"/>
      <c r="V205" s="118"/>
    </row>
    <row r="206" spans="1:22" ht="19.5" customHeight="1" x14ac:dyDescent="0.2">
      <c r="A206" s="123">
        <v>197</v>
      </c>
      <c r="B206" s="123" t="str">
        <f>IF('Ⅳ 第１期入力'!B206="","",'Ⅳ 第１期入力'!B206)</f>
        <v/>
      </c>
      <c r="C206" s="118"/>
      <c r="D206" s="118"/>
      <c r="E206" s="118"/>
      <c r="F206" s="118"/>
      <c r="G206" s="119"/>
      <c r="H206" s="120"/>
      <c r="I206" s="118"/>
      <c r="J206" s="118"/>
      <c r="K206" s="118"/>
      <c r="L206" s="121"/>
      <c r="M206" s="120"/>
      <c r="N206" s="118"/>
      <c r="O206" s="118"/>
      <c r="P206" s="118"/>
      <c r="Q206" s="121"/>
      <c r="R206" s="122"/>
      <c r="S206" s="118"/>
      <c r="T206" s="118"/>
      <c r="U206" s="118"/>
      <c r="V206" s="118"/>
    </row>
    <row r="207" spans="1:22" ht="19.5" customHeight="1" x14ac:dyDescent="0.2">
      <c r="A207" s="123">
        <v>198</v>
      </c>
      <c r="B207" s="123" t="str">
        <f>IF('Ⅳ 第１期入力'!B207="","",'Ⅳ 第１期入力'!B207)</f>
        <v/>
      </c>
      <c r="C207" s="118"/>
      <c r="D207" s="118"/>
      <c r="E207" s="118"/>
      <c r="F207" s="118"/>
      <c r="G207" s="119"/>
      <c r="H207" s="120"/>
      <c r="I207" s="118"/>
      <c r="J207" s="118"/>
      <c r="K207" s="118"/>
      <c r="L207" s="121"/>
      <c r="M207" s="120"/>
      <c r="N207" s="118"/>
      <c r="O207" s="118"/>
      <c r="P207" s="118"/>
      <c r="Q207" s="121"/>
      <c r="R207" s="122"/>
      <c r="S207" s="118"/>
      <c r="T207" s="118"/>
      <c r="U207" s="118"/>
      <c r="V207" s="118"/>
    </row>
    <row r="208" spans="1:22" ht="19.5" customHeight="1" x14ac:dyDescent="0.2">
      <c r="A208" s="123">
        <v>199</v>
      </c>
      <c r="B208" s="123" t="str">
        <f>IF('Ⅳ 第１期入力'!B208="","",'Ⅳ 第１期入力'!B208)</f>
        <v/>
      </c>
      <c r="C208" s="118"/>
      <c r="D208" s="118"/>
      <c r="E208" s="118"/>
      <c r="F208" s="118"/>
      <c r="G208" s="119"/>
      <c r="H208" s="120"/>
      <c r="I208" s="118"/>
      <c r="J208" s="118"/>
      <c r="K208" s="118"/>
      <c r="L208" s="121"/>
      <c r="M208" s="120"/>
      <c r="N208" s="118"/>
      <c r="O208" s="118"/>
      <c r="P208" s="118"/>
      <c r="Q208" s="121"/>
      <c r="R208" s="122"/>
      <c r="S208" s="118"/>
      <c r="T208" s="118"/>
      <c r="U208" s="118"/>
      <c r="V208" s="118"/>
    </row>
    <row r="209" spans="1:22" ht="19.5" customHeight="1" x14ac:dyDescent="0.2">
      <c r="A209" s="123">
        <v>200</v>
      </c>
      <c r="B209" s="123" t="str">
        <f>IF('Ⅳ 第１期入力'!B209="","",'Ⅳ 第１期入力'!B209)</f>
        <v/>
      </c>
      <c r="C209" s="118"/>
      <c r="D209" s="118"/>
      <c r="E209" s="118"/>
      <c r="F209" s="118"/>
      <c r="G209" s="119"/>
      <c r="H209" s="120"/>
      <c r="I209" s="118"/>
      <c r="J209" s="118"/>
      <c r="K209" s="118"/>
      <c r="L209" s="121"/>
      <c r="M209" s="120"/>
      <c r="N209" s="118"/>
      <c r="O209" s="118"/>
      <c r="P209" s="118"/>
      <c r="Q209" s="121"/>
      <c r="R209" s="122"/>
      <c r="S209" s="118"/>
      <c r="T209" s="118"/>
      <c r="U209" s="118"/>
      <c r="V209" s="118"/>
    </row>
    <row r="210" spans="1:22" ht="19.5" customHeight="1" x14ac:dyDescent="0.2">
      <c r="C210" s="2">
        <f>SUM(C10:C209)</f>
        <v>0</v>
      </c>
      <c r="D210" s="2">
        <f t="shared" ref="D210:V210" si="0">SUM(D10:D209)</f>
        <v>0</v>
      </c>
      <c r="E210" s="2">
        <f t="shared" si="0"/>
        <v>0</v>
      </c>
      <c r="F210" s="2">
        <f t="shared" si="0"/>
        <v>0</v>
      </c>
      <c r="G210" s="74">
        <f t="shared" si="0"/>
        <v>0</v>
      </c>
      <c r="H210" s="2">
        <f t="shared" si="0"/>
        <v>0</v>
      </c>
      <c r="I210" s="2">
        <f t="shared" si="0"/>
        <v>0</v>
      </c>
      <c r="J210" s="2">
        <f t="shared" si="0"/>
        <v>0</v>
      </c>
      <c r="K210" s="2">
        <f t="shared" si="0"/>
        <v>0</v>
      </c>
      <c r="L210" s="74">
        <f t="shared" si="0"/>
        <v>0</v>
      </c>
      <c r="M210" s="2">
        <f t="shared" si="0"/>
        <v>0</v>
      </c>
      <c r="N210" s="2">
        <f t="shared" si="0"/>
        <v>0</v>
      </c>
      <c r="O210" s="2">
        <f t="shared" si="0"/>
        <v>0</v>
      </c>
      <c r="P210" s="2">
        <f t="shared" si="0"/>
        <v>0</v>
      </c>
      <c r="Q210" s="74">
        <f t="shared" si="0"/>
        <v>0</v>
      </c>
      <c r="R210" s="2">
        <f t="shared" si="0"/>
        <v>0</v>
      </c>
      <c r="S210" s="2">
        <f t="shared" si="0"/>
        <v>0</v>
      </c>
      <c r="T210" s="2">
        <f t="shared" si="0"/>
        <v>0</v>
      </c>
      <c r="U210" s="2">
        <f t="shared" si="0"/>
        <v>0</v>
      </c>
      <c r="V210" s="74">
        <f t="shared" si="0"/>
        <v>0</v>
      </c>
    </row>
  </sheetData>
  <sheetProtection sheet="1" objects="1" scenarios="1"/>
  <mergeCells count="16">
    <mergeCell ref="R4:U5"/>
    <mergeCell ref="A4:B5"/>
    <mergeCell ref="C4:F4"/>
    <mergeCell ref="C5:F5"/>
    <mergeCell ref="G4:I4"/>
    <mergeCell ref="G5:I5"/>
    <mergeCell ref="R8:U8"/>
    <mergeCell ref="C7:G7"/>
    <mergeCell ref="H7:L7"/>
    <mergeCell ref="M7:Q7"/>
    <mergeCell ref="R7:V7"/>
    <mergeCell ref="A7:A9"/>
    <mergeCell ref="B7:B9"/>
    <mergeCell ref="C8:F8"/>
    <mergeCell ref="H8:K8"/>
    <mergeCell ref="M8:P8"/>
  </mergeCells>
  <phoneticPr fontId="1"/>
  <printOptions horizontalCentered="1"/>
  <pageMargins left="0.11811023622047245" right="0.11811023622047245" top="0.74803149606299213" bottom="0.74803149606299213" header="0.31496062992125984" footer="0.31496062992125984"/>
  <pageSetup paperSize="9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B210"/>
  <sheetViews>
    <sheetView showGridLines="0" zoomScaleNormal="100" zoomScaleSheetLayoutView="100" workbookViewId="0">
      <pane xSplit="2" ySplit="10" topLeftCell="C20" activePane="bottomRight" state="frozen"/>
      <selection pane="topRight"/>
      <selection pane="bottomLeft"/>
      <selection pane="bottomRight"/>
    </sheetView>
  </sheetViews>
  <sheetFormatPr defaultColWidth="9" defaultRowHeight="19.5" customHeight="1" x14ac:dyDescent="0.2"/>
  <cols>
    <col min="1" max="1" width="4.6328125" style="1" customWidth="1"/>
    <col min="2" max="2" width="10" style="1" customWidth="1"/>
    <col min="3" max="4" width="4.36328125" style="2" customWidth="1"/>
    <col min="5" max="5" width="5.453125" style="2" customWidth="1"/>
    <col min="6" max="7" width="4.36328125" style="2" customWidth="1"/>
    <col min="8" max="8" width="5.453125" style="1" customWidth="1"/>
    <col min="9" max="10" width="4.36328125" style="1" customWidth="1"/>
    <col min="11" max="11" width="5.453125" style="1" customWidth="1"/>
    <col min="12" max="13" width="4.36328125" style="1" customWidth="1"/>
    <col min="14" max="14" width="5.453125" style="1" customWidth="1"/>
    <col min="15" max="16" width="4.36328125" style="1" customWidth="1"/>
    <col min="17" max="17" width="5.453125" style="1" customWidth="1"/>
    <col min="18" max="19" width="4.36328125" style="1" customWidth="1"/>
    <col min="20" max="20" width="5.453125" style="1" customWidth="1"/>
    <col min="21" max="22" width="4.36328125" style="1" customWidth="1"/>
    <col min="23" max="23" width="5.453125" style="1" customWidth="1"/>
    <col min="24" max="25" width="4.36328125" style="1" customWidth="1"/>
    <col min="26" max="26" width="5.453125" style="1" customWidth="1"/>
    <col min="27" max="28" width="4.36328125" style="1" customWidth="1"/>
    <col min="29" max="30" width="3.90625" style="1" customWidth="1"/>
    <col min="31" max="16384" width="9" style="1"/>
  </cols>
  <sheetData>
    <row r="1" spans="1:28" ht="33.75" customHeight="1" x14ac:dyDescent="0.2">
      <c r="S1" s="291"/>
      <c r="T1" s="291"/>
      <c r="U1" s="291"/>
      <c r="V1" s="291"/>
      <c r="W1" s="291"/>
      <c r="X1" s="291"/>
      <c r="Y1" s="291"/>
      <c r="Z1" s="291"/>
    </row>
    <row r="2" spans="1:28" ht="12" customHeight="1" x14ac:dyDescent="0.2">
      <c r="W2" s="38"/>
      <c r="X2" s="38"/>
      <c r="Y2" s="38"/>
      <c r="Z2" s="38"/>
    </row>
    <row r="3" spans="1:28" ht="12" customHeight="1" x14ac:dyDescent="0.2">
      <c r="W3" s="38"/>
      <c r="X3" s="38"/>
      <c r="Y3" s="38"/>
      <c r="Z3" s="38"/>
    </row>
    <row r="4" spans="1:28" ht="12" customHeight="1" x14ac:dyDescent="0.2"/>
    <row r="5" spans="1:28" ht="19.5" customHeight="1" x14ac:dyDescent="0.2">
      <c r="A5" s="269" t="s">
        <v>16</v>
      </c>
      <c r="B5" s="269"/>
      <c r="C5" s="271" t="str">
        <f>'Ⅷ 時間の目安'!B2</f>
        <v>学習</v>
      </c>
      <c r="D5" s="271"/>
      <c r="E5" s="272" t="str">
        <f>'Ⅷ 時間の目安'!C2</f>
        <v>運動</v>
      </c>
      <c r="F5" s="273"/>
      <c r="G5" s="272" t="str">
        <f>'Ⅷ 時間の目安'!D2</f>
        <v>読書</v>
      </c>
      <c r="H5" s="273"/>
      <c r="I5" s="272" t="str">
        <f>'Ⅷ 時間の目安'!E2</f>
        <v>TV・ゲーム</v>
      </c>
      <c r="J5" s="273"/>
      <c r="K5" s="36"/>
      <c r="L5" s="50"/>
      <c r="M5" s="50"/>
      <c r="N5" s="50"/>
      <c r="O5" s="50"/>
    </row>
    <row r="6" spans="1:28" ht="19.5" customHeight="1" x14ac:dyDescent="0.2">
      <c r="A6" s="269"/>
      <c r="B6" s="270"/>
      <c r="C6" s="268" t="e">
        <f>VLOOKUP('Ⅰ 初期設定'!$B$8,'Ⅷ 時間の目安'!$A$3:$E$8,2)</f>
        <v>#N/A</v>
      </c>
      <c r="D6" s="268"/>
      <c r="E6" s="268" t="e">
        <f>VLOOKUP('Ⅰ 初期設定'!$B$8,'Ⅷ 時間の目安'!$A$3:$E$8,3)</f>
        <v>#N/A</v>
      </c>
      <c r="F6" s="268"/>
      <c r="G6" s="268" t="e">
        <f>VLOOKUP('Ⅰ 初期設定'!$B$8,'Ⅷ 時間の目安'!$A$3:$E$8,4)</f>
        <v>#N/A</v>
      </c>
      <c r="H6" s="268"/>
      <c r="I6" s="295" t="e">
        <f>VLOOKUP('Ⅰ 初期設定'!$B$8,'Ⅷ 時間の目安'!$A$3:$E$8,5)</f>
        <v>#N/A</v>
      </c>
      <c r="J6" s="295"/>
      <c r="K6" s="37"/>
      <c r="L6" s="51"/>
      <c r="M6" s="51"/>
      <c r="N6" s="51"/>
      <c r="O6" s="51"/>
    </row>
    <row r="7" spans="1:28" ht="6" customHeight="1" x14ac:dyDescent="0.2">
      <c r="A7" s="2"/>
      <c r="B7" s="2"/>
      <c r="E7" s="3"/>
      <c r="F7" s="4"/>
      <c r="G7" s="5"/>
      <c r="H7" s="5"/>
      <c r="I7" s="5"/>
    </row>
    <row r="8" spans="1:28" ht="17.25" customHeight="1" x14ac:dyDescent="0.2">
      <c r="A8" s="275" t="s">
        <v>5</v>
      </c>
      <c r="B8" s="269" t="s">
        <v>7</v>
      </c>
      <c r="C8" s="283" t="str">
        <f>'Ⅷ 時間の目安'!B2</f>
        <v>学習</v>
      </c>
      <c r="D8" s="284"/>
      <c r="E8" s="284"/>
      <c r="F8" s="284"/>
      <c r="G8" s="292" t="s">
        <v>68</v>
      </c>
      <c r="H8" s="292"/>
      <c r="I8" s="293" t="str">
        <f>'Ⅷ 時間の目安'!C2</f>
        <v>運動</v>
      </c>
      <c r="J8" s="284"/>
      <c r="K8" s="284"/>
      <c r="L8" s="284"/>
      <c r="M8" s="292" t="s">
        <v>68</v>
      </c>
      <c r="N8" s="294"/>
      <c r="O8" s="284" t="str">
        <f>'Ⅷ 時間の目安'!D2</f>
        <v>読書</v>
      </c>
      <c r="P8" s="284"/>
      <c r="Q8" s="284"/>
      <c r="R8" s="284"/>
      <c r="S8" s="292" t="s">
        <v>68</v>
      </c>
      <c r="T8" s="292"/>
      <c r="U8" s="293" t="str">
        <f>'Ⅷ 時間の目安'!E2</f>
        <v>TV・ゲーム</v>
      </c>
      <c r="V8" s="284"/>
      <c r="W8" s="284"/>
      <c r="X8" s="284"/>
      <c r="Y8" s="292" t="s">
        <v>68</v>
      </c>
      <c r="Z8" s="294"/>
      <c r="AA8" s="274" t="s">
        <v>99</v>
      </c>
      <c r="AB8" s="269"/>
    </row>
    <row r="9" spans="1:28" ht="17.25" customHeight="1" x14ac:dyDescent="0.2">
      <c r="A9" s="275"/>
      <c r="B9" s="269"/>
      <c r="C9" s="280" t="s">
        <v>43</v>
      </c>
      <c r="D9" s="281"/>
      <c r="E9" s="282"/>
      <c r="F9" s="278" t="s">
        <v>44</v>
      </c>
      <c r="G9" s="279"/>
      <c r="H9" s="279"/>
      <c r="I9" s="290" t="s">
        <v>43</v>
      </c>
      <c r="J9" s="281"/>
      <c r="K9" s="282"/>
      <c r="L9" s="278" t="s">
        <v>44</v>
      </c>
      <c r="M9" s="279"/>
      <c r="N9" s="289"/>
      <c r="O9" s="281" t="s">
        <v>43</v>
      </c>
      <c r="P9" s="281"/>
      <c r="Q9" s="282"/>
      <c r="R9" s="278" t="s">
        <v>44</v>
      </c>
      <c r="S9" s="279"/>
      <c r="T9" s="279"/>
      <c r="U9" s="290" t="s">
        <v>43</v>
      </c>
      <c r="V9" s="281"/>
      <c r="W9" s="282"/>
      <c r="X9" s="278" t="s">
        <v>44</v>
      </c>
      <c r="Y9" s="279"/>
      <c r="Z9" s="289"/>
      <c r="AA9" s="285" t="s">
        <v>97</v>
      </c>
      <c r="AB9" s="287" t="s">
        <v>98</v>
      </c>
    </row>
    <row r="10" spans="1:28" s="2" customFormat="1" ht="27.75" customHeight="1" thickBot="1" x14ac:dyDescent="0.25">
      <c r="A10" s="276"/>
      <c r="B10" s="277"/>
      <c r="C10" s="7" t="s">
        <v>13</v>
      </c>
      <c r="D10" s="7" t="s">
        <v>14</v>
      </c>
      <c r="E10" s="6" t="s">
        <v>69</v>
      </c>
      <c r="F10" s="8" t="s">
        <v>13</v>
      </c>
      <c r="G10" s="8" t="s">
        <v>14</v>
      </c>
      <c r="H10" s="99" t="s">
        <v>69</v>
      </c>
      <c r="I10" s="101" t="s">
        <v>13</v>
      </c>
      <c r="J10" s="7" t="s">
        <v>14</v>
      </c>
      <c r="K10" s="6" t="s">
        <v>69</v>
      </c>
      <c r="L10" s="8" t="s">
        <v>13</v>
      </c>
      <c r="M10" s="8" t="s">
        <v>14</v>
      </c>
      <c r="N10" s="102" t="s">
        <v>69</v>
      </c>
      <c r="O10" s="100" t="s">
        <v>13</v>
      </c>
      <c r="P10" s="7" t="s">
        <v>14</v>
      </c>
      <c r="Q10" s="6" t="s">
        <v>69</v>
      </c>
      <c r="R10" s="8" t="s">
        <v>13</v>
      </c>
      <c r="S10" s="8" t="s">
        <v>14</v>
      </c>
      <c r="T10" s="99" t="s">
        <v>69</v>
      </c>
      <c r="U10" s="101" t="s">
        <v>13</v>
      </c>
      <c r="V10" s="7" t="s">
        <v>14</v>
      </c>
      <c r="W10" s="6" t="s">
        <v>69</v>
      </c>
      <c r="X10" s="8" t="s">
        <v>13</v>
      </c>
      <c r="Y10" s="8" t="s">
        <v>14</v>
      </c>
      <c r="Z10" s="102" t="s">
        <v>69</v>
      </c>
      <c r="AA10" s="286"/>
      <c r="AB10" s="288"/>
    </row>
    <row r="11" spans="1:28" ht="16.5" customHeight="1" thickTop="1" x14ac:dyDescent="0.2">
      <c r="A11" s="124">
        <v>1</v>
      </c>
      <c r="B11" s="124" t="str">
        <f>IF('Ⅴ 第２期入力'!B10="","",'Ⅴ 第２期入力'!B10)</f>
        <v/>
      </c>
      <c r="C11" s="134" t="str">
        <f>IF('Ⅰ 初期設定'!B26="","",('Ⅳ 第１期入力'!C10+'Ⅳ 第１期入力'!H10)/14)</f>
        <v/>
      </c>
      <c r="D11" s="135" t="str">
        <f>IF('Ⅰ 初期設定'!B26="","",('Ⅳ 第１期入力'!M10+'Ⅳ 第１期入力'!R10)/14)</f>
        <v/>
      </c>
      <c r="E11" s="134" t="str">
        <f>IF('Ⅰ 初期設定'!B26="","",D11-C6)</f>
        <v/>
      </c>
      <c r="F11" s="134" t="str">
        <f>IF('Ⅰ 初期設定'!B26="","",('Ⅴ 第２期入力'!C10+'Ⅴ 第２期入力'!H10)/14)</f>
        <v/>
      </c>
      <c r="G11" s="134" t="str">
        <f>IF('Ⅰ 初期設定'!B26="","",('Ⅴ 第２期入力'!M10+'Ⅴ 第２期入力'!R10)/14)</f>
        <v/>
      </c>
      <c r="H11" s="136" t="str">
        <f>IF('Ⅰ 初期設定'!B26="","",G11-C6)</f>
        <v/>
      </c>
      <c r="I11" s="137" t="str">
        <f>IF('Ⅰ 初期設定'!B26="","",('Ⅳ 第１期入力'!D10+'Ⅳ 第１期入力'!I10)/14)</f>
        <v/>
      </c>
      <c r="J11" s="134" t="str">
        <f>IF('Ⅰ 初期設定'!B26="","",('Ⅳ 第１期入力'!N10+'Ⅳ 第１期入力'!S10)/14)</f>
        <v/>
      </c>
      <c r="K11" s="134" t="str">
        <f>IF('Ⅰ 初期設定'!B26="","",J11-E6)</f>
        <v/>
      </c>
      <c r="L11" s="134" t="str">
        <f>IF('Ⅰ 初期設定'!B26="","",('Ⅴ 第２期入力'!D10+'Ⅴ 第２期入力'!I10)/14)</f>
        <v/>
      </c>
      <c r="M11" s="134" t="str">
        <f>IF('Ⅰ 初期設定'!B26="","",('Ⅴ 第２期入力'!N10+'Ⅴ 第２期入力'!S10)/14)</f>
        <v/>
      </c>
      <c r="N11" s="138" t="str">
        <f>IF('Ⅰ 初期設定'!B26="","",M11-E6)</f>
        <v/>
      </c>
      <c r="O11" s="139" t="str">
        <f>IF('Ⅰ 初期設定'!B26="","",('Ⅳ 第１期入力'!E10+'Ⅳ 第１期入力'!J10)/14)</f>
        <v/>
      </c>
      <c r="P11" s="134" t="str">
        <f>IF('Ⅰ 初期設定'!B26="","",('Ⅳ 第１期入力'!O10+'Ⅳ 第１期入力'!T10)/14)</f>
        <v/>
      </c>
      <c r="Q11" s="134" t="str">
        <f>IF('Ⅰ 初期設定'!B26="","",P11-G6)</f>
        <v/>
      </c>
      <c r="R11" s="134" t="str">
        <f>IF('Ⅰ 初期設定'!B26="","",('Ⅴ 第２期入力'!E10+'Ⅴ 第２期入力'!J10)/14)</f>
        <v/>
      </c>
      <c r="S11" s="134" t="str">
        <f>IF('Ⅰ 初期設定'!B26="","",('Ⅴ 第２期入力'!O10+'Ⅴ 第２期入力'!T10)/14)</f>
        <v/>
      </c>
      <c r="T11" s="136" t="str">
        <f>IF('Ⅰ 初期設定'!B26="","",S11-G6)</f>
        <v/>
      </c>
      <c r="U11" s="137" t="str">
        <f>IF('Ⅰ 初期設定'!B26="","",('Ⅳ 第１期入力'!F10+'Ⅳ 第１期入力'!K10)/14)</f>
        <v/>
      </c>
      <c r="V11" s="134" t="str">
        <f>IF('Ⅰ 初期設定'!B26="","",('Ⅳ 第１期入力'!P10+'Ⅳ 第１期入力'!U10)/14)</f>
        <v/>
      </c>
      <c r="W11" s="135" t="str">
        <f>IF('Ⅰ 初期設定'!B26="","",I6-V11)</f>
        <v/>
      </c>
      <c r="X11" s="134" t="str">
        <f>IF('Ⅰ 初期設定'!B26="","",('Ⅴ 第２期入力'!F10+'Ⅴ 第２期入力'!K10)/14)</f>
        <v/>
      </c>
      <c r="Y11" s="134" t="str">
        <f>IF('Ⅰ 初期設定'!B26="","",('Ⅴ 第２期入力'!P10+'Ⅴ 第２期入力'!U10)/14)</f>
        <v/>
      </c>
      <c r="Z11" s="140" t="str">
        <f>IF('Ⅰ 初期設定'!B26="","",I6-Y11)</f>
        <v/>
      </c>
      <c r="AA11" s="141" t="str">
        <f>IF('Ⅰ 初期設定'!B26="","",('Ⅳ 第１期入力'!G10+'Ⅳ 第１期入力'!L10+'Ⅳ 第１期入力'!Q10+'Ⅳ 第１期入力'!V10)/28)</f>
        <v/>
      </c>
      <c r="AB11" s="142" t="str">
        <f>IF('Ⅰ 初期設定'!B26="","",('Ⅴ 第２期入力'!G10+'Ⅴ 第２期入力'!L10+'Ⅴ 第２期入力'!Q10+'Ⅴ 第２期入力'!V10)/28)</f>
        <v/>
      </c>
    </row>
    <row r="12" spans="1:28" ht="16.5" customHeight="1" x14ac:dyDescent="0.2">
      <c r="A12" s="123">
        <v>2</v>
      </c>
      <c r="B12" s="123" t="str">
        <f>IF('Ⅴ 第２期入力'!B11="","",'Ⅴ 第２期入力'!B11)</f>
        <v/>
      </c>
      <c r="C12" s="143" t="str">
        <f>IF('Ⅰ 初期設定'!B27="","",('Ⅳ 第１期入力'!C11+'Ⅳ 第１期入力'!H11)/14)</f>
        <v/>
      </c>
      <c r="D12" s="143" t="str">
        <f>IF('Ⅰ 初期設定'!B27="","",('Ⅳ 第１期入力'!M11+'Ⅳ 第１期入力'!R11)/14)</f>
        <v/>
      </c>
      <c r="E12" s="143" t="str">
        <f>IF('Ⅰ 初期設定'!B27="","",D12-C6)</f>
        <v/>
      </c>
      <c r="F12" s="143" t="str">
        <f>IF('Ⅰ 初期設定'!B27="","",('Ⅴ 第２期入力'!C11+'Ⅴ 第２期入力'!H11)/14)</f>
        <v/>
      </c>
      <c r="G12" s="143" t="str">
        <f>IF('Ⅰ 初期設定'!B27="","",('Ⅴ 第２期入力'!M11+'Ⅴ 第２期入力'!R11)/14)</f>
        <v/>
      </c>
      <c r="H12" s="144" t="str">
        <f>IF('Ⅰ 初期設定'!B27="","",G12-C6)</f>
        <v/>
      </c>
      <c r="I12" s="145" t="str">
        <f>IF('Ⅰ 初期設定'!B27="","",('Ⅳ 第１期入力'!D11+'Ⅳ 第１期入力'!I11)/14)</f>
        <v/>
      </c>
      <c r="J12" s="143" t="str">
        <f>IF('Ⅰ 初期設定'!B27="","",('Ⅳ 第１期入力'!N11+'Ⅳ 第１期入力'!S11)/14)</f>
        <v/>
      </c>
      <c r="K12" s="143" t="str">
        <f>IF('Ⅰ 初期設定'!B27="","",J12-E6)</f>
        <v/>
      </c>
      <c r="L12" s="143" t="str">
        <f>IF('Ⅰ 初期設定'!B27="","",('Ⅴ 第２期入力'!D11+'Ⅴ 第２期入力'!I11)/14)</f>
        <v/>
      </c>
      <c r="M12" s="143" t="str">
        <f>IF('Ⅰ 初期設定'!B27="","",('Ⅴ 第２期入力'!N11+'Ⅴ 第２期入力'!S11)/14)</f>
        <v/>
      </c>
      <c r="N12" s="146" t="str">
        <f>IF('Ⅰ 初期設定'!B27="","",M12-E6)</f>
        <v/>
      </c>
      <c r="O12" s="147" t="str">
        <f>IF('Ⅰ 初期設定'!B27="","",('Ⅳ 第１期入力'!E11+'Ⅳ 第１期入力'!J11)/14)</f>
        <v/>
      </c>
      <c r="P12" s="143" t="str">
        <f>IF('Ⅰ 初期設定'!B27="","",('Ⅳ 第１期入力'!O11+'Ⅳ 第１期入力'!T11)/14)</f>
        <v/>
      </c>
      <c r="Q12" s="143" t="str">
        <f>IF('Ⅰ 初期設定'!B27="","",P12-G6)</f>
        <v/>
      </c>
      <c r="R12" s="143" t="str">
        <f>IF('Ⅰ 初期設定'!B27="","",('Ⅴ 第２期入力'!E11+'Ⅴ 第２期入力'!J11)/14)</f>
        <v/>
      </c>
      <c r="S12" s="143" t="str">
        <f>IF('Ⅰ 初期設定'!B27="","",('Ⅴ 第２期入力'!O11+'Ⅴ 第２期入力'!T11)/14)</f>
        <v/>
      </c>
      <c r="T12" s="144" t="str">
        <f>IF('Ⅰ 初期設定'!B27="","",S12-G6)</f>
        <v/>
      </c>
      <c r="U12" s="145" t="str">
        <f>IF('Ⅰ 初期設定'!B27="","",('Ⅳ 第１期入力'!F11+'Ⅳ 第１期入力'!K11)/14)</f>
        <v/>
      </c>
      <c r="V12" s="143" t="str">
        <f>IF('Ⅰ 初期設定'!B27="","",('Ⅳ 第１期入力'!P11+'Ⅳ 第１期入力'!U11)/14)</f>
        <v/>
      </c>
      <c r="W12" s="143" t="str">
        <f>IF('Ⅰ 初期設定'!B27="","",I6-V12)</f>
        <v/>
      </c>
      <c r="X12" s="143" t="str">
        <f>IF('Ⅰ 初期設定'!B27="","",('Ⅴ 第２期入力'!F11+'Ⅴ 第２期入力'!K11)/14)</f>
        <v/>
      </c>
      <c r="Y12" s="143" t="str">
        <f>IF('Ⅰ 初期設定'!B27="","",('Ⅴ 第２期入力'!P11+'Ⅴ 第２期入力'!U11)/14)</f>
        <v/>
      </c>
      <c r="Z12" s="146" t="str">
        <f>IF('Ⅰ 初期設定'!B27="","",I6-Y12)</f>
        <v/>
      </c>
      <c r="AA12" s="148" t="str">
        <f>IF('Ⅰ 初期設定'!B27="","",('Ⅳ 第１期入力'!G11+'Ⅳ 第１期入力'!L11+'Ⅳ 第１期入力'!Q11+'Ⅳ 第１期入力'!V11)/28)</f>
        <v/>
      </c>
      <c r="AB12" s="149" t="str">
        <f>IF('Ⅰ 初期設定'!B27="","",('Ⅴ 第２期入力'!G11+'Ⅴ 第２期入力'!L11+'Ⅴ 第２期入力'!Q11+'Ⅴ 第２期入力'!V11)/28)</f>
        <v/>
      </c>
    </row>
    <row r="13" spans="1:28" ht="16.5" customHeight="1" x14ac:dyDescent="0.2">
      <c r="A13" s="123">
        <v>3</v>
      </c>
      <c r="B13" s="123" t="str">
        <f>IF('Ⅴ 第２期入力'!B12="","",'Ⅴ 第２期入力'!B12)</f>
        <v/>
      </c>
      <c r="C13" s="143" t="str">
        <f>IF('Ⅰ 初期設定'!B28="","",('Ⅳ 第１期入力'!C12+'Ⅳ 第１期入力'!H12)/14)</f>
        <v/>
      </c>
      <c r="D13" s="143" t="str">
        <f>IF('Ⅰ 初期設定'!B28="","",('Ⅳ 第１期入力'!M12+'Ⅳ 第１期入力'!R12)/14)</f>
        <v/>
      </c>
      <c r="E13" s="143" t="str">
        <f>IF('Ⅰ 初期設定'!B28="","",D13-C6)</f>
        <v/>
      </c>
      <c r="F13" s="143" t="str">
        <f>IF('Ⅰ 初期設定'!B28="","",('Ⅴ 第２期入力'!C12+'Ⅴ 第２期入力'!H12)/14)</f>
        <v/>
      </c>
      <c r="G13" s="143" t="str">
        <f>IF('Ⅰ 初期設定'!B28="","",('Ⅴ 第２期入力'!M12+'Ⅴ 第２期入力'!R12)/14)</f>
        <v/>
      </c>
      <c r="H13" s="144" t="str">
        <f>IF('Ⅰ 初期設定'!B28="","",G13-C6)</f>
        <v/>
      </c>
      <c r="I13" s="145" t="str">
        <f>IF('Ⅰ 初期設定'!B28="","",('Ⅳ 第１期入力'!D12+'Ⅳ 第１期入力'!I12)/14)</f>
        <v/>
      </c>
      <c r="J13" s="143" t="str">
        <f>IF('Ⅰ 初期設定'!B28="","",('Ⅳ 第１期入力'!N12+'Ⅳ 第１期入力'!S12)/14)</f>
        <v/>
      </c>
      <c r="K13" s="143" t="str">
        <f>IF('Ⅰ 初期設定'!B28="","",J13-E6)</f>
        <v/>
      </c>
      <c r="L13" s="143" t="str">
        <f>IF('Ⅰ 初期設定'!B28="","",('Ⅴ 第２期入力'!D12+'Ⅴ 第２期入力'!I12)/14)</f>
        <v/>
      </c>
      <c r="M13" s="143" t="str">
        <f>IF('Ⅰ 初期設定'!B28="","",('Ⅴ 第２期入力'!N12+'Ⅴ 第２期入力'!S12)/14)</f>
        <v/>
      </c>
      <c r="N13" s="146" t="str">
        <f>IF('Ⅰ 初期設定'!B28="","",M13-E6)</f>
        <v/>
      </c>
      <c r="O13" s="147" t="str">
        <f>IF('Ⅰ 初期設定'!B28="","",('Ⅳ 第１期入力'!E12+'Ⅳ 第１期入力'!J12)/14)</f>
        <v/>
      </c>
      <c r="P13" s="143" t="str">
        <f>IF('Ⅰ 初期設定'!B28="","",('Ⅳ 第１期入力'!O12+'Ⅳ 第１期入力'!T12)/14)</f>
        <v/>
      </c>
      <c r="Q13" s="143" t="str">
        <f>IF('Ⅰ 初期設定'!B28="","",P13-G6)</f>
        <v/>
      </c>
      <c r="R13" s="143" t="str">
        <f>IF('Ⅰ 初期設定'!B28="","",('Ⅴ 第２期入力'!E12+'Ⅴ 第２期入力'!J12)/14)</f>
        <v/>
      </c>
      <c r="S13" s="143" t="str">
        <f>IF('Ⅰ 初期設定'!B28="","",('Ⅴ 第２期入力'!O12+'Ⅴ 第２期入力'!T12)/14)</f>
        <v/>
      </c>
      <c r="T13" s="144" t="str">
        <f>IF('Ⅰ 初期設定'!B28="","",S13-G6)</f>
        <v/>
      </c>
      <c r="U13" s="145" t="str">
        <f>IF('Ⅰ 初期設定'!B28="","",('Ⅳ 第１期入力'!F12+'Ⅳ 第１期入力'!K12)/14)</f>
        <v/>
      </c>
      <c r="V13" s="143" t="str">
        <f>IF('Ⅰ 初期設定'!B28="","",('Ⅳ 第１期入力'!P12+'Ⅳ 第１期入力'!U12)/14)</f>
        <v/>
      </c>
      <c r="W13" s="143" t="str">
        <f>IF('Ⅰ 初期設定'!B28="","",I6-V13)</f>
        <v/>
      </c>
      <c r="X13" s="143" t="str">
        <f>IF('Ⅰ 初期設定'!B28="","",('Ⅴ 第２期入力'!F12+'Ⅴ 第２期入力'!K12)/14)</f>
        <v/>
      </c>
      <c r="Y13" s="143" t="str">
        <f>IF('Ⅰ 初期設定'!B28="","",('Ⅴ 第２期入力'!P12+'Ⅴ 第２期入力'!U12)/14)</f>
        <v/>
      </c>
      <c r="Z13" s="146" t="str">
        <f>IF('Ⅰ 初期設定'!B28="","",I6-Y13)</f>
        <v/>
      </c>
      <c r="AA13" s="148" t="str">
        <f>IF('Ⅰ 初期設定'!B28="","",('Ⅳ 第１期入力'!G12+'Ⅳ 第１期入力'!L12+'Ⅳ 第１期入力'!Q12+'Ⅳ 第１期入力'!V12)/28)</f>
        <v/>
      </c>
      <c r="AB13" s="149" t="str">
        <f>IF('Ⅰ 初期設定'!B28="","",('Ⅴ 第２期入力'!G12+'Ⅴ 第２期入力'!L12+'Ⅴ 第２期入力'!Q12+'Ⅴ 第２期入力'!V12)/28)</f>
        <v/>
      </c>
    </row>
    <row r="14" spans="1:28" ht="16.5" customHeight="1" x14ac:dyDescent="0.2">
      <c r="A14" s="123">
        <v>4</v>
      </c>
      <c r="B14" s="123" t="str">
        <f>IF('Ⅴ 第２期入力'!B13="","",'Ⅴ 第２期入力'!B13)</f>
        <v/>
      </c>
      <c r="C14" s="143" t="str">
        <f>IF('Ⅰ 初期設定'!B29="","",('Ⅳ 第１期入力'!C13+'Ⅳ 第１期入力'!H13)/14)</f>
        <v/>
      </c>
      <c r="D14" s="143" t="str">
        <f>IF('Ⅰ 初期設定'!B29="","",('Ⅳ 第１期入力'!M13+'Ⅳ 第１期入力'!R13)/14)</f>
        <v/>
      </c>
      <c r="E14" s="143" t="str">
        <f>IF('Ⅰ 初期設定'!B29="","",D14-C6)</f>
        <v/>
      </c>
      <c r="F14" s="143" t="str">
        <f>IF('Ⅰ 初期設定'!B29="","",('Ⅴ 第２期入力'!C13+'Ⅴ 第２期入力'!H13)/14)</f>
        <v/>
      </c>
      <c r="G14" s="143" t="str">
        <f>IF('Ⅰ 初期設定'!B29="","",('Ⅴ 第２期入力'!M13+'Ⅴ 第２期入力'!R13)/14)</f>
        <v/>
      </c>
      <c r="H14" s="144" t="str">
        <f>IF('Ⅰ 初期設定'!B29="","",G14-C6)</f>
        <v/>
      </c>
      <c r="I14" s="145" t="str">
        <f>IF('Ⅰ 初期設定'!B29="","",('Ⅳ 第１期入力'!D13+'Ⅳ 第１期入力'!I13)/14)</f>
        <v/>
      </c>
      <c r="J14" s="143" t="str">
        <f>IF('Ⅰ 初期設定'!B29="","",('Ⅳ 第１期入力'!N13+'Ⅳ 第１期入力'!S13)/14)</f>
        <v/>
      </c>
      <c r="K14" s="143" t="str">
        <f>IF('Ⅰ 初期設定'!B29="","",J14-E6)</f>
        <v/>
      </c>
      <c r="L14" s="143" t="str">
        <f>IF('Ⅰ 初期設定'!B29="","",('Ⅴ 第２期入力'!D13+'Ⅴ 第２期入力'!I13)/14)</f>
        <v/>
      </c>
      <c r="M14" s="143" t="str">
        <f>IF('Ⅰ 初期設定'!B29="","",('Ⅴ 第２期入力'!N13+'Ⅴ 第２期入力'!S13)/14)</f>
        <v/>
      </c>
      <c r="N14" s="146" t="str">
        <f>IF('Ⅰ 初期設定'!B29="","",M14-E6)</f>
        <v/>
      </c>
      <c r="O14" s="147" t="str">
        <f>IF('Ⅰ 初期設定'!B29="","",('Ⅳ 第１期入力'!E13+'Ⅳ 第１期入力'!J13)/14)</f>
        <v/>
      </c>
      <c r="P14" s="143" t="str">
        <f>IF('Ⅰ 初期設定'!B29="","",('Ⅳ 第１期入力'!O13+'Ⅳ 第１期入力'!T13)/14)</f>
        <v/>
      </c>
      <c r="Q14" s="143" t="str">
        <f>IF('Ⅰ 初期設定'!B29="","",P14-G6)</f>
        <v/>
      </c>
      <c r="R14" s="143" t="str">
        <f>IF('Ⅰ 初期設定'!B29="","",('Ⅴ 第２期入力'!E13+'Ⅴ 第２期入力'!J13)/14)</f>
        <v/>
      </c>
      <c r="S14" s="143" t="str">
        <f>IF('Ⅰ 初期設定'!B29="","",('Ⅴ 第２期入力'!O13+'Ⅴ 第２期入力'!T13)/14)</f>
        <v/>
      </c>
      <c r="T14" s="144" t="str">
        <f>IF('Ⅰ 初期設定'!B29="","",S14-G6)</f>
        <v/>
      </c>
      <c r="U14" s="145" t="str">
        <f>IF('Ⅰ 初期設定'!B29="","",('Ⅳ 第１期入力'!F13+'Ⅳ 第１期入力'!K13)/14)</f>
        <v/>
      </c>
      <c r="V14" s="143" t="str">
        <f>IF('Ⅰ 初期設定'!B29="","",('Ⅳ 第１期入力'!P13+'Ⅳ 第１期入力'!U13)/14)</f>
        <v/>
      </c>
      <c r="W14" s="143" t="str">
        <f>IF('Ⅰ 初期設定'!B29="","",I6-V14)</f>
        <v/>
      </c>
      <c r="X14" s="143" t="str">
        <f>IF('Ⅰ 初期設定'!B29="","",('Ⅴ 第２期入力'!F13+'Ⅴ 第２期入力'!K13)/14)</f>
        <v/>
      </c>
      <c r="Y14" s="143" t="str">
        <f>IF('Ⅰ 初期設定'!B29="","",('Ⅴ 第２期入力'!P13+'Ⅴ 第２期入力'!U13)/14)</f>
        <v/>
      </c>
      <c r="Z14" s="146" t="str">
        <f>IF('Ⅰ 初期設定'!B29="","",I6-Y14)</f>
        <v/>
      </c>
      <c r="AA14" s="148" t="str">
        <f>IF('Ⅰ 初期設定'!B29="","",('Ⅳ 第１期入力'!G13+'Ⅳ 第１期入力'!L13+'Ⅳ 第１期入力'!Q13+'Ⅳ 第１期入力'!V13)/28)</f>
        <v/>
      </c>
      <c r="AB14" s="149" t="str">
        <f>IF('Ⅰ 初期設定'!B29="","",('Ⅴ 第２期入力'!G13+'Ⅴ 第２期入力'!L13+'Ⅴ 第２期入力'!Q13+'Ⅴ 第２期入力'!V13)/28)</f>
        <v/>
      </c>
    </row>
    <row r="15" spans="1:28" ht="16.5" customHeight="1" x14ac:dyDescent="0.2">
      <c r="A15" s="123">
        <v>5</v>
      </c>
      <c r="B15" s="123" t="str">
        <f>IF('Ⅴ 第２期入力'!B14="","",'Ⅴ 第２期入力'!B14)</f>
        <v/>
      </c>
      <c r="C15" s="143" t="str">
        <f>IF('Ⅰ 初期設定'!B30="","",('Ⅳ 第１期入力'!C14+'Ⅳ 第１期入力'!H14)/14)</f>
        <v/>
      </c>
      <c r="D15" s="143" t="str">
        <f>IF('Ⅰ 初期設定'!B30="","",('Ⅳ 第１期入力'!M14+'Ⅳ 第１期入力'!R14)/14)</f>
        <v/>
      </c>
      <c r="E15" s="143" t="str">
        <f>IF('Ⅰ 初期設定'!B30="","",D15-C6)</f>
        <v/>
      </c>
      <c r="F15" s="143" t="str">
        <f>IF('Ⅰ 初期設定'!B30="","",('Ⅴ 第２期入力'!C14+'Ⅴ 第２期入力'!H14)/14)</f>
        <v/>
      </c>
      <c r="G15" s="143" t="str">
        <f>IF('Ⅰ 初期設定'!B30="","",('Ⅴ 第２期入力'!M14+'Ⅴ 第２期入力'!R14)/14)</f>
        <v/>
      </c>
      <c r="H15" s="144" t="str">
        <f>IF('Ⅰ 初期設定'!B30="","",G15-C6)</f>
        <v/>
      </c>
      <c r="I15" s="145" t="str">
        <f>IF('Ⅰ 初期設定'!B30="","",('Ⅳ 第１期入力'!D14+'Ⅳ 第１期入力'!I14)/14)</f>
        <v/>
      </c>
      <c r="J15" s="143" t="str">
        <f>IF('Ⅰ 初期設定'!B30="","",('Ⅳ 第１期入力'!N14+'Ⅳ 第１期入力'!S14)/14)</f>
        <v/>
      </c>
      <c r="K15" s="143" t="str">
        <f>IF('Ⅰ 初期設定'!B30="","",J15-E6)</f>
        <v/>
      </c>
      <c r="L15" s="143" t="str">
        <f>IF('Ⅰ 初期設定'!B30="","",('Ⅴ 第２期入力'!D14+'Ⅴ 第２期入力'!I14)/14)</f>
        <v/>
      </c>
      <c r="M15" s="143" t="str">
        <f>IF('Ⅰ 初期設定'!B30="","",('Ⅴ 第２期入力'!N14+'Ⅴ 第２期入力'!S14)/14)</f>
        <v/>
      </c>
      <c r="N15" s="146" t="str">
        <f>IF('Ⅰ 初期設定'!B30="","",M15-E6)</f>
        <v/>
      </c>
      <c r="O15" s="147" t="str">
        <f>IF('Ⅰ 初期設定'!B30="","",('Ⅳ 第１期入力'!E14+'Ⅳ 第１期入力'!J14)/14)</f>
        <v/>
      </c>
      <c r="P15" s="143" t="str">
        <f>IF('Ⅰ 初期設定'!B30="","",('Ⅳ 第１期入力'!O14+'Ⅳ 第１期入力'!T14)/14)</f>
        <v/>
      </c>
      <c r="Q15" s="143" t="str">
        <f>IF('Ⅰ 初期設定'!B30="","",P15-G6)</f>
        <v/>
      </c>
      <c r="R15" s="143" t="str">
        <f>IF('Ⅰ 初期設定'!B30="","",('Ⅴ 第２期入力'!E14+'Ⅴ 第２期入力'!J14)/14)</f>
        <v/>
      </c>
      <c r="S15" s="143" t="str">
        <f>IF('Ⅰ 初期設定'!B30="","",('Ⅴ 第２期入力'!O14+'Ⅴ 第２期入力'!T14)/14)</f>
        <v/>
      </c>
      <c r="T15" s="144" t="str">
        <f>IF('Ⅰ 初期設定'!B30="","",S15-G6)</f>
        <v/>
      </c>
      <c r="U15" s="145" t="str">
        <f>IF('Ⅰ 初期設定'!B30="","",('Ⅳ 第１期入力'!F14+'Ⅳ 第１期入力'!K14)/14)</f>
        <v/>
      </c>
      <c r="V15" s="143" t="str">
        <f>IF('Ⅰ 初期設定'!B30="","",('Ⅳ 第１期入力'!P14+'Ⅳ 第１期入力'!U14)/14)</f>
        <v/>
      </c>
      <c r="W15" s="143" t="str">
        <f>IF('Ⅰ 初期設定'!B30="","",I6-V15)</f>
        <v/>
      </c>
      <c r="X15" s="143" t="str">
        <f>IF('Ⅰ 初期設定'!B30="","",('Ⅴ 第２期入力'!F14+'Ⅴ 第２期入力'!K14)/14)</f>
        <v/>
      </c>
      <c r="Y15" s="143" t="str">
        <f>IF('Ⅰ 初期設定'!B30="","",('Ⅴ 第２期入力'!P14+'Ⅴ 第２期入力'!U14)/14)</f>
        <v/>
      </c>
      <c r="Z15" s="146" t="str">
        <f>IF('Ⅰ 初期設定'!B30="","",I6-Y15)</f>
        <v/>
      </c>
      <c r="AA15" s="148" t="str">
        <f>IF('Ⅰ 初期設定'!B30="","",('Ⅳ 第１期入力'!G14+'Ⅳ 第１期入力'!L14+'Ⅳ 第１期入力'!Q14+'Ⅳ 第１期入力'!V14)/28)</f>
        <v/>
      </c>
      <c r="AB15" s="149" t="str">
        <f>IF('Ⅰ 初期設定'!B30="","",('Ⅴ 第２期入力'!G14+'Ⅴ 第２期入力'!L14+'Ⅴ 第２期入力'!Q14+'Ⅴ 第２期入力'!V14)/28)</f>
        <v/>
      </c>
    </row>
    <row r="16" spans="1:28" ht="16.5" customHeight="1" x14ac:dyDescent="0.2">
      <c r="A16" s="123">
        <v>6</v>
      </c>
      <c r="B16" s="123" t="str">
        <f>IF('Ⅴ 第２期入力'!B15="","",'Ⅴ 第２期入力'!B15)</f>
        <v/>
      </c>
      <c r="C16" s="143" t="str">
        <f>IF('Ⅰ 初期設定'!B31="","",('Ⅳ 第１期入力'!C15+'Ⅳ 第１期入力'!H15)/14)</f>
        <v/>
      </c>
      <c r="D16" s="143" t="str">
        <f>IF('Ⅰ 初期設定'!B31="","",('Ⅳ 第１期入力'!M15+'Ⅳ 第１期入力'!R15)/14)</f>
        <v/>
      </c>
      <c r="E16" s="143" t="str">
        <f>IF('Ⅰ 初期設定'!B31="","",D16-C6)</f>
        <v/>
      </c>
      <c r="F16" s="143" t="str">
        <f>IF('Ⅰ 初期設定'!B31="","",('Ⅴ 第２期入力'!C15+'Ⅴ 第２期入力'!H15)/14)</f>
        <v/>
      </c>
      <c r="G16" s="143" t="str">
        <f>IF('Ⅰ 初期設定'!B31="","",('Ⅴ 第２期入力'!M15+'Ⅴ 第２期入力'!R15)/14)</f>
        <v/>
      </c>
      <c r="H16" s="144" t="str">
        <f>IF('Ⅰ 初期設定'!B31="","",G16-C6)</f>
        <v/>
      </c>
      <c r="I16" s="145" t="str">
        <f>IF('Ⅰ 初期設定'!B31="","",('Ⅳ 第１期入力'!D15+'Ⅳ 第１期入力'!I15)/14)</f>
        <v/>
      </c>
      <c r="J16" s="143" t="str">
        <f>IF('Ⅰ 初期設定'!B31="","",('Ⅳ 第１期入力'!N15+'Ⅳ 第１期入力'!S15)/14)</f>
        <v/>
      </c>
      <c r="K16" s="143" t="str">
        <f>IF('Ⅰ 初期設定'!B31="","",J16-E6)</f>
        <v/>
      </c>
      <c r="L16" s="143" t="str">
        <f>IF('Ⅰ 初期設定'!B31="","",('Ⅴ 第２期入力'!D15+'Ⅴ 第２期入力'!I15)/14)</f>
        <v/>
      </c>
      <c r="M16" s="143" t="str">
        <f>IF('Ⅰ 初期設定'!B31="","",('Ⅴ 第２期入力'!N15+'Ⅴ 第２期入力'!S15)/14)</f>
        <v/>
      </c>
      <c r="N16" s="146" t="str">
        <f>IF('Ⅰ 初期設定'!B31="","",M16-E6)</f>
        <v/>
      </c>
      <c r="O16" s="147" t="str">
        <f>IF('Ⅰ 初期設定'!B31="","",('Ⅳ 第１期入力'!E15+'Ⅳ 第１期入力'!J15)/14)</f>
        <v/>
      </c>
      <c r="P16" s="143" t="str">
        <f>IF('Ⅰ 初期設定'!B31="","",('Ⅳ 第１期入力'!O15+'Ⅳ 第１期入力'!T15)/14)</f>
        <v/>
      </c>
      <c r="Q16" s="143" t="str">
        <f>IF('Ⅰ 初期設定'!B31="","",P16-G6)</f>
        <v/>
      </c>
      <c r="R16" s="143" t="str">
        <f>IF('Ⅰ 初期設定'!B31="","",('Ⅴ 第２期入力'!E15+'Ⅴ 第２期入力'!J15)/14)</f>
        <v/>
      </c>
      <c r="S16" s="143" t="str">
        <f>IF('Ⅰ 初期設定'!B31="","",('Ⅴ 第２期入力'!O15+'Ⅴ 第２期入力'!T15)/14)</f>
        <v/>
      </c>
      <c r="T16" s="144" t="str">
        <f>IF('Ⅰ 初期設定'!B31="","",S16-G6)</f>
        <v/>
      </c>
      <c r="U16" s="145" t="str">
        <f>IF('Ⅰ 初期設定'!B31="","",('Ⅳ 第１期入力'!F15+'Ⅳ 第１期入力'!K15)/14)</f>
        <v/>
      </c>
      <c r="V16" s="143" t="str">
        <f>IF('Ⅰ 初期設定'!B31="","",('Ⅳ 第１期入力'!P15+'Ⅳ 第１期入力'!U15)/14)</f>
        <v/>
      </c>
      <c r="W16" s="143" t="str">
        <f>IF('Ⅰ 初期設定'!B31="","",I6-V16)</f>
        <v/>
      </c>
      <c r="X16" s="143" t="str">
        <f>IF('Ⅰ 初期設定'!B31="","",('Ⅴ 第２期入力'!F15+'Ⅴ 第２期入力'!K15)/14)</f>
        <v/>
      </c>
      <c r="Y16" s="143" t="str">
        <f>IF('Ⅰ 初期設定'!B31="","",('Ⅴ 第２期入力'!P15+'Ⅴ 第２期入力'!U15)/14)</f>
        <v/>
      </c>
      <c r="Z16" s="146" t="str">
        <f>IF('Ⅰ 初期設定'!B31="","",I6-Y16)</f>
        <v/>
      </c>
      <c r="AA16" s="148" t="str">
        <f>IF('Ⅰ 初期設定'!B31="","",('Ⅳ 第１期入力'!G15+'Ⅳ 第１期入力'!L15+'Ⅳ 第１期入力'!Q15+'Ⅳ 第１期入力'!V15)/28)</f>
        <v/>
      </c>
      <c r="AB16" s="149" t="str">
        <f>IF('Ⅰ 初期設定'!B31="","",('Ⅴ 第２期入力'!G15+'Ⅴ 第２期入力'!L15+'Ⅴ 第２期入力'!Q15+'Ⅴ 第２期入力'!V15)/28)</f>
        <v/>
      </c>
    </row>
    <row r="17" spans="1:28" ht="16.5" customHeight="1" x14ac:dyDescent="0.2">
      <c r="A17" s="123">
        <v>7</v>
      </c>
      <c r="B17" s="123" t="str">
        <f>IF('Ⅴ 第２期入力'!B16="","",'Ⅴ 第２期入力'!B16)</f>
        <v/>
      </c>
      <c r="C17" s="143" t="str">
        <f>IF('Ⅰ 初期設定'!B32="","",('Ⅳ 第１期入力'!C16+'Ⅳ 第１期入力'!H16)/14)</f>
        <v/>
      </c>
      <c r="D17" s="143" t="str">
        <f>IF('Ⅰ 初期設定'!B32="","",('Ⅳ 第１期入力'!M16+'Ⅳ 第１期入力'!R16)/14)</f>
        <v/>
      </c>
      <c r="E17" s="143" t="str">
        <f>IF('Ⅰ 初期設定'!B32="","",D17-C6)</f>
        <v/>
      </c>
      <c r="F17" s="143" t="str">
        <f>IF('Ⅰ 初期設定'!B32="","",('Ⅴ 第２期入力'!C16+'Ⅴ 第２期入力'!H16)/14)</f>
        <v/>
      </c>
      <c r="G17" s="143" t="str">
        <f>IF('Ⅰ 初期設定'!B32="","",('Ⅴ 第２期入力'!M16+'Ⅴ 第２期入力'!R16)/14)</f>
        <v/>
      </c>
      <c r="H17" s="144" t="str">
        <f>IF('Ⅰ 初期設定'!B32="","",G17-C6)</f>
        <v/>
      </c>
      <c r="I17" s="145" t="str">
        <f>IF('Ⅰ 初期設定'!B32="","",('Ⅳ 第１期入力'!D16+'Ⅳ 第１期入力'!I16)/14)</f>
        <v/>
      </c>
      <c r="J17" s="143" t="str">
        <f>IF('Ⅰ 初期設定'!B32="","",('Ⅳ 第１期入力'!N16+'Ⅳ 第１期入力'!S16)/14)</f>
        <v/>
      </c>
      <c r="K17" s="143" t="str">
        <f>IF('Ⅰ 初期設定'!B32="","",J17-E6)</f>
        <v/>
      </c>
      <c r="L17" s="143" t="str">
        <f>IF('Ⅰ 初期設定'!B32="","",('Ⅴ 第２期入力'!D16+'Ⅴ 第２期入力'!I16)/14)</f>
        <v/>
      </c>
      <c r="M17" s="143" t="str">
        <f>IF('Ⅰ 初期設定'!B32="","",('Ⅴ 第２期入力'!N16+'Ⅴ 第２期入力'!S16)/14)</f>
        <v/>
      </c>
      <c r="N17" s="146" t="str">
        <f>IF('Ⅰ 初期設定'!B32="","",M17-E6)</f>
        <v/>
      </c>
      <c r="O17" s="147" t="str">
        <f>IF('Ⅰ 初期設定'!B32="","",('Ⅳ 第１期入力'!E16+'Ⅳ 第１期入力'!J16)/14)</f>
        <v/>
      </c>
      <c r="P17" s="143" t="str">
        <f>IF('Ⅰ 初期設定'!B32="","",('Ⅳ 第１期入力'!O16+'Ⅳ 第１期入力'!T16)/14)</f>
        <v/>
      </c>
      <c r="Q17" s="143" t="str">
        <f>IF('Ⅰ 初期設定'!B32="","",P17-G6)</f>
        <v/>
      </c>
      <c r="R17" s="143" t="str">
        <f>IF('Ⅰ 初期設定'!B32="","",('Ⅴ 第２期入力'!E16+'Ⅴ 第２期入力'!J16)/14)</f>
        <v/>
      </c>
      <c r="S17" s="143" t="str">
        <f>IF('Ⅰ 初期設定'!B32="","",('Ⅴ 第２期入力'!O16+'Ⅴ 第２期入力'!T16)/14)</f>
        <v/>
      </c>
      <c r="T17" s="144" t="str">
        <f>IF('Ⅰ 初期設定'!B32="","",S17-G6)</f>
        <v/>
      </c>
      <c r="U17" s="145" t="str">
        <f>IF('Ⅰ 初期設定'!B32="","",('Ⅳ 第１期入力'!F16+'Ⅳ 第１期入力'!K16)/14)</f>
        <v/>
      </c>
      <c r="V17" s="143" t="str">
        <f>IF('Ⅰ 初期設定'!B32="","",('Ⅳ 第１期入力'!P16+'Ⅳ 第１期入力'!U16)/14)</f>
        <v/>
      </c>
      <c r="W17" s="143" t="str">
        <f>IF('Ⅰ 初期設定'!B32="","",I6-V17)</f>
        <v/>
      </c>
      <c r="X17" s="143" t="str">
        <f>IF('Ⅰ 初期設定'!B32="","",('Ⅴ 第２期入力'!F16+'Ⅴ 第２期入力'!K16)/14)</f>
        <v/>
      </c>
      <c r="Y17" s="143" t="str">
        <f>IF('Ⅰ 初期設定'!B32="","",('Ⅴ 第２期入力'!P16+'Ⅴ 第２期入力'!U16)/14)</f>
        <v/>
      </c>
      <c r="Z17" s="146" t="str">
        <f>IF('Ⅰ 初期設定'!B32="","",I6-Y17)</f>
        <v/>
      </c>
      <c r="AA17" s="148" t="str">
        <f>IF('Ⅰ 初期設定'!B32="","",('Ⅳ 第１期入力'!G16+'Ⅳ 第１期入力'!L16+'Ⅳ 第１期入力'!Q16+'Ⅳ 第１期入力'!V16)/28)</f>
        <v/>
      </c>
      <c r="AB17" s="149" t="str">
        <f>IF('Ⅰ 初期設定'!B32="","",('Ⅴ 第２期入力'!G16+'Ⅴ 第２期入力'!L16+'Ⅴ 第２期入力'!Q16+'Ⅴ 第２期入力'!V16)/28)</f>
        <v/>
      </c>
    </row>
    <row r="18" spans="1:28" ht="16.5" customHeight="1" x14ac:dyDescent="0.2">
      <c r="A18" s="123">
        <v>8</v>
      </c>
      <c r="B18" s="123" t="str">
        <f>IF('Ⅴ 第２期入力'!B17="","",'Ⅴ 第２期入力'!B17)</f>
        <v/>
      </c>
      <c r="C18" s="143" t="str">
        <f>IF('Ⅰ 初期設定'!B33="","",('Ⅳ 第１期入力'!C17+'Ⅳ 第１期入力'!H17)/14)</f>
        <v/>
      </c>
      <c r="D18" s="143" t="str">
        <f>IF('Ⅰ 初期設定'!B33="","",('Ⅳ 第１期入力'!M17+'Ⅳ 第１期入力'!R17)/14)</f>
        <v/>
      </c>
      <c r="E18" s="143" t="str">
        <f>IF('Ⅰ 初期設定'!B33="","",D18-C6)</f>
        <v/>
      </c>
      <c r="F18" s="143" t="str">
        <f>IF('Ⅰ 初期設定'!B33="","",('Ⅴ 第２期入力'!C17+'Ⅴ 第２期入力'!H17)/14)</f>
        <v/>
      </c>
      <c r="G18" s="143" t="str">
        <f>IF('Ⅰ 初期設定'!B33="","",('Ⅴ 第２期入力'!M17+'Ⅴ 第２期入力'!R17)/14)</f>
        <v/>
      </c>
      <c r="H18" s="144" t="str">
        <f>IF('Ⅰ 初期設定'!B33="","",G18-C6)</f>
        <v/>
      </c>
      <c r="I18" s="145" t="str">
        <f>IF('Ⅰ 初期設定'!B33="","",('Ⅳ 第１期入力'!D17+'Ⅳ 第１期入力'!I17)/14)</f>
        <v/>
      </c>
      <c r="J18" s="143" t="str">
        <f>IF('Ⅰ 初期設定'!B33="","",('Ⅳ 第１期入力'!N17+'Ⅳ 第１期入力'!S17)/14)</f>
        <v/>
      </c>
      <c r="K18" s="143" t="str">
        <f>IF('Ⅰ 初期設定'!B33="","",J18-E6)</f>
        <v/>
      </c>
      <c r="L18" s="143" t="str">
        <f>IF('Ⅰ 初期設定'!B33="","",('Ⅴ 第２期入力'!D17+'Ⅴ 第２期入力'!I17)/14)</f>
        <v/>
      </c>
      <c r="M18" s="143" t="str">
        <f>IF('Ⅰ 初期設定'!B33="","",('Ⅴ 第２期入力'!N17+'Ⅴ 第２期入力'!S17)/14)</f>
        <v/>
      </c>
      <c r="N18" s="146" t="str">
        <f>IF('Ⅰ 初期設定'!B33="","",M18-E6)</f>
        <v/>
      </c>
      <c r="O18" s="147" t="str">
        <f>IF('Ⅰ 初期設定'!B33="","",('Ⅳ 第１期入力'!E17+'Ⅳ 第１期入力'!J17)/14)</f>
        <v/>
      </c>
      <c r="P18" s="143" t="str">
        <f>IF('Ⅰ 初期設定'!B33="","",('Ⅳ 第１期入力'!O17+'Ⅳ 第１期入力'!T17)/14)</f>
        <v/>
      </c>
      <c r="Q18" s="143" t="str">
        <f>IF('Ⅰ 初期設定'!B33="","",P18-G6)</f>
        <v/>
      </c>
      <c r="R18" s="143" t="str">
        <f>IF('Ⅰ 初期設定'!B33="","",('Ⅴ 第２期入力'!E17+'Ⅴ 第２期入力'!J17)/14)</f>
        <v/>
      </c>
      <c r="S18" s="143" t="str">
        <f>IF('Ⅰ 初期設定'!B33="","",('Ⅴ 第２期入力'!O17+'Ⅴ 第２期入力'!T17)/14)</f>
        <v/>
      </c>
      <c r="T18" s="144" t="str">
        <f>IF('Ⅰ 初期設定'!B33="","",S18-G6)</f>
        <v/>
      </c>
      <c r="U18" s="145" t="str">
        <f>IF('Ⅰ 初期設定'!B33="","",('Ⅳ 第１期入力'!F17+'Ⅳ 第１期入力'!K17)/14)</f>
        <v/>
      </c>
      <c r="V18" s="143" t="str">
        <f>IF('Ⅰ 初期設定'!B33="","",('Ⅳ 第１期入力'!P17+'Ⅳ 第１期入力'!U17)/14)</f>
        <v/>
      </c>
      <c r="W18" s="143" t="str">
        <f>IF('Ⅰ 初期設定'!B33="","",I6-V18)</f>
        <v/>
      </c>
      <c r="X18" s="143" t="str">
        <f>IF('Ⅰ 初期設定'!B33="","",('Ⅴ 第２期入力'!F17+'Ⅴ 第２期入力'!K17)/14)</f>
        <v/>
      </c>
      <c r="Y18" s="143" t="str">
        <f>IF('Ⅰ 初期設定'!B33="","",('Ⅴ 第２期入力'!P17+'Ⅴ 第２期入力'!U17)/14)</f>
        <v/>
      </c>
      <c r="Z18" s="146" t="str">
        <f>IF('Ⅰ 初期設定'!B33="","",I6-Y18)</f>
        <v/>
      </c>
      <c r="AA18" s="148" t="str">
        <f>IF('Ⅰ 初期設定'!B33="","",('Ⅳ 第１期入力'!G17+'Ⅳ 第１期入力'!L17+'Ⅳ 第１期入力'!Q17+'Ⅳ 第１期入力'!V17)/28)</f>
        <v/>
      </c>
      <c r="AB18" s="149" t="str">
        <f>IF('Ⅰ 初期設定'!B33="","",('Ⅴ 第２期入力'!G17+'Ⅴ 第２期入力'!L17+'Ⅴ 第２期入力'!Q17+'Ⅴ 第２期入力'!V17)/28)</f>
        <v/>
      </c>
    </row>
    <row r="19" spans="1:28" ht="16.5" customHeight="1" x14ac:dyDescent="0.2">
      <c r="A19" s="123">
        <v>9</v>
      </c>
      <c r="B19" s="123" t="str">
        <f>IF('Ⅴ 第２期入力'!B18="","",'Ⅴ 第２期入力'!B18)</f>
        <v/>
      </c>
      <c r="C19" s="143" t="str">
        <f>IF('Ⅰ 初期設定'!B34="","",('Ⅳ 第１期入力'!C18+'Ⅳ 第１期入力'!H18)/14)</f>
        <v/>
      </c>
      <c r="D19" s="143" t="str">
        <f>IF('Ⅰ 初期設定'!B34="","",('Ⅳ 第１期入力'!M18+'Ⅳ 第１期入力'!R18)/14)</f>
        <v/>
      </c>
      <c r="E19" s="143" t="str">
        <f>IF('Ⅰ 初期設定'!B34="","",D19-C6)</f>
        <v/>
      </c>
      <c r="F19" s="143" t="str">
        <f>IF('Ⅰ 初期設定'!B34="","",('Ⅴ 第２期入力'!C18+'Ⅴ 第２期入力'!H18)/14)</f>
        <v/>
      </c>
      <c r="G19" s="143" t="str">
        <f>IF('Ⅰ 初期設定'!B34="","",('Ⅴ 第２期入力'!M18+'Ⅴ 第２期入力'!R18)/14)</f>
        <v/>
      </c>
      <c r="H19" s="144" t="str">
        <f>IF('Ⅰ 初期設定'!B34="","",G19-C6)</f>
        <v/>
      </c>
      <c r="I19" s="145" t="str">
        <f>IF('Ⅰ 初期設定'!B34="","",('Ⅳ 第１期入力'!D18+'Ⅳ 第１期入力'!I18)/14)</f>
        <v/>
      </c>
      <c r="J19" s="143" t="str">
        <f>IF('Ⅰ 初期設定'!B34="","",('Ⅳ 第１期入力'!N18+'Ⅳ 第１期入力'!S18)/14)</f>
        <v/>
      </c>
      <c r="K19" s="143" t="str">
        <f>IF('Ⅰ 初期設定'!B34="","",J19-E6)</f>
        <v/>
      </c>
      <c r="L19" s="143" t="str">
        <f>IF('Ⅰ 初期設定'!B34="","",('Ⅴ 第２期入力'!D18+'Ⅴ 第２期入力'!I18)/14)</f>
        <v/>
      </c>
      <c r="M19" s="143" t="str">
        <f>IF('Ⅰ 初期設定'!B34="","",('Ⅴ 第２期入力'!N18+'Ⅴ 第２期入力'!S18)/14)</f>
        <v/>
      </c>
      <c r="N19" s="146" t="str">
        <f>IF('Ⅰ 初期設定'!B34="","",M19-E6)</f>
        <v/>
      </c>
      <c r="O19" s="147" t="str">
        <f>IF('Ⅰ 初期設定'!B34="","",('Ⅳ 第１期入力'!E18+'Ⅳ 第１期入力'!J18)/14)</f>
        <v/>
      </c>
      <c r="P19" s="143" t="str">
        <f>IF('Ⅰ 初期設定'!B34="","",('Ⅳ 第１期入力'!O18+'Ⅳ 第１期入力'!T18)/14)</f>
        <v/>
      </c>
      <c r="Q19" s="143" t="str">
        <f>IF('Ⅰ 初期設定'!B34="","",P19-G6)</f>
        <v/>
      </c>
      <c r="R19" s="143" t="str">
        <f>IF('Ⅰ 初期設定'!B34="","",('Ⅴ 第２期入力'!E18+'Ⅴ 第２期入力'!J18)/14)</f>
        <v/>
      </c>
      <c r="S19" s="143" t="str">
        <f>IF('Ⅰ 初期設定'!B34="","",('Ⅴ 第２期入力'!O18+'Ⅴ 第２期入力'!T18)/14)</f>
        <v/>
      </c>
      <c r="T19" s="144" t="str">
        <f>IF('Ⅰ 初期設定'!B34="","",S19-G6)</f>
        <v/>
      </c>
      <c r="U19" s="145" t="str">
        <f>IF('Ⅰ 初期設定'!B34="","",('Ⅳ 第１期入力'!F18+'Ⅳ 第１期入力'!K18)/14)</f>
        <v/>
      </c>
      <c r="V19" s="143" t="str">
        <f>IF('Ⅰ 初期設定'!B34="","",('Ⅳ 第１期入力'!P18+'Ⅳ 第１期入力'!U18)/14)</f>
        <v/>
      </c>
      <c r="W19" s="143" t="str">
        <f>IF('Ⅰ 初期設定'!B34="","",I6-V19)</f>
        <v/>
      </c>
      <c r="X19" s="143" t="str">
        <f>IF('Ⅰ 初期設定'!B34="","",('Ⅴ 第２期入力'!F18+'Ⅴ 第２期入力'!K18)/14)</f>
        <v/>
      </c>
      <c r="Y19" s="143" t="str">
        <f>IF('Ⅰ 初期設定'!B34="","",('Ⅴ 第２期入力'!P18+'Ⅴ 第２期入力'!U18)/14)</f>
        <v/>
      </c>
      <c r="Z19" s="146" t="str">
        <f>IF('Ⅰ 初期設定'!B34="","",I6-Y19)</f>
        <v/>
      </c>
      <c r="AA19" s="148" t="str">
        <f>IF('Ⅰ 初期設定'!B34="","",('Ⅳ 第１期入力'!G18+'Ⅳ 第１期入力'!L18+'Ⅳ 第１期入力'!Q18+'Ⅳ 第１期入力'!V18)/28)</f>
        <v/>
      </c>
      <c r="AB19" s="149" t="str">
        <f>IF('Ⅰ 初期設定'!B34="","",('Ⅴ 第２期入力'!G18+'Ⅴ 第２期入力'!L18+'Ⅴ 第２期入力'!Q18+'Ⅴ 第２期入力'!V18)/28)</f>
        <v/>
      </c>
    </row>
    <row r="20" spans="1:28" ht="16.5" customHeight="1" x14ac:dyDescent="0.2">
      <c r="A20" s="123">
        <v>10</v>
      </c>
      <c r="B20" s="123" t="str">
        <f>IF('Ⅴ 第２期入力'!B19="","",'Ⅴ 第２期入力'!B19)</f>
        <v/>
      </c>
      <c r="C20" s="143" t="str">
        <f>IF('Ⅰ 初期設定'!B35="","",('Ⅳ 第１期入力'!C19+'Ⅳ 第１期入力'!H19)/14)</f>
        <v/>
      </c>
      <c r="D20" s="143" t="str">
        <f>IF('Ⅰ 初期設定'!B35="","",('Ⅳ 第１期入力'!M19+'Ⅳ 第１期入力'!R19)/14)</f>
        <v/>
      </c>
      <c r="E20" s="143" t="str">
        <f>IF('Ⅰ 初期設定'!B35="","",D20-C6)</f>
        <v/>
      </c>
      <c r="F20" s="143" t="str">
        <f>IF('Ⅰ 初期設定'!B35="","",('Ⅴ 第２期入力'!C19+'Ⅴ 第２期入力'!H19)/14)</f>
        <v/>
      </c>
      <c r="G20" s="143" t="str">
        <f>IF('Ⅰ 初期設定'!B35="","",('Ⅴ 第２期入力'!M19+'Ⅴ 第２期入力'!R19)/14)</f>
        <v/>
      </c>
      <c r="H20" s="144" t="str">
        <f>IF('Ⅰ 初期設定'!B35="","",G20-C6)</f>
        <v/>
      </c>
      <c r="I20" s="145" t="str">
        <f>IF('Ⅰ 初期設定'!B35="","",('Ⅳ 第１期入力'!D19+'Ⅳ 第１期入力'!I19)/14)</f>
        <v/>
      </c>
      <c r="J20" s="143" t="str">
        <f>IF('Ⅰ 初期設定'!B35="","",('Ⅳ 第１期入力'!N19+'Ⅳ 第１期入力'!S19)/14)</f>
        <v/>
      </c>
      <c r="K20" s="143" t="str">
        <f>IF('Ⅰ 初期設定'!B35="","",J20-E6)</f>
        <v/>
      </c>
      <c r="L20" s="143" t="str">
        <f>IF('Ⅰ 初期設定'!B35="","",('Ⅴ 第２期入力'!D19+'Ⅴ 第２期入力'!I19)/14)</f>
        <v/>
      </c>
      <c r="M20" s="143" t="str">
        <f>IF('Ⅰ 初期設定'!B35="","",('Ⅴ 第２期入力'!N19+'Ⅴ 第２期入力'!S19)/14)</f>
        <v/>
      </c>
      <c r="N20" s="146" t="str">
        <f>IF('Ⅰ 初期設定'!B35="","",M20-E6)</f>
        <v/>
      </c>
      <c r="O20" s="147" t="str">
        <f>IF('Ⅰ 初期設定'!B35="","",('Ⅳ 第１期入力'!E19+'Ⅳ 第１期入力'!J19)/14)</f>
        <v/>
      </c>
      <c r="P20" s="143" t="str">
        <f>IF('Ⅰ 初期設定'!B35="","",('Ⅳ 第１期入力'!O19+'Ⅳ 第１期入力'!T19)/14)</f>
        <v/>
      </c>
      <c r="Q20" s="143" t="str">
        <f>IF('Ⅰ 初期設定'!B35="","",P20-G6)</f>
        <v/>
      </c>
      <c r="R20" s="143" t="str">
        <f>IF('Ⅰ 初期設定'!B35="","",('Ⅴ 第２期入力'!E19+'Ⅴ 第２期入力'!J19)/14)</f>
        <v/>
      </c>
      <c r="S20" s="143" t="str">
        <f>IF('Ⅰ 初期設定'!B35="","",('Ⅴ 第２期入力'!O19+'Ⅴ 第２期入力'!T19)/14)</f>
        <v/>
      </c>
      <c r="T20" s="144" t="str">
        <f>IF('Ⅰ 初期設定'!B35="","",S20-G6)</f>
        <v/>
      </c>
      <c r="U20" s="145" t="str">
        <f>IF('Ⅰ 初期設定'!B35="","",('Ⅳ 第１期入力'!F19+'Ⅳ 第１期入力'!K19)/14)</f>
        <v/>
      </c>
      <c r="V20" s="143" t="str">
        <f>IF('Ⅰ 初期設定'!B35="","",('Ⅳ 第１期入力'!P19+'Ⅳ 第１期入力'!U19)/14)</f>
        <v/>
      </c>
      <c r="W20" s="143" t="str">
        <f>IF('Ⅰ 初期設定'!B35="","",I6-V20)</f>
        <v/>
      </c>
      <c r="X20" s="143" t="str">
        <f>IF('Ⅰ 初期設定'!B35="","",('Ⅴ 第２期入力'!F19+'Ⅴ 第２期入力'!K19)/14)</f>
        <v/>
      </c>
      <c r="Y20" s="143" t="str">
        <f>IF('Ⅰ 初期設定'!B35="","",('Ⅴ 第２期入力'!P19+'Ⅴ 第２期入力'!U19)/14)</f>
        <v/>
      </c>
      <c r="Z20" s="146" t="str">
        <f>IF('Ⅰ 初期設定'!B35="","",I6-Y20)</f>
        <v/>
      </c>
      <c r="AA20" s="148" t="str">
        <f>IF('Ⅰ 初期設定'!B35="","",('Ⅳ 第１期入力'!G19+'Ⅳ 第１期入力'!L19+'Ⅳ 第１期入力'!Q19+'Ⅳ 第１期入力'!V19)/28)</f>
        <v/>
      </c>
      <c r="AB20" s="149" t="str">
        <f>IF('Ⅰ 初期設定'!B35="","",('Ⅴ 第２期入力'!G19+'Ⅴ 第２期入力'!L19+'Ⅴ 第２期入力'!Q19+'Ⅴ 第２期入力'!V19)/28)</f>
        <v/>
      </c>
    </row>
    <row r="21" spans="1:28" ht="16.5" customHeight="1" x14ac:dyDescent="0.2">
      <c r="A21" s="123">
        <v>11</v>
      </c>
      <c r="B21" s="123" t="str">
        <f>IF('Ⅴ 第２期入力'!B20="","",'Ⅴ 第２期入力'!B20)</f>
        <v/>
      </c>
      <c r="C21" s="143" t="str">
        <f>IF('Ⅰ 初期設定'!B36="","",('Ⅳ 第１期入力'!C20+'Ⅳ 第１期入力'!H20)/14)</f>
        <v/>
      </c>
      <c r="D21" s="143" t="str">
        <f>IF('Ⅰ 初期設定'!B36="","",('Ⅳ 第１期入力'!M20+'Ⅳ 第１期入力'!R20)/14)</f>
        <v/>
      </c>
      <c r="E21" s="143" t="str">
        <f>IF('Ⅰ 初期設定'!B36="","",D21-C6)</f>
        <v/>
      </c>
      <c r="F21" s="143" t="str">
        <f>IF('Ⅰ 初期設定'!B36="","",('Ⅴ 第２期入力'!C20+'Ⅴ 第２期入力'!H20)/14)</f>
        <v/>
      </c>
      <c r="G21" s="143" t="str">
        <f>IF('Ⅰ 初期設定'!B36="","",('Ⅴ 第２期入力'!M20+'Ⅴ 第２期入力'!R20)/14)</f>
        <v/>
      </c>
      <c r="H21" s="150" t="str">
        <f>IF('Ⅰ 初期設定'!B36="","",G21-C6)</f>
        <v/>
      </c>
      <c r="I21" s="145" t="str">
        <f>IF('Ⅰ 初期設定'!B36="","",('Ⅳ 第１期入力'!D20+'Ⅳ 第１期入力'!I20)/14)</f>
        <v/>
      </c>
      <c r="J21" s="143" t="str">
        <f>IF('Ⅰ 初期設定'!B36="","",('Ⅳ 第１期入力'!N20+'Ⅳ 第１期入力'!S20)/14)</f>
        <v/>
      </c>
      <c r="K21" s="151" t="str">
        <f>IF('Ⅰ 初期設定'!B36="","",J21-E6)</f>
        <v/>
      </c>
      <c r="L21" s="143" t="str">
        <f>IF('Ⅰ 初期設定'!B36="","",('Ⅴ 第２期入力'!D20+'Ⅴ 第２期入力'!I20)/14)</f>
        <v/>
      </c>
      <c r="M21" s="143" t="str">
        <f>IF('Ⅰ 初期設定'!B36="","",('Ⅴ 第２期入力'!N20+'Ⅴ 第２期入力'!S20)/14)</f>
        <v/>
      </c>
      <c r="N21" s="152" t="str">
        <f>IF('Ⅰ 初期設定'!B36="","",M21-E6)</f>
        <v/>
      </c>
      <c r="O21" s="147" t="str">
        <f>IF('Ⅰ 初期設定'!B36="","",('Ⅳ 第１期入力'!E20+'Ⅳ 第１期入力'!J20)/14)</f>
        <v/>
      </c>
      <c r="P21" s="143" t="str">
        <f>IF('Ⅰ 初期設定'!B36="","",('Ⅳ 第１期入力'!O20+'Ⅳ 第１期入力'!T20)/14)</f>
        <v/>
      </c>
      <c r="Q21" s="151" t="str">
        <f>IF('Ⅰ 初期設定'!B36="","",P21-G6)</f>
        <v/>
      </c>
      <c r="R21" s="143" t="str">
        <f>IF('Ⅰ 初期設定'!B36="","",('Ⅴ 第２期入力'!E20+'Ⅴ 第２期入力'!J20)/14)</f>
        <v/>
      </c>
      <c r="S21" s="143" t="str">
        <f>IF('Ⅰ 初期設定'!B36="","",('Ⅴ 第２期入力'!O20+'Ⅴ 第２期入力'!T20)/14)</f>
        <v/>
      </c>
      <c r="T21" s="150" t="str">
        <f>IF('Ⅰ 初期設定'!B36="","",S21-G6)</f>
        <v/>
      </c>
      <c r="U21" s="145" t="str">
        <f>IF('Ⅰ 初期設定'!B36="","",('Ⅳ 第１期入力'!F20+'Ⅳ 第１期入力'!K20)/14)</f>
        <v/>
      </c>
      <c r="V21" s="143" t="str">
        <f>IF('Ⅰ 初期設定'!B36="","",('Ⅳ 第１期入力'!P20+'Ⅳ 第１期入力'!U20)/14)</f>
        <v/>
      </c>
      <c r="W21" s="151" t="str">
        <f>IF('Ⅰ 初期設定'!B36="","",I6-V21)</f>
        <v/>
      </c>
      <c r="X21" s="143" t="str">
        <f>IF('Ⅰ 初期設定'!B36="","",('Ⅴ 第２期入力'!F20+'Ⅴ 第２期入力'!K20)/14)</f>
        <v/>
      </c>
      <c r="Y21" s="143" t="str">
        <f>IF('Ⅰ 初期設定'!B36="","",('Ⅴ 第２期入力'!P20+'Ⅴ 第２期入力'!U20)/14)</f>
        <v/>
      </c>
      <c r="Z21" s="152" t="str">
        <f>IF('Ⅰ 初期設定'!B36="","",I6-Y21)</f>
        <v/>
      </c>
      <c r="AA21" s="148" t="str">
        <f>IF('Ⅰ 初期設定'!B36="","",('Ⅳ 第１期入力'!G20+'Ⅳ 第１期入力'!L20+'Ⅳ 第１期入力'!Q20+'Ⅳ 第１期入力'!V20)/28)</f>
        <v/>
      </c>
      <c r="AB21" s="149" t="str">
        <f>IF('Ⅰ 初期設定'!B36="","",('Ⅴ 第２期入力'!G20+'Ⅴ 第２期入力'!L20+'Ⅴ 第２期入力'!Q20+'Ⅴ 第２期入力'!V20)/28)</f>
        <v/>
      </c>
    </row>
    <row r="22" spans="1:28" ht="16.5" customHeight="1" x14ac:dyDescent="0.2">
      <c r="A22" s="123">
        <v>12</v>
      </c>
      <c r="B22" s="123" t="str">
        <f>IF('Ⅴ 第２期入力'!B21="","",'Ⅴ 第２期入力'!B21)</f>
        <v/>
      </c>
      <c r="C22" s="143" t="str">
        <f>IF('Ⅰ 初期設定'!B37="","",('Ⅳ 第１期入力'!C21+'Ⅳ 第１期入力'!H21)/14)</f>
        <v/>
      </c>
      <c r="D22" s="143" t="str">
        <f>IF('Ⅰ 初期設定'!B37="","",('Ⅳ 第１期入力'!M21+'Ⅳ 第１期入力'!R21)/14)</f>
        <v/>
      </c>
      <c r="E22" s="143" t="str">
        <f>IF('Ⅰ 初期設定'!B37="","",D22-C6)</f>
        <v/>
      </c>
      <c r="F22" s="143" t="str">
        <f>IF('Ⅰ 初期設定'!B37="","",('Ⅴ 第２期入力'!C21+'Ⅴ 第２期入力'!H21)/14)</f>
        <v/>
      </c>
      <c r="G22" s="143" t="str">
        <f>IF('Ⅰ 初期設定'!B37="","",('Ⅴ 第２期入力'!M21+'Ⅴ 第２期入力'!R21)/14)</f>
        <v/>
      </c>
      <c r="H22" s="144" t="str">
        <f>IF('Ⅰ 初期設定'!B37="","",G22-C6)</f>
        <v/>
      </c>
      <c r="I22" s="145" t="str">
        <f>IF('Ⅰ 初期設定'!B37="","",('Ⅳ 第１期入力'!D21+'Ⅳ 第１期入力'!I21)/14)</f>
        <v/>
      </c>
      <c r="J22" s="143" t="str">
        <f>IF('Ⅰ 初期設定'!B37="","",('Ⅳ 第１期入力'!N21+'Ⅳ 第１期入力'!S21)/14)</f>
        <v/>
      </c>
      <c r="K22" s="143" t="str">
        <f>IF('Ⅰ 初期設定'!B37="","",J22-E6)</f>
        <v/>
      </c>
      <c r="L22" s="143" t="str">
        <f>IF('Ⅰ 初期設定'!B37="","",('Ⅴ 第２期入力'!D21+'Ⅴ 第２期入力'!I21)/14)</f>
        <v/>
      </c>
      <c r="M22" s="143" t="str">
        <f>IF('Ⅰ 初期設定'!B37="","",('Ⅴ 第２期入力'!N21+'Ⅴ 第２期入力'!S21)/14)</f>
        <v/>
      </c>
      <c r="N22" s="146" t="str">
        <f>IF('Ⅰ 初期設定'!B37="","",M22-E6)</f>
        <v/>
      </c>
      <c r="O22" s="147" t="str">
        <f>IF('Ⅰ 初期設定'!B37="","",('Ⅳ 第１期入力'!E21+'Ⅳ 第１期入力'!J21)/14)</f>
        <v/>
      </c>
      <c r="P22" s="143" t="str">
        <f>IF('Ⅰ 初期設定'!B37="","",('Ⅳ 第１期入力'!O21+'Ⅳ 第１期入力'!T21)/14)</f>
        <v/>
      </c>
      <c r="Q22" s="143" t="str">
        <f>IF('Ⅰ 初期設定'!B37="","",P22-G6)</f>
        <v/>
      </c>
      <c r="R22" s="143" t="str">
        <f>IF('Ⅰ 初期設定'!B37="","",('Ⅴ 第２期入力'!E21+'Ⅴ 第２期入力'!J21)/14)</f>
        <v/>
      </c>
      <c r="S22" s="143" t="str">
        <f>IF('Ⅰ 初期設定'!B37="","",('Ⅴ 第２期入力'!O21+'Ⅴ 第２期入力'!T21)/14)</f>
        <v/>
      </c>
      <c r="T22" s="144" t="str">
        <f>IF('Ⅰ 初期設定'!B37="","",S22-G6)</f>
        <v/>
      </c>
      <c r="U22" s="145" t="str">
        <f>IF('Ⅰ 初期設定'!B37="","",('Ⅳ 第１期入力'!F21+'Ⅳ 第１期入力'!K21)/14)</f>
        <v/>
      </c>
      <c r="V22" s="143" t="str">
        <f>IF('Ⅰ 初期設定'!B37="","",('Ⅳ 第１期入力'!P21+'Ⅳ 第１期入力'!U21)/14)</f>
        <v/>
      </c>
      <c r="W22" s="143" t="str">
        <f>IF('Ⅰ 初期設定'!B37="","",I6-V22)</f>
        <v/>
      </c>
      <c r="X22" s="143" t="str">
        <f>IF('Ⅰ 初期設定'!B37="","",('Ⅴ 第２期入力'!F21+'Ⅴ 第２期入力'!K21)/14)</f>
        <v/>
      </c>
      <c r="Y22" s="143" t="str">
        <f>IF('Ⅰ 初期設定'!B37="","",('Ⅴ 第２期入力'!P21+'Ⅴ 第２期入力'!U21)/14)</f>
        <v/>
      </c>
      <c r="Z22" s="146" t="str">
        <f>IF('Ⅰ 初期設定'!B37="","",I6-Y22)</f>
        <v/>
      </c>
      <c r="AA22" s="148" t="str">
        <f>IF('Ⅰ 初期設定'!B37="","",('Ⅳ 第１期入力'!G21+'Ⅳ 第１期入力'!L21+'Ⅳ 第１期入力'!Q21+'Ⅳ 第１期入力'!V21)/28)</f>
        <v/>
      </c>
      <c r="AB22" s="149" t="str">
        <f>IF('Ⅰ 初期設定'!B37="","",('Ⅴ 第２期入力'!G21+'Ⅴ 第２期入力'!L21+'Ⅴ 第２期入力'!Q21+'Ⅴ 第２期入力'!V21)/28)</f>
        <v/>
      </c>
    </row>
    <row r="23" spans="1:28" ht="16.5" customHeight="1" x14ac:dyDescent="0.2">
      <c r="A23" s="123">
        <v>13</v>
      </c>
      <c r="B23" s="123" t="str">
        <f>IF('Ⅴ 第２期入力'!B22="","",'Ⅴ 第２期入力'!B22)</f>
        <v/>
      </c>
      <c r="C23" s="143" t="str">
        <f>IF('Ⅰ 初期設定'!B38="","",('Ⅳ 第１期入力'!C22+'Ⅳ 第１期入力'!H22)/14)</f>
        <v/>
      </c>
      <c r="D23" s="143" t="str">
        <f>IF('Ⅰ 初期設定'!B38="","",('Ⅳ 第１期入力'!M22+'Ⅳ 第１期入力'!R22)/14)</f>
        <v/>
      </c>
      <c r="E23" s="143" t="str">
        <f>IF('Ⅰ 初期設定'!B38="","",D23-C6)</f>
        <v/>
      </c>
      <c r="F23" s="143" t="str">
        <f>IF('Ⅰ 初期設定'!B38="","",('Ⅴ 第２期入力'!C22+'Ⅴ 第２期入力'!H22)/14)</f>
        <v/>
      </c>
      <c r="G23" s="143" t="str">
        <f>IF('Ⅰ 初期設定'!B38="","",('Ⅴ 第２期入力'!M22+'Ⅴ 第２期入力'!R22)/14)</f>
        <v/>
      </c>
      <c r="H23" s="144" t="str">
        <f>IF('Ⅰ 初期設定'!B38="","",G23-C6)</f>
        <v/>
      </c>
      <c r="I23" s="145" t="str">
        <f>IF('Ⅰ 初期設定'!B38="","",('Ⅳ 第１期入力'!D22+'Ⅳ 第１期入力'!I22)/14)</f>
        <v/>
      </c>
      <c r="J23" s="143" t="str">
        <f>IF('Ⅰ 初期設定'!B38="","",('Ⅳ 第１期入力'!N22+'Ⅳ 第１期入力'!S22)/14)</f>
        <v/>
      </c>
      <c r="K23" s="143" t="str">
        <f>IF('Ⅰ 初期設定'!B38="","",J23-E6)</f>
        <v/>
      </c>
      <c r="L23" s="143" t="str">
        <f>IF('Ⅰ 初期設定'!B38="","",('Ⅴ 第２期入力'!D22+'Ⅴ 第２期入力'!I22)/14)</f>
        <v/>
      </c>
      <c r="M23" s="143" t="str">
        <f>IF('Ⅰ 初期設定'!B38="","",('Ⅴ 第２期入力'!N22+'Ⅴ 第２期入力'!S22)/14)</f>
        <v/>
      </c>
      <c r="N23" s="146" t="str">
        <f>IF('Ⅰ 初期設定'!B38="","",M23-E6)</f>
        <v/>
      </c>
      <c r="O23" s="147" t="str">
        <f>IF('Ⅰ 初期設定'!B38="","",('Ⅳ 第１期入力'!E22+'Ⅳ 第１期入力'!J22)/14)</f>
        <v/>
      </c>
      <c r="P23" s="143" t="str">
        <f>IF('Ⅰ 初期設定'!B38="","",('Ⅳ 第１期入力'!O22+'Ⅳ 第１期入力'!T22)/14)</f>
        <v/>
      </c>
      <c r="Q23" s="143" t="str">
        <f>IF('Ⅰ 初期設定'!B38="","",P23-G6)</f>
        <v/>
      </c>
      <c r="R23" s="143" t="str">
        <f>IF('Ⅰ 初期設定'!B38="","",('Ⅴ 第２期入力'!E22+'Ⅴ 第２期入力'!J22)/14)</f>
        <v/>
      </c>
      <c r="S23" s="143" t="str">
        <f>IF('Ⅰ 初期設定'!B38="","",('Ⅴ 第２期入力'!O22+'Ⅴ 第２期入力'!T22)/14)</f>
        <v/>
      </c>
      <c r="T23" s="144" t="str">
        <f>IF('Ⅰ 初期設定'!B38="","",S23-G6)</f>
        <v/>
      </c>
      <c r="U23" s="145" t="str">
        <f>IF('Ⅰ 初期設定'!B38="","",('Ⅳ 第１期入力'!F22+'Ⅳ 第１期入力'!K22)/14)</f>
        <v/>
      </c>
      <c r="V23" s="143" t="str">
        <f>IF('Ⅰ 初期設定'!B38="","",('Ⅳ 第１期入力'!P22+'Ⅳ 第１期入力'!U22)/14)</f>
        <v/>
      </c>
      <c r="W23" s="143" t="str">
        <f>IF('Ⅰ 初期設定'!B38="","",I6-V23)</f>
        <v/>
      </c>
      <c r="X23" s="143" t="str">
        <f>IF('Ⅰ 初期設定'!B38="","",('Ⅴ 第２期入力'!F22+'Ⅴ 第２期入力'!K22)/14)</f>
        <v/>
      </c>
      <c r="Y23" s="143" t="str">
        <f>IF('Ⅰ 初期設定'!B38="","",('Ⅴ 第２期入力'!P22+'Ⅴ 第２期入力'!U22)/14)</f>
        <v/>
      </c>
      <c r="Z23" s="146" t="str">
        <f>IF('Ⅰ 初期設定'!B38="","",I6-Y23)</f>
        <v/>
      </c>
      <c r="AA23" s="148" t="str">
        <f>IF('Ⅰ 初期設定'!B38="","",('Ⅳ 第１期入力'!G22+'Ⅳ 第１期入力'!L22+'Ⅳ 第１期入力'!Q22+'Ⅳ 第１期入力'!V22)/28)</f>
        <v/>
      </c>
      <c r="AB23" s="149" t="str">
        <f>IF('Ⅰ 初期設定'!B38="","",('Ⅴ 第２期入力'!G22+'Ⅴ 第２期入力'!L22+'Ⅴ 第２期入力'!Q22+'Ⅴ 第２期入力'!V22)/28)</f>
        <v/>
      </c>
    </row>
    <row r="24" spans="1:28" ht="16.5" customHeight="1" x14ac:dyDescent="0.2">
      <c r="A24" s="123">
        <v>14</v>
      </c>
      <c r="B24" s="123" t="str">
        <f>IF('Ⅴ 第２期入力'!B23="","",'Ⅴ 第２期入力'!B23)</f>
        <v/>
      </c>
      <c r="C24" s="143" t="str">
        <f>IF('Ⅰ 初期設定'!B39="","",('Ⅳ 第１期入力'!C23+'Ⅳ 第１期入力'!H23)/14)</f>
        <v/>
      </c>
      <c r="D24" s="143" t="str">
        <f>IF('Ⅰ 初期設定'!B39="","",('Ⅳ 第１期入力'!M23+'Ⅳ 第１期入力'!R23)/14)</f>
        <v/>
      </c>
      <c r="E24" s="143" t="str">
        <f>IF('Ⅰ 初期設定'!B39="","",D24-C6)</f>
        <v/>
      </c>
      <c r="F24" s="143" t="str">
        <f>IF('Ⅰ 初期設定'!B39="","",('Ⅴ 第２期入力'!C23+'Ⅴ 第２期入力'!H23)/14)</f>
        <v/>
      </c>
      <c r="G24" s="143" t="str">
        <f>IF('Ⅰ 初期設定'!B39="","",('Ⅴ 第２期入力'!M23+'Ⅴ 第２期入力'!R23)/14)</f>
        <v/>
      </c>
      <c r="H24" s="144" t="str">
        <f>IF('Ⅰ 初期設定'!B39="","",G24-C6)</f>
        <v/>
      </c>
      <c r="I24" s="145" t="str">
        <f>IF('Ⅰ 初期設定'!B39="","",('Ⅳ 第１期入力'!D23+'Ⅳ 第１期入力'!I23)/14)</f>
        <v/>
      </c>
      <c r="J24" s="143" t="str">
        <f>IF('Ⅰ 初期設定'!B39="","",('Ⅳ 第１期入力'!N23+'Ⅳ 第１期入力'!S23)/14)</f>
        <v/>
      </c>
      <c r="K24" s="143" t="str">
        <f>IF('Ⅰ 初期設定'!B39="","",J24-E6)</f>
        <v/>
      </c>
      <c r="L24" s="143" t="str">
        <f>IF('Ⅰ 初期設定'!B39="","",('Ⅴ 第２期入力'!D23+'Ⅴ 第２期入力'!I23)/14)</f>
        <v/>
      </c>
      <c r="M24" s="143" t="str">
        <f>IF('Ⅰ 初期設定'!B39="","",('Ⅴ 第２期入力'!N23+'Ⅴ 第２期入力'!S23)/14)</f>
        <v/>
      </c>
      <c r="N24" s="146" t="str">
        <f>IF('Ⅰ 初期設定'!B39="","",M24-E6)</f>
        <v/>
      </c>
      <c r="O24" s="147" t="str">
        <f>IF('Ⅰ 初期設定'!B39="","",('Ⅳ 第１期入力'!E23+'Ⅳ 第１期入力'!J23)/14)</f>
        <v/>
      </c>
      <c r="P24" s="143" t="str">
        <f>IF('Ⅰ 初期設定'!B39="","",('Ⅳ 第１期入力'!O23+'Ⅳ 第１期入力'!T23)/14)</f>
        <v/>
      </c>
      <c r="Q24" s="143" t="str">
        <f>IF('Ⅰ 初期設定'!B39="","",P24-G6)</f>
        <v/>
      </c>
      <c r="R24" s="143" t="str">
        <f>IF('Ⅰ 初期設定'!B39="","",('Ⅴ 第２期入力'!E23+'Ⅴ 第２期入力'!J23)/14)</f>
        <v/>
      </c>
      <c r="S24" s="143" t="str">
        <f>IF('Ⅰ 初期設定'!B39="","",('Ⅴ 第２期入力'!O23+'Ⅴ 第２期入力'!T23)/14)</f>
        <v/>
      </c>
      <c r="T24" s="144" t="str">
        <f>IF('Ⅰ 初期設定'!B39="","",S24-G6)</f>
        <v/>
      </c>
      <c r="U24" s="145" t="str">
        <f>IF('Ⅰ 初期設定'!B39="","",('Ⅳ 第１期入力'!F23+'Ⅳ 第１期入力'!K23)/14)</f>
        <v/>
      </c>
      <c r="V24" s="143" t="str">
        <f>IF('Ⅰ 初期設定'!B39="","",('Ⅳ 第１期入力'!P23+'Ⅳ 第１期入力'!U23)/14)</f>
        <v/>
      </c>
      <c r="W24" s="143" t="str">
        <f>IF('Ⅰ 初期設定'!B39="","",I6-V24)</f>
        <v/>
      </c>
      <c r="X24" s="143" t="str">
        <f>IF('Ⅰ 初期設定'!B39="","",('Ⅴ 第２期入力'!F23+'Ⅴ 第２期入力'!K23)/14)</f>
        <v/>
      </c>
      <c r="Y24" s="143" t="str">
        <f>IF('Ⅰ 初期設定'!B39="","",('Ⅴ 第２期入力'!P23+'Ⅴ 第２期入力'!U23)/14)</f>
        <v/>
      </c>
      <c r="Z24" s="146" t="str">
        <f>IF('Ⅰ 初期設定'!B39="","",I6-Y24)</f>
        <v/>
      </c>
      <c r="AA24" s="148" t="str">
        <f>IF('Ⅰ 初期設定'!B39="","",('Ⅳ 第１期入力'!G23+'Ⅳ 第１期入力'!L23+'Ⅳ 第１期入力'!Q23+'Ⅳ 第１期入力'!V23)/28)</f>
        <v/>
      </c>
      <c r="AB24" s="149" t="str">
        <f>IF('Ⅰ 初期設定'!B39="","",('Ⅴ 第２期入力'!G23+'Ⅴ 第２期入力'!L23+'Ⅴ 第２期入力'!Q23+'Ⅴ 第２期入力'!V23)/28)</f>
        <v/>
      </c>
    </row>
    <row r="25" spans="1:28" ht="16.5" customHeight="1" x14ac:dyDescent="0.2">
      <c r="A25" s="123">
        <v>15</v>
      </c>
      <c r="B25" s="123" t="str">
        <f>IF('Ⅴ 第２期入力'!B24="","",'Ⅴ 第２期入力'!B24)</f>
        <v/>
      </c>
      <c r="C25" s="143" t="str">
        <f>IF('Ⅰ 初期設定'!B40="","",('Ⅳ 第１期入力'!C24+'Ⅳ 第１期入力'!H24)/14)</f>
        <v/>
      </c>
      <c r="D25" s="143" t="str">
        <f>IF('Ⅰ 初期設定'!B40="","",('Ⅳ 第１期入力'!M24+'Ⅳ 第１期入力'!R24)/14)</f>
        <v/>
      </c>
      <c r="E25" s="143" t="str">
        <f>IF('Ⅰ 初期設定'!B40="","",D25-C6)</f>
        <v/>
      </c>
      <c r="F25" s="143" t="str">
        <f>IF('Ⅰ 初期設定'!B40="","",('Ⅴ 第２期入力'!C24+'Ⅴ 第２期入力'!H24)/14)</f>
        <v/>
      </c>
      <c r="G25" s="143" t="str">
        <f>IF('Ⅰ 初期設定'!B40="","",('Ⅴ 第２期入力'!M24+'Ⅴ 第２期入力'!R24)/14)</f>
        <v/>
      </c>
      <c r="H25" s="144" t="str">
        <f>IF('Ⅰ 初期設定'!B40="","",G25-C6)</f>
        <v/>
      </c>
      <c r="I25" s="145" t="str">
        <f>IF('Ⅰ 初期設定'!B40="","",('Ⅳ 第１期入力'!D24+'Ⅳ 第１期入力'!I24)/14)</f>
        <v/>
      </c>
      <c r="J25" s="143" t="str">
        <f>IF('Ⅰ 初期設定'!B40="","",('Ⅳ 第１期入力'!N24+'Ⅳ 第１期入力'!S24)/14)</f>
        <v/>
      </c>
      <c r="K25" s="143" t="str">
        <f>IF('Ⅰ 初期設定'!B40="","",J25-E6)</f>
        <v/>
      </c>
      <c r="L25" s="143" t="str">
        <f>IF('Ⅰ 初期設定'!B40="","",('Ⅴ 第２期入力'!D24+'Ⅴ 第２期入力'!I24)/14)</f>
        <v/>
      </c>
      <c r="M25" s="143" t="str">
        <f>IF('Ⅰ 初期設定'!B40="","",('Ⅴ 第２期入力'!N24+'Ⅴ 第２期入力'!S24)/14)</f>
        <v/>
      </c>
      <c r="N25" s="146" t="str">
        <f>IF('Ⅰ 初期設定'!B40="","",M25-E6)</f>
        <v/>
      </c>
      <c r="O25" s="147" t="str">
        <f>IF('Ⅰ 初期設定'!B40="","",('Ⅳ 第１期入力'!E24+'Ⅳ 第１期入力'!J24)/14)</f>
        <v/>
      </c>
      <c r="P25" s="143" t="str">
        <f>IF('Ⅰ 初期設定'!B40="","",('Ⅳ 第１期入力'!O24+'Ⅳ 第１期入力'!T24)/14)</f>
        <v/>
      </c>
      <c r="Q25" s="143" t="str">
        <f>IF('Ⅰ 初期設定'!B40="","",P25-G6)</f>
        <v/>
      </c>
      <c r="R25" s="143" t="str">
        <f>IF('Ⅰ 初期設定'!B40="","",('Ⅴ 第２期入力'!E24+'Ⅴ 第２期入力'!J24)/14)</f>
        <v/>
      </c>
      <c r="S25" s="143" t="str">
        <f>IF('Ⅰ 初期設定'!B40="","",('Ⅴ 第２期入力'!O24+'Ⅴ 第２期入力'!T24)/14)</f>
        <v/>
      </c>
      <c r="T25" s="144" t="str">
        <f>IF('Ⅰ 初期設定'!B40="","",S25-G6)</f>
        <v/>
      </c>
      <c r="U25" s="145" t="str">
        <f>IF('Ⅰ 初期設定'!B40="","",('Ⅳ 第１期入力'!F24+'Ⅳ 第１期入力'!K24)/14)</f>
        <v/>
      </c>
      <c r="V25" s="143" t="str">
        <f>IF('Ⅰ 初期設定'!B40="","",('Ⅳ 第１期入力'!P24+'Ⅳ 第１期入力'!U24)/14)</f>
        <v/>
      </c>
      <c r="W25" s="143" t="str">
        <f>IF('Ⅰ 初期設定'!B40="","",I6-V25)</f>
        <v/>
      </c>
      <c r="X25" s="143" t="str">
        <f>IF('Ⅰ 初期設定'!B40="","",('Ⅴ 第２期入力'!F24+'Ⅴ 第２期入力'!K24)/14)</f>
        <v/>
      </c>
      <c r="Y25" s="143" t="str">
        <f>IF('Ⅰ 初期設定'!B40="","",('Ⅴ 第２期入力'!P24+'Ⅴ 第２期入力'!U24)/14)</f>
        <v/>
      </c>
      <c r="Z25" s="146" t="str">
        <f>IF('Ⅰ 初期設定'!B40="","",I6-Y25)</f>
        <v/>
      </c>
      <c r="AA25" s="148" t="str">
        <f>IF('Ⅰ 初期設定'!B40="","",('Ⅳ 第１期入力'!G24+'Ⅳ 第１期入力'!L24+'Ⅳ 第１期入力'!Q24+'Ⅳ 第１期入力'!V24)/28)</f>
        <v/>
      </c>
      <c r="AB25" s="149" t="str">
        <f>IF('Ⅰ 初期設定'!B40="","",('Ⅴ 第２期入力'!G24+'Ⅴ 第２期入力'!L24+'Ⅴ 第２期入力'!Q24+'Ⅴ 第２期入力'!V24)/28)</f>
        <v/>
      </c>
    </row>
    <row r="26" spans="1:28" ht="16.5" customHeight="1" x14ac:dyDescent="0.2">
      <c r="A26" s="123">
        <v>16</v>
      </c>
      <c r="B26" s="123" t="str">
        <f>IF('Ⅴ 第２期入力'!B25="","",'Ⅴ 第２期入力'!B25)</f>
        <v/>
      </c>
      <c r="C26" s="143" t="str">
        <f>IF('Ⅰ 初期設定'!B41="","",('Ⅳ 第１期入力'!C25+'Ⅳ 第１期入力'!H25)/14)</f>
        <v/>
      </c>
      <c r="D26" s="143" t="str">
        <f>IF('Ⅰ 初期設定'!B41="","",('Ⅳ 第１期入力'!M25+'Ⅳ 第１期入力'!R25)/14)</f>
        <v/>
      </c>
      <c r="E26" s="143" t="str">
        <f>IF('Ⅰ 初期設定'!B41="","",D26-C6)</f>
        <v/>
      </c>
      <c r="F26" s="143" t="str">
        <f>IF('Ⅰ 初期設定'!B41="","",('Ⅴ 第２期入力'!C25+'Ⅴ 第２期入力'!H25)/14)</f>
        <v/>
      </c>
      <c r="G26" s="143" t="str">
        <f>IF('Ⅰ 初期設定'!B41="","",('Ⅴ 第２期入力'!M25+'Ⅴ 第２期入力'!R25)/14)</f>
        <v/>
      </c>
      <c r="H26" s="144" t="str">
        <f>IF('Ⅰ 初期設定'!B41="","",G26-C6)</f>
        <v/>
      </c>
      <c r="I26" s="145" t="str">
        <f>IF('Ⅰ 初期設定'!B41="","",('Ⅳ 第１期入力'!D25+'Ⅳ 第１期入力'!I25)/14)</f>
        <v/>
      </c>
      <c r="J26" s="143" t="str">
        <f>IF('Ⅰ 初期設定'!B41="","",('Ⅳ 第１期入力'!N25+'Ⅳ 第１期入力'!S25)/14)</f>
        <v/>
      </c>
      <c r="K26" s="143" t="str">
        <f>IF('Ⅰ 初期設定'!B41="","",J26-E6)</f>
        <v/>
      </c>
      <c r="L26" s="143" t="str">
        <f>IF('Ⅰ 初期設定'!B41="","",('Ⅴ 第２期入力'!D25+'Ⅴ 第２期入力'!I25)/14)</f>
        <v/>
      </c>
      <c r="M26" s="143" t="str">
        <f>IF('Ⅰ 初期設定'!B41="","",('Ⅴ 第２期入力'!N25+'Ⅴ 第２期入力'!S25)/14)</f>
        <v/>
      </c>
      <c r="N26" s="146" t="str">
        <f>IF('Ⅰ 初期設定'!B41="","",M26-E6)</f>
        <v/>
      </c>
      <c r="O26" s="147" t="str">
        <f>IF('Ⅰ 初期設定'!B41="","",('Ⅳ 第１期入力'!E25+'Ⅳ 第１期入力'!J25)/14)</f>
        <v/>
      </c>
      <c r="P26" s="143" t="str">
        <f>IF('Ⅰ 初期設定'!B41="","",('Ⅳ 第１期入力'!O25+'Ⅳ 第１期入力'!T25)/14)</f>
        <v/>
      </c>
      <c r="Q26" s="143" t="str">
        <f>IF('Ⅰ 初期設定'!B41="","",P26-G6)</f>
        <v/>
      </c>
      <c r="R26" s="143" t="str">
        <f>IF('Ⅰ 初期設定'!B41="","",('Ⅴ 第２期入力'!E25+'Ⅴ 第２期入力'!J25)/14)</f>
        <v/>
      </c>
      <c r="S26" s="143" t="str">
        <f>IF('Ⅰ 初期設定'!B41="","",('Ⅴ 第２期入力'!O25+'Ⅴ 第２期入力'!T25)/14)</f>
        <v/>
      </c>
      <c r="T26" s="144" t="str">
        <f>IF('Ⅰ 初期設定'!B41="","",S26-G6)</f>
        <v/>
      </c>
      <c r="U26" s="145" t="str">
        <f>IF('Ⅰ 初期設定'!B41="","",('Ⅳ 第１期入力'!F25+'Ⅳ 第１期入力'!K25)/14)</f>
        <v/>
      </c>
      <c r="V26" s="143" t="str">
        <f>IF('Ⅰ 初期設定'!B41="","",('Ⅳ 第１期入力'!P25+'Ⅳ 第１期入力'!U25)/14)</f>
        <v/>
      </c>
      <c r="W26" s="143" t="str">
        <f>IF('Ⅰ 初期設定'!B41="","",I6-V26)</f>
        <v/>
      </c>
      <c r="X26" s="143" t="str">
        <f>IF('Ⅰ 初期設定'!B41="","",('Ⅴ 第２期入力'!F25+'Ⅴ 第２期入力'!K25)/14)</f>
        <v/>
      </c>
      <c r="Y26" s="143" t="str">
        <f>IF('Ⅰ 初期設定'!B41="","",('Ⅴ 第２期入力'!P25+'Ⅴ 第２期入力'!U25)/14)</f>
        <v/>
      </c>
      <c r="Z26" s="146" t="str">
        <f>IF('Ⅰ 初期設定'!B41="","",I6-Y26)</f>
        <v/>
      </c>
      <c r="AA26" s="148" t="str">
        <f>IF('Ⅰ 初期設定'!B41="","",('Ⅳ 第１期入力'!G25+'Ⅳ 第１期入力'!L25+'Ⅳ 第１期入力'!Q25+'Ⅳ 第１期入力'!V25)/28)</f>
        <v/>
      </c>
      <c r="AB26" s="149" t="str">
        <f>IF('Ⅰ 初期設定'!B41="","",('Ⅴ 第２期入力'!G25+'Ⅴ 第２期入力'!L25+'Ⅴ 第２期入力'!Q25+'Ⅴ 第２期入力'!V25)/28)</f>
        <v/>
      </c>
    </row>
    <row r="27" spans="1:28" ht="16.5" customHeight="1" x14ac:dyDescent="0.2">
      <c r="A27" s="123">
        <v>17</v>
      </c>
      <c r="B27" s="123" t="str">
        <f>IF('Ⅴ 第２期入力'!B26="","",'Ⅴ 第２期入力'!B26)</f>
        <v/>
      </c>
      <c r="C27" s="143" t="str">
        <f>IF('Ⅰ 初期設定'!B42="","",('Ⅳ 第１期入力'!C26+'Ⅳ 第１期入力'!H26)/14)</f>
        <v/>
      </c>
      <c r="D27" s="143" t="str">
        <f>IF('Ⅰ 初期設定'!B42="","",('Ⅳ 第１期入力'!M26+'Ⅳ 第１期入力'!R26)/14)</f>
        <v/>
      </c>
      <c r="E27" s="143" t="str">
        <f>IF('Ⅰ 初期設定'!B42="","",D27-C6)</f>
        <v/>
      </c>
      <c r="F27" s="143" t="str">
        <f>IF('Ⅰ 初期設定'!B42="","",('Ⅴ 第２期入力'!C26+'Ⅴ 第２期入力'!H26)/14)</f>
        <v/>
      </c>
      <c r="G27" s="143" t="str">
        <f>IF('Ⅰ 初期設定'!B42="","",('Ⅴ 第２期入力'!M26+'Ⅴ 第２期入力'!R26)/14)</f>
        <v/>
      </c>
      <c r="H27" s="144" t="str">
        <f>IF('Ⅰ 初期設定'!B42="","",G27-C6)</f>
        <v/>
      </c>
      <c r="I27" s="145" t="str">
        <f>IF('Ⅰ 初期設定'!B42="","",('Ⅳ 第１期入力'!D26+'Ⅳ 第１期入力'!I26)/14)</f>
        <v/>
      </c>
      <c r="J27" s="143" t="str">
        <f>IF('Ⅰ 初期設定'!B42="","",('Ⅳ 第１期入力'!N26+'Ⅳ 第１期入力'!S26)/14)</f>
        <v/>
      </c>
      <c r="K27" s="143" t="str">
        <f>IF('Ⅰ 初期設定'!B42="","",J27-E6)</f>
        <v/>
      </c>
      <c r="L27" s="143" t="str">
        <f>IF('Ⅰ 初期設定'!B42="","",('Ⅴ 第２期入力'!D26+'Ⅴ 第２期入力'!I26)/14)</f>
        <v/>
      </c>
      <c r="M27" s="143" t="str">
        <f>IF('Ⅰ 初期設定'!B42="","",('Ⅴ 第２期入力'!N26+'Ⅴ 第２期入力'!S26)/14)</f>
        <v/>
      </c>
      <c r="N27" s="146" t="str">
        <f>IF('Ⅰ 初期設定'!B42="","",M27-E6)</f>
        <v/>
      </c>
      <c r="O27" s="147" t="str">
        <f>IF('Ⅰ 初期設定'!B42="","",('Ⅳ 第１期入力'!E26+'Ⅳ 第１期入力'!J26)/14)</f>
        <v/>
      </c>
      <c r="P27" s="143" t="str">
        <f>IF('Ⅰ 初期設定'!B42="","",('Ⅳ 第１期入力'!O26+'Ⅳ 第１期入力'!T26)/14)</f>
        <v/>
      </c>
      <c r="Q27" s="143" t="str">
        <f>IF('Ⅰ 初期設定'!B42="","",P27-G6)</f>
        <v/>
      </c>
      <c r="R27" s="143" t="str">
        <f>IF('Ⅰ 初期設定'!B42="","",('Ⅴ 第２期入力'!E26+'Ⅴ 第２期入力'!J26)/14)</f>
        <v/>
      </c>
      <c r="S27" s="143" t="str">
        <f>IF('Ⅰ 初期設定'!B42="","",('Ⅴ 第２期入力'!O26+'Ⅴ 第２期入力'!T26)/14)</f>
        <v/>
      </c>
      <c r="T27" s="144" t="str">
        <f>IF('Ⅰ 初期設定'!B42="","",S27-G6)</f>
        <v/>
      </c>
      <c r="U27" s="145" t="str">
        <f>IF('Ⅰ 初期設定'!B42="","",('Ⅳ 第１期入力'!F26+'Ⅳ 第１期入力'!K26)/14)</f>
        <v/>
      </c>
      <c r="V27" s="143" t="str">
        <f>IF('Ⅰ 初期設定'!B42="","",('Ⅳ 第１期入力'!P26+'Ⅳ 第１期入力'!U26)/14)</f>
        <v/>
      </c>
      <c r="W27" s="143" t="str">
        <f>IF('Ⅰ 初期設定'!B42="","",I6-V27)</f>
        <v/>
      </c>
      <c r="X27" s="143" t="str">
        <f>IF('Ⅰ 初期設定'!B42="","",('Ⅴ 第２期入力'!F26+'Ⅴ 第２期入力'!K26)/14)</f>
        <v/>
      </c>
      <c r="Y27" s="143" t="str">
        <f>IF('Ⅰ 初期設定'!B42="","",('Ⅴ 第２期入力'!P26+'Ⅴ 第２期入力'!U26)/14)</f>
        <v/>
      </c>
      <c r="Z27" s="146" t="str">
        <f>IF('Ⅰ 初期設定'!B42="","",I6-Y27)</f>
        <v/>
      </c>
      <c r="AA27" s="148" t="str">
        <f>IF('Ⅰ 初期設定'!B42="","",('Ⅳ 第１期入力'!G26+'Ⅳ 第１期入力'!L26+'Ⅳ 第１期入力'!Q26+'Ⅳ 第１期入力'!V26)/28)</f>
        <v/>
      </c>
      <c r="AB27" s="149" t="str">
        <f>IF('Ⅰ 初期設定'!B42="","",('Ⅴ 第２期入力'!G26+'Ⅴ 第２期入力'!L26+'Ⅴ 第２期入力'!Q26+'Ⅴ 第２期入力'!V26)/28)</f>
        <v/>
      </c>
    </row>
    <row r="28" spans="1:28" ht="16.5" customHeight="1" x14ac:dyDescent="0.2">
      <c r="A28" s="123">
        <v>18</v>
      </c>
      <c r="B28" s="123" t="str">
        <f>IF('Ⅴ 第２期入力'!B27="","",'Ⅴ 第２期入力'!B27)</f>
        <v/>
      </c>
      <c r="C28" s="143" t="str">
        <f>IF('Ⅰ 初期設定'!B43="","",('Ⅳ 第１期入力'!C27+'Ⅳ 第１期入力'!H27)/14)</f>
        <v/>
      </c>
      <c r="D28" s="143" t="str">
        <f>IF('Ⅰ 初期設定'!B43="","",('Ⅳ 第１期入力'!M27+'Ⅳ 第１期入力'!R27)/14)</f>
        <v/>
      </c>
      <c r="E28" s="143" t="str">
        <f>IF('Ⅰ 初期設定'!B43="","",D28-C6)</f>
        <v/>
      </c>
      <c r="F28" s="143" t="str">
        <f>IF('Ⅰ 初期設定'!B43="","",('Ⅴ 第２期入力'!C27+'Ⅴ 第２期入力'!H27)/14)</f>
        <v/>
      </c>
      <c r="G28" s="143" t="str">
        <f>IF('Ⅰ 初期設定'!B43="","",('Ⅴ 第２期入力'!M27+'Ⅴ 第２期入力'!R27)/14)</f>
        <v/>
      </c>
      <c r="H28" s="144" t="str">
        <f>IF('Ⅰ 初期設定'!B43="","",G28-C6)</f>
        <v/>
      </c>
      <c r="I28" s="145" t="str">
        <f>IF('Ⅰ 初期設定'!B43="","",('Ⅳ 第１期入力'!D27+'Ⅳ 第１期入力'!I27)/14)</f>
        <v/>
      </c>
      <c r="J28" s="143" t="str">
        <f>IF('Ⅰ 初期設定'!B43="","",('Ⅳ 第１期入力'!N27+'Ⅳ 第１期入力'!S27)/14)</f>
        <v/>
      </c>
      <c r="K28" s="143" t="str">
        <f>IF('Ⅰ 初期設定'!B43="","",J28-E6)</f>
        <v/>
      </c>
      <c r="L28" s="143" t="str">
        <f>IF('Ⅰ 初期設定'!B43="","",('Ⅴ 第２期入力'!D27+'Ⅴ 第２期入力'!I27)/14)</f>
        <v/>
      </c>
      <c r="M28" s="143" t="str">
        <f>IF('Ⅰ 初期設定'!B43="","",('Ⅴ 第２期入力'!N27+'Ⅴ 第２期入力'!S27)/14)</f>
        <v/>
      </c>
      <c r="N28" s="146" t="str">
        <f>IF('Ⅰ 初期設定'!B43="","",M28-E6)</f>
        <v/>
      </c>
      <c r="O28" s="147" t="str">
        <f>IF('Ⅰ 初期設定'!B43="","",('Ⅳ 第１期入力'!E27+'Ⅳ 第１期入力'!J27)/14)</f>
        <v/>
      </c>
      <c r="P28" s="143" t="str">
        <f>IF('Ⅰ 初期設定'!B43="","",('Ⅳ 第１期入力'!O27+'Ⅳ 第１期入力'!T27)/14)</f>
        <v/>
      </c>
      <c r="Q28" s="143" t="str">
        <f>IF('Ⅰ 初期設定'!B43="","",P28-G6)</f>
        <v/>
      </c>
      <c r="R28" s="143" t="str">
        <f>IF('Ⅰ 初期設定'!B43="","",('Ⅴ 第２期入力'!E27+'Ⅴ 第２期入力'!J27)/14)</f>
        <v/>
      </c>
      <c r="S28" s="143" t="str">
        <f>IF('Ⅰ 初期設定'!B43="","",('Ⅴ 第２期入力'!O27+'Ⅴ 第２期入力'!T27)/14)</f>
        <v/>
      </c>
      <c r="T28" s="144" t="str">
        <f>IF('Ⅰ 初期設定'!B43="","",S28-G6)</f>
        <v/>
      </c>
      <c r="U28" s="145" t="str">
        <f>IF('Ⅰ 初期設定'!B43="","",('Ⅳ 第１期入力'!F27+'Ⅳ 第１期入力'!K27)/14)</f>
        <v/>
      </c>
      <c r="V28" s="143" t="str">
        <f>IF('Ⅰ 初期設定'!B43="","",('Ⅳ 第１期入力'!P27+'Ⅳ 第１期入力'!U27)/14)</f>
        <v/>
      </c>
      <c r="W28" s="143" t="str">
        <f>IF('Ⅰ 初期設定'!B43="","",I6-V28)</f>
        <v/>
      </c>
      <c r="X28" s="143" t="str">
        <f>IF('Ⅰ 初期設定'!B43="","",('Ⅴ 第２期入力'!F27+'Ⅴ 第２期入力'!K27)/14)</f>
        <v/>
      </c>
      <c r="Y28" s="143" t="str">
        <f>IF('Ⅰ 初期設定'!B43="","",('Ⅴ 第２期入力'!P27+'Ⅴ 第２期入力'!U27)/14)</f>
        <v/>
      </c>
      <c r="Z28" s="146" t="str">
        <f>IF('Ⅰ 初期設定'!B43="","",I6-Y28)</f>
        <v/>
      </c>
      <c r="AA28" s="148" t="str">
        <f>IF('Ⅰ 初期設定'!B43="","",('Ⅳ 第１期入力'!G27+'Ⅳ 第１期入力'!L27+'Ⅳ 第１期入力'!Q27+'Ⅳ 第１期入力'!V27)/28)</f>
        <v/>
      </c>
      <c r="AB28" s="149" t="str">
        <f>IF('Ⅰ 初期設定'!B43="","",('Ⅴ 第２期入力'!G27+'Ⅴ 第２期入力'!L27+'Ⅴ 第２期入力'!Q27+'Ⅴ 第２期入力'!V27)/28)</f>
        <v/>
      </c>
    </row>
    <row r="29" spans="1:28" ht="16.5" customHeight="1" x14ac:dyDescent="0.2">
      <c r="A29" s="123">
        <v>19</v>
      </c>
      <c r="B29" s="123" t="str">
        <f>IF('Ⅴ 第２期入力'!B28="","",'Ⅴ 第２期入力'!B28)</f>
        <v/>
      </c>
      <c r="C29" s="143" t="str">
        <f>IF('Ⅰ 初期設定'!B44="","",('Ⅳ 第１期入力'!C28+'Ⅳ 第１期入力'!H28)/14)</f>
        <v/>
      </c>
      <c r="D29" s="143" t="str">
        <f>IF('Ⅰ 初期設定'!B44="","",('Ⅳ 第１期入力'!M28+'Ⅳ 第１期入力'!R28)/14)</f>
        <v/>
      </c>
      <c r="E29" s="143" t="str">
        <f>IF('Ⅰ 初期設定'!B44="","",D29-C6)</f>
        <v/>
      </c>
      <c r="F29" s="143" t="str">
        <f>IF('Ⅰ 初期設定'!B44="","",('Ⅴ 第２期入力'!C28+'Ⅴ 第２期入力'!H28)/14)</f>
        <v/>
      </c>
      <c r="G29" s="143" t="str">
        <f>IF('Ⅰ 初期設定'!B44="","",('Ⅴ 第２期入力'!M28+'Ⅴ 第２期入力'!R28)/14)</f>
        <v/>
      </c>
      <c r="H29" s="144" t="str">
        <f>IF('Ⅰ 初期設定'!B44="","",G29-C6)</f>
        <v/>
      </c>
      <c r="I29" s="145" t="str">
        <f>IF('Ⅰ 初期設定'!B44="","",('Ⅳ 第１期入力'!D28+'Ⅳ 第１期入力'!I28)/14)</f>
        <v/>
      </c>
      <c r="J29" s="143" t="str">
        <f>IF('Ⅰ 初期設定'!B44="","",('Ⅳ 第１期入力'!N28+'Ⅳ 第１期入力'!S28)/14)</f>
        <v/>
      </c>
      <c r="K29" s="143" t="str">
        <f>IF('Ⅰ 初期設定'!B44="","",J29-E6)</f>
        <v/>
      </c>
      <c r="L29" s="143" t="str">
        <f>IF('Ⅰ 初期設定'!B44="","",('Ⅴ 第２期入力'!D28+'Ⅴ 第２期入力'!I28)/14)</f>
        <v/>
      </c>
      <c r="M29" s="143" t="str">
        <f>IF('Ⅰ 初期設定'!B44="","",('Ⅴ 第２期入力'!N28+'Ⅴ 第２期入力'!S28)/14)</f>
        <v/>
      </c>
      <c r="N29" s="146" t="str">
        <f>IF('Ⅰ 初期設定'!B44="","",M29-E6)</f>
        <v/>
      </c>
      <c r="O29" s="147" t="str">
        <f>IF('Ⅰ 初期設定'!B44="","",('Ⅳ 第１期入力'!E28+'Ⅳ 第１期入力'!J28)/14)</f>
        <v/>
      </c>
      <c r="P29" s="143" t="str">
        <f>IF('Ⅰ 初期設定'!B44="","",('Ⅳ 第１期入力'!O28+'Ⅳ 第１期入力'!T28)/14)</f>
        <v/>
      </c>
      <c r="Q29" s="143" t="str">
        <f>IF('Ⅰ 初期設定'!B44="","",P29-G6)</f>
        <v/>
      </c>
      <c r="R29" s="143" t="str">
        <f>IF('Ⅰ 初期設定'!B44="","",('Ⅴ 第２期入力'!E28+'Ⅴ 第２期入力'!J28)/14)</f>
        <v/>
      </c>
      <c r="S29" s="143" t="str">
        <f>IF('Ⅰ 初期設定'!B44="","",('Ⅴ 第２期入力'!O28+'Ⅴ 第２期入力'!T28)/14)</f>
        <v/>
      </c>
      <c r="T29" s="144" t="str">
        <f>IF('Ⅰ 初期設定'!B44="","",S29-G6)</f>
        <v/>
      </c>
      <c r="U29" s="145" t="str">
        <f>IF('Ⅰ 初期設定'!B44="","",('Ⅳ 第１期入力'!F28+'Ⅳ 第１期入力'!K28)/14)</f>
        <v/>
      </c>
      <c r="V29" s="143" t="str">
        <f>IF('Ⅰ 初期設定'!B44="","",('Ⅳ 第１期入力'!P28+'Ⅳ 第１期入力'!U28)/14)</f>
        <v/>
      </c>
      <c r="W29" s="143" t="str">
        <f>IF('Ⅰ 初期設定'!B44="","",I6-V29)</f>
        <v/>
      </c>
      <c r="X29" s="143" t="str">
        <f>IF('Ⅰ 初期設定'!B44="","",('Ⅴ 第２期入力'!F28+'Ⅴ 第２期入力'!K28)/14)</f>
        <v/>
      </c>
      <c r="Y29" s="143" t="str">
        <f>IF('Ⅰ 初期設定'!B44="","",('Ⅴ 第２期入力'!P28+'Ⅴ 第２期入力'!U28)/14)</f>
        <v/>
      </c>
      <c r="Z29" s="146" t="str">
        <f>IF('Ⅰ 初期設定'!B44="","",I6-Y29)</f>
        <v/>
      </c>
      <c r="AA29" s="148" t="str">
        <f>IF('Ⅰ 初期設定'!B44="","",('Ⅳ 第１期入力'!G28+'Ⅳ 第１期入力'!L28+'Ⅳ 第１期入力'!Q28+'Ⅳ 第１期入力'!V28)/28)</f>
        <v/>
      </c>
      <c r="AB29" s="149" t="str">
        <f>IF('Ⅰ 初期設定'!B44="","",('Ⅴ 第２期入力'!G28+'Ⅴ 第２期入力'!L28+'Ⅴ 第２期入力'!Q28+'Ⅴ 第２期入力'!V28)/28)</f>
        <v/>
      </c>
    </row>
    <row r="30" spans="1:28" ht="16.5" customHeight="1" x14ac:dyDescent="0.2">
      <c r="A30" s="123">
        <v>20</v>
      </c>
      <c r="B30" s="123" t="str">
        <f>IF('Ⅴ 第２期入力'!B29="","",'Ⅴ 第２期入力'!B29)</f>
        <v/>
      </c>
      <c r="C30" s="143" t="str">
        <f>IF('Ⅰ 初期設定'!B45="","",('Ⅳ 第１期入力'!C29+'Ⅳ 第１期入力'!H29)/14)</f>
        <v/>
      </c>
      <c r="D30" s="143" t="str">
        <f>IF('Ⅰ 初期設定'!B45="","",('Ⅳ 第１期入力'!M29+'Ⅳ 第１期入力'!R29)/14)</f>
        <v/>
      </c>
      <c r="E30" s="143" t="str">
        <f>IF('Ⅰ 初期設定'!B45="","",D30-C6)</f>
        <v/>
      </c>
      <c r="F30" s="143" t="str">
        <f>IF('Ⅰ 初期設定'!B45="","",('Ⅴ 第２期入力'!C29+'Ⅴ 第２期入力'!H29)/14)</f>
        <v/>
      </c>
      <c r="G30" s="143" t="str">
        <f>IF('Ⅰ 初期設定'!B45="","",('Ⅴ 第２期入力'!M29+'Ⅴ 第２期入力'!R29)/14)</f>
        <v/>
      </c>
      <c r="H30" s="144" t="str">
        <f>IF('Ⅰ 初期設定'!B45="","",G30-C6)</f>
        <v/>
      </c>
      <c r="I30" s="145" t="str">
        <f>IF('Ⅰ 初期設定'!B45="","",('Ⅳ 第１期入力'!D29+'Ⅳ 第１期入力'!I29)/14)</f>
        <v/>
      </c>
      <c r="J30" s="143" t="str">
        <f>IF('Ⅰ 初期設定'!B45="","",('Ⅳ 第１期入力'!N29+'Ⅳ 第１期入力'!S29)/14)</f>
        <v/>
      </c>
      <c r="K30" s="143" t="str">
        <f>IF('Ⅰ 初期設定'!B45="","",J30-E6)</f>
        <v/>
      </c>
      <c r="L30" s="143" t="str">
        <f>IF('Ⅰ 初期設定'!B45="","",('Ⅴ 第２期入力'!D29+'Ⅴ 第２期入力'!I29)/14)</f>
        <v/>
      </c>
      <c r="M30" s="143" t="str">
        <f>IF('Ⅰ 初期設定'!B45="","",('Ⅴ 第２期入力'!N29+'Ⅴ 第２期入力'!S29)/14)</f>
        <v/>
      </c>
      <c r="N30" s="146" t="str">
        <f>IF('Ⅰ 初期設定'!B45="","",M30-E6)</f>
        <v/>
      </c>
      <c r="O30" s="147" t="str">
        <f>IF('Ⅰ 初期設定'!B45="","",('Ⅳ 第１期入力'!E29+'Ⅳ 第１期入力'!J29)/14)</f>
        <v/>
      </c>
      <c r="P30" s="143" t="str">
        <f>IF('Ⅰ 初期設定'!B45="","",('Ⅳ 第１期入力'!O29+'Ⅳ 第１期入力'!T29)/14)</f>
        <v/>
      </c>
      <c r="Q30" s="143" t="str">
        <f>IF('Ⅰ 初期設定'!B45="","",P30-G6)</f>
        <v/>
      </c>
      <c r="R30" s="143" t="str">
        <f>IF('Ⅰ 初期設定'!B45="","",('Ⅴ 第２期入力'!E29+'Ⅴ 第２期入力'!J29)/14)</f>
        <v/>
      </c>
      <c r="S30" s="143" t="str">
        <f>IF('Ⅰ 初期設定'!B45="","",('Ⅴ 第２期入力'!O29+'Ⅴ 第２期入力'!T29)/14)</f>
        <v/>
      </c>
      <c r="T30" s="144" t="str">
        <f>IF('Ⅰ 初期設定'!B45="","",S30-G6)</f>
        <v/>
      </c>
      <c r="U30" s="145" t="str">
        <f>IF('Ⅰ 初期設定'!B45="","",('Ⅳ 第１期入力'!F29+'Ⅳ 第１期入力'!K29)/14)</f>
        <v/>
      </c>
      <c r="V30" s="143" t="str">
        <f>IF('Ⅰ 初期設定'!B45="","",('Ⅳ 第１期入力'!P29+'Ⅳ 第１期入力'!U29)/14)</f>
        <v/>
      </c>
      <c r="W30" s="143" t="str">
        <f>IF('Ⅰ 初期設定'!B45="","",I6-V30)</f>
        <v/>
      </c>
      <c r="X30" s="143" t="str">
        <f>IF('Ⅰ 初期設定'!B45="","",('Ⅴ 第２期入力'!F29+'Ⅴ 第２期入力'!K29)/14)</f>
        <v/>
      </c>
      <c r="Y30" s="143" t="str">
        <f>IF('Ⅰ 初期設定'!B45="","",('Ⅴ 第２期入力'!P29+'Ⅴ 第２期入力'!U29)/14)</f>
        <v/>
      </c>
      <c r="Z30" s="146" t="str">
        <f>IF('Ⅰ 初期設定'!B45="","",I6-Y30)</f>
        <v/>
      </c>
      <c r="AA30" s="148" t="str">
        <f>IF('Ⅰ 初期設定'!B45="","",('Ⅳ 第１期入力'!G29+'Ⅳ 第１期入力'!L29+'Ⅳ 第１期入力'!Q29+'Ⅳ 第１期入力'!V29)/28)</f>
        <v/>
      </c>
      <c r="AB30" s="149" t="str">
        <f>IF('Ⅰ 初期設定'!B45="","",('Ⅴ 第２期入力'!G29+'Ⅴ 第２期入力'!L29+'Ⅴ 第２期入力'!Q29+'Ⅴ 第２期入力'!V29)/28)</f>
        <v/>
      </c>
    </row>
    <row r="31" spans="1:28" ht="16.5" customHeight="1" x14ac:dyDescent="0.2">
      <c r="A31" s="123">
        <v>21</v>
      </c>
      <c r="B31" s="123" t="str">
        <f>IF('Ⅴ 第２期入力'!B30="","",'Ⅴ 第２期入力'!B30)</f>
        <v/>
      </c>
      <c r="C31" s="143" t="str">
        <f>IF('Ⅰ 初期設定'!B46="","",('Ⅳ 第１期入力'!C30+'Ⅳ 第１期入力'!H30)/14)</f>
        <v/>
      </c>
      <c r="D31" s="143" t="str">
        <f>IF('Ⅰ 初期設定'!B46="","",('Ⅳ 第１期入力'!M30+'Ⅳ 第１期入力'!R30)/14)</f>
        <v/>
      </c>
      <c r="E31" s="143" t="str">
        <f>IF('Ⅰ 初期設定'!B46="","",D31-C6)</f>
        <v/>
      </c>
      <c r="F31" s="143" t="str">
        <f>IF('Ⅰ 初期設定'!B46="","",('Ⅴ 第２期入力'!C30+'Ⅴ 第２期入力'!H30)/14)</f>
        <v/>
      </c>
      <c r="G31" s="143" t="str">
        <f>IF('Ⅰ 初期設定'!B46="","",('Ⅴ 第２期入力'!M30+'Ⅴ 第２期入力'!R30)/14)</f>
        <v/>
      </c>
      <c r="H31" s="144" t="str">
        <f>IF('Ⅰ 初期設定'!B46="","",G31-C6)</f>
        <v/>
      </c>
      <c r="I31" s="145" t="str">
        <f>IF('Ⅰ 初期設定'!B46="","",('Ⅳ 第１期入力'!D30+'Ⅳ 第１期入力'!I30)/14)</f>
        <v/>
      </c>
      <c r="J31" s="143" t="str">
        <f>IF('Ⅰ 初期設定'!B46="","",('Ⅳ 第１期入力'!N30+'Ⅳ 第１期入力'!S30)/14)</f>
        <v/>
      </c>
      <c r="K31" s="143" t="str">
        <f>IF('Ⅰ 初期設定'!B46="","",J31-E6)</f>
        <v/>
      </c>
      <c r="L31" s="143" t="str">
        <f>IF('Ⅰ 初期設定'!B46="","",('Ⅴ 第２期入力'!D30+'Ⅴ 第２期入力'!I30)/14)</f>
        <v/>
      </c>
      <c r="M31" s="143" t="str">
        <f>IF('Ⅰ 初期設定'!B46="","",('Ⅴ 第２期入力'!N30+'Ⅴ 第２期入力'!S30)/14)</f>
        <v/>
      </c>
      <c r="N31" s="146" t="str">
        <f>IF('Ⅰ 初期設定'!B46="","",M31-E6)</f>
        <v/>
      </c>
      <c r="O31" s="147" t="str">
        <f>IF('Ⅰ 初期設定'!B46="","",('Ⅳ 第１期入力'!E30+'Ⅳ 第１期入力'!J30)/14)</f>
        <v/>
      </c>
      <c r="P31" s="143" t="str">
        <f>IF('Ⅰ 初期設定'!B46="","",('Ⅳ 第１期入力'!O30+'Ⅳ 第１期入力'!T30)/14)</f>
        <v/>
      </c>
      <c r="Q31" s="143" t="str">
        <f>IF('Ⅰ 初期設定'!B46="","",P31-G6)</f>
        <v/>
      </c>
      <c r="R31" s="143" t="str">
        <f>IF('Ⅰ 初期設定'!B46="","",('Ⅴ 第２期入力'!E30+'Ⅴ 第２期入力'!J30)/14)</f>
        <v/>
      </c>
      <c r="S31" s="143" t="str">
        <f>IF('Ⅰ 初期設定'!B46="","",('Ⅴ 第２期入力'!O30+'Ⅴ 第２期入力'!T30)/14)</f>
        <v/>
      </c>
      <c r="T31" s="144" t="str">
        <f>IF('Ⅰ 初期設定'!B46="","",S31-G6)</f>
        <v/>
      </c>
      <c r="U31" s="145" t="str">
        <f>IF('Ⅰ 初期設定'!B46="","",('Ⅳ 第１期入力'!F30+'Ⅳ 第１期入力'!K30)/14)</f>
        <v/>
      </c>
      <c r="V31" s="143" t="str">
        <f>IF('Ⅰ 初期設定'!B46="","",('Ⅳ 第１期入力'!P30+'Ⅳ 第１期入力'!U30)/14)</f>
        <v/>
      </c>
      <c r="W31" s="143" t="str">
        <f>IF('Ⅰ 初期設定'!B46="","",I6-V31)</f>
        <v/>
      </c>
      <c r="X31" s="143" t="str">
        <f>IF('Ⅰ 初期設定'!B46="","",('Ⅴ 第２期入力'!F30+'Ⅴ 第２期入力'!K30)/14)</f>
        <v/>
      </c>
      <c r="Y31" s="143" t="str">
        <f>IF('Ⅰ 初期設定'!B46="","",('Ⅴ 第２期入力'!P30+'Ⅴ 第２期入力'!U30)/14)</f>
        <v/>
      </c>
      <c r="Z31" s="146" t="str">
        <f>IF('Ⅰ 初期設定'!B46="","",I6-Y31)</f>
        <v/>
      </c>
      <c r="AA31" s="148" t="str">
        <f>IF('Ⅰ 初期設定'!B46="","",('Ⅳ 第１期入力'!G30+'Ⅳ 第１期入力'!L30+'Ⅳ 第１期入力'!Q30+'Ⅳ 第１期入力'!V30)/28)</f>
        <v/>
      </c>
      <c r="AB31" s="149" t="str">
        <f>IF('Ⅰ 初期設定'!B46="","",('Ⅴ 第２期入力'!G30+'Ⅴ 第２期入力'!L30+'Ⅴ 第２期入力'!Q30+'Ⅴ 第２期入力'!V30)/28)</f>
        <v/>
      </c>
    </row>
    <row r="32" spans="1:28" ht="16.5" customHeight="1" x14ac:dyDescent="0.2">
      <c r="A32" s="123">
        <v>22</v>
      </c>
      <c r="B32" s="123" t="str">
        <f>IF('Ⅴ 第２期入力'!B31="","",'Ⅴ 第２期入力'!B31)</f>
        <v/>
      </c>
      <c r="C32" s="143" t="str">
        <f>IF('Ⅰ 初期設定'!B47="","",('Ⅳ 第１期入力'!C31+'Ⅳ 第１期入力'!H31)/14)</f>
        <v/>
      </c>
      <c r="D32" s="143" t="str">
        <f>IF('Ⅰ 初期設定'!B47="","",('Ⅳ 第１期入力'!M31+'Ⅳ 第１期入力'!R31)/14)</f>
        <v/>
      </c>
      <c r="E32" s="143" t="str">
        <f>IF('Ⅰ 初期設定'!B47="","",D32-C6)</f>
        <v/>
      </c>
      <c r="F32" s="143" t="str">
        <f>IF('Ⅰ 初期設定'!B47="","",('Ⅴ 第２期入力'!C31+'Ⅴ 第２期入力'!H31)/14)</f>
        <v/>
      </c>
      <c r="G32" s="143" t="str">
        <f>IF('Ⅰ 初期設定'!B47="","",('Ⅴ 第２期入力'!M31+'Ⅴ 第２期入力'!R31)/14)</f>
        <v/>
      </c>
      <c r="H32" s="144" t="str">
        <f>IF('Ⅰ 初期設定'!B47="","",G32-C6)</f>
        <v/>
      </c>
      <c r="I32" s="145" t="str">
        <f>IF('Ⅰ 初期設定'!B47="","",('Ⅳ 第１期入力'!D31+'Ⅳ 第１期入力'!I31)/14)</f>
        <v/>
      </c>
      <c r="J32" s="143" t="str">
        <f>IF('Ⅰ 初期設定'!B47="","",('Ⅳ 第１期入力'!N31+'Ⅳ 第１期入力'!S31)/14)</f>
        <v/>
      </c>
      <c r="K32" s="143" t="str">
        <f>IF('Ⅰ 初期設定'!B47="","",J32-E6)</f>
        <v/>
      </c>
      <c r="L32" s="143" t="str">
        <f>IF('Ⅰ 初期設定'!B47="","",('Ⅴ 第２期入力'!D31+'Ⅴ 第２期入力'!I31)/14)</f>
        <v/>
      </c>
      <c r="M32" s="143" t="str">
        <f>IF('Ⅰ 初期設定'!B47="","",('Ⅴ 第２期入力'!N31+'Ⅴ 第２期入力'!S31)/14)</f>
        <v/>
      </c>
      <c r="N32" s="146" t="str">
        <f>IF('Ⅰ 初期設定'!B47="","",M32-E6)</f>
        <v/>
      </c>
      <c r="O32" s="147" t="str">
        <f>IF('Ⅰ 初期設定'!B47="","",('Ⅳ 第１期入力'!E31+'Ⅳ 第１期入力'!J31)/14)</f>
        <v/>
      </c>
      <c r="P32" s="143" t="str">
        <f>IF('Ⅰ 初期設定'!B47="","",('Ⅳ 第１期入力'!O31+'Ⅳ 第１期入力'!T31)/14)</f>
        <v/>
      </c>
      <c r="Q32" s="143" t="str">
        <f>IF('Ⅰ 初期設定'!B47="","",P32-G6)</f>
        <v/>
      </c>
      <c r="R32" s="143" t="str">
        <f>IF('Ⅰ 初期設定'!B47="","",('Ⅴ 第２期入力'!E31+'Ⅴ 第２期入力'!J31)/14)</f>
        <v/>
      </c>
      <c r="S32" s="143" t="str">
        <f>IF('Ⅰ 初期設定'!B47="","",('Ⅴ 第２期入力'!O31+'Ⅴ 第２期入力'!T31)/14)</f>
        <v/>
      </c>
      <c r="T32" s="144" t="str">
        <f>IF('Ⅰ 初期設定'!B47="","",S32-G6)</f>
        <v/>
      </c>
      <c r="U32" s="145" t="str">
        <f>IF('Ⅰ 初期設定'!B47="","",('Ⅳ 第１期入力'!F31+'Ⅳ 第１期入力'!K31)/14)</f>
        <v/>
      </c>
      <c r="V32" s="143" t="str">
        <f>IF('Ⅰ 初期設定'!B47="","",('Ⅳ 第１期入力'!P31+'Ⅳ 第１期入力'!U31)/14)</f>
        <v/>
      </c>
      <c r="W32" s="143" t="str">
        <f>IF('Ⅰ 初期設定'!B47="","",I6-V32)</f>
        <v/>
      </c>
      <c r="X32" s="143" t="str">
        <f>IF('Ⅰ 初期設定'!B47="","",('Ⅴ 第２期入力'!F31+'Ⅴ 第２期入力'!K31)/14)</f>
        <v/>
      </c>
      <c r="Y32" s="143" t="str">
        <f>IF('Ⅰ 初期設定'!B47="","",('Ⅴ 第２期入力'!P31+'Ⅴ 第２期入力'!U31)/14)</f>
        <v/>
      </c>
      <c r="Z32" s="146" t="str">
        <f>IF('Ⅰ 初期設定'!B47="","",I6-Y32)</f>
        <v/>
      </c>
      <c r="AA32" s="148" t="str">
        <f>IF('Ⅰ 初期設定'!B47="","",('Ⅳ 第１期入力'!G31+'Ⅳ 第１期入力'!L31+'Ⅳ 第１期入力'!Q31+'Ⅳ 第１期入力'!V31)/28)</f>
        <v/>
      </c>
      <c r="AB32" s="149" t="str">
        <f>IF('Ⅰ 初期設定'!B47="","",('Ⅴ 第２期入力'!G31+'Ⅴ 第２期入力'!L31+'Ⅴ 第２期入力'!Q31+'Ⅴ 第２期入力'!V31)/28)</f>
        <v/>
      </c>
    </row>
    <row r="33" spans="1:28" ht="16.5" customHeight="1" x14ac:dyDescent="0.2">
      <c r="A33" s="123">
        <v>23</v>
      </c>
      <c r="B33" s="123" t="str">
        <f>IF('Ⅴ 第２期入力'!B32="","",'Ⅴ 第２期入力'!B32)</f>
        <v/>
      </c>
      <c r="C33" s="143" t="str">
        <f>IF('Ⅰ 初期設定'!B48="","",('Ⅳ 第１期入力'!C32+'Ⅳ 第１期入力'!H32)/14)</f>
        <v/>
      </c>
      <c r="D33" s="143" t="str">
        <f>IF('Ⅰ 初期設定'!B48="","",('Ⅳ 第１期入力'!M32+'Ⅳ 第１期入力'!R32)/14)</f>
        <v/>
      </c>
      <c r="E33" s="143" t="str">
        <f>IF('Ⅰ 初期設定'!B48="","",D33-C6)</f>
        <v/>
      </c>
      <c r="F33" s="143" t="str">
        <f>IF('Ⅰ 初期設定'!B48="","",('Ⅴ 第２期入力'!C32+'Ⅴ 第２期入力'!H32)/14)</f>
        <v/>
      </c>
      <c r="G33" s="143" t="str">
        <f>IF('Ⅰ 初期設定'!B48="","",('Ⅴ 第２期入力'!M32+'Ⅴ 第２期入力'!R32)/14)</f>
        <v/>
      </c>
      <c r="H33" s="144" t="str">
        <f>IF('Ⅰ 初期設定'!B48="","",G33-C6)</f>
        <v/>
      </c>
      <c r="I33" s="145" t="str">
        <f>IF('Ⅰ 初期設定'!B48="","",('Ⅳ 第１期入力'!D32+'Ⅳ 第１期入力'!I32)/14)</f>
        <v/>
      </c>
      <c r="J33" s="143" t="str">
        <f>IF('Ⅰ 初期設定'!B48="","",('Ⅳ 第１期入力'!N32+'Ⅳ 第１期入力'!S32)/14)</f>
        <v/>
      </c>
      <c r="K33" s="143" t="str">
        <f>IF('Ⅰ 初期設定'!B48="","",J33-E6)</f>
        <v/>
      </c>
      <c r="L33" s="143" t="str">
        <f>IF('Ⅰ 初期設定'!B48="","",('Ⅴ 第２期入力'!D32+'Ⅴ 第２期入力'!I32)/14)</f>
        <v/>
      </c>
      <c r="M33" s="143" t="str">
        <f>IF('Ⅰ 初期設定'!B48="","",('Ⅴ 第２期入力'!N32+'Ⅴ 第２期入力'!S32)/14)</f>
        <v/>
      </c>
      <c r="N33" s="146" t="str">
        <f>IF('Ⅰ 初期設定'!B48="","",M33-E6)</f>
        <v/>
      </c>
      <c r="O33" s="147" t="str">
        <f>IF('Ⅰ 初期設定'!B48="","",('Ⅳ 第１期入力'!E32+'Ⅳ 第１期入力'!J32)/14)</f>
        <v/>
      </c>
      <c r="P33" s="143" t="str">
        <f>IF('Ⅰ 初期設定'!B48="","",('Ⅳ 第１期入力'!O32+'Ⅳ 第１期入力'!T32)/14)</f>
        <v/>
      </c>
      <c r="Q33" s="143" t="str">
        <f>IF('Ⅰ 初期設定'!B48="","",P33-G6)</f>
        <v/>
      </c>
      <c r="R33" s="143" t="str">
        <f>IF('Ⅰ 初期設定'!B48="","",('Ⅴ 第２期入力'!E32+'Ⅴ 第２期入力'!J32)/14)</f>
        <v/>
      </c>
      <c r="S33" s="143" t="str">
        <f>IF('Ⅰ 初期設定'!B48="","",('Ⅴ 第２期入力'!O32+'Ⅴ 第２期入力'!T32)/14)</f>
        <v/>
      </c>
      <c r="T33" s="144" t="str">
        <f>IF('Ⅰ 初期設定'!B48="","",S33-G6)</f>
        <v/>
      </c>
      <c r="U33" s="145" t="str">
        <f>IF('Ⅰ 初期設定'!B48="","",('Ⅳ 第１期入力'!F32+'Ⅳ 第１期入力'!K32)/14)</f>
        <v/>
      </c>
      <c r="V33" s="143" t="str">
        <f>IF('Ⅰ 初期設定'!B48="","",('Ⅳ 第１期入力'!P32+'Ⅳ 第１期入力'!U32)/14)</f>
        <v/>
      </c>
      <c r="W33" s="143" t="str">
        <f>IF('Ⅰ 初期設定'!B48="","",I6-V33)</f>
        <v/>
      </c>
      <c r="X33" s="143" t="str">
        <f>IF('Ⅰ 初期設定'!B48="","",('Ⅴ 第２期入力'!F32+'Ⅴ 第２期入力'!K32)/14)</f>
        <v/>
      </c>
      <c r="Y33" s="143" t="str">
        <f>IF('Ⅰ 初期設定'!B48="","",('Ⅴ 第２期入力'!P32+'Ⅴ 第２期入力'!U32)/14)</f>
        <v/>
      </c>
      <c r="Z33" s="146" t="str">
        <f>IF('Ⅰ 初期設定'!B48="","",I6-Y33)</f>
        <v/>
      </c>
      <c r="AA33" s="148" t="str">
        <f>IF('Ⅰ 初期設定'!B48="","",('Ⅳ 第１期入力'!G32+'Ⅳ 第１期入力'!L32+'Ⅳ 第１期入力'!Q32+'Ⅳ 第１期入力'!V32)/28)</f>
        <v/>
      </c>
      <c r="AB33" s="149" t="str">
        <f>IF('Ⅰ 初期設定'!B48="","",('Ⅴ 第２期入力'!G32+'Ⅴ 第２期入力'!L32+'Ⅴ 第２期入力'!Q32+'Ⅴ 第２期入力'!V32)/28)</f>
        <v/>
      </c>
    </row>
    <row r="34" spans="1:28" ht="16.5" customHeight="1" x14ac:dyDescent="0.2">
      <c r="A34" s="123">
        <v>24</v>
      </c>
      <c r="B34" s="123" t="str">
        <f>IF('Ⅴ 第２期入力'!B33="","",'Ⅴ 第２期入力'!B33)</f>
        <v/>
      </c>
      <c r="C34" s="143" t="str">
        <f>IF('Ⅰ 初期設定'!B49="","",('Ⅳ 第１期入力'!C33+'Ⅳ 第１期入力'!H33)/14)</f>
        <v/>
      </c>
      <c r="D34" s="143" t="str">
        <f>IF('Ⅰ 初期設定'!B49="","",('Ⅳ 第１期入力'!M33+'Ⅳ 第１期入力'!R33)/14)</f>
        <v/>
      </c>
      <c r="E34" s="143" t="str">
        <f>IF('Ⅰ 初期設定'!B49="","",D34-C6)</f>
        <v/>
      </c>
      <c r="F34" s="143" t="str">
        <f>IF('Ⅰ 初期設定'!B49="","",('Ⅴ 第２期入力'!C33+'Ⅴ 第２期入力'!H33)/14)</f>
        <v/>
      </c>
      <c r="G34" s="143" t="str">
        <f>IF('Ⅰ 初期設定'!B49="","",('Ⅴ 第２期入力'!M33+'Ⅴ 第２期入力'!R33)/14)</f>
        <v/>
      </c>
      <c r="H34" s="144" t="str">
        <f>IF('Ⅰ 初期設定'!B49="","",G34-C6)</f>
        <v/>
      </c>
      <c r="I34" s="145" t="str">
        <f>IF('Ⅰ 初期設定'!B49="","",('Ⅳ 第１期入力'!D33+'Ⅳ 第１期入力'!I33)/14)</f>
        <v/>
      </c>
      <c r="J34" s="143" t="str">
        <f>IF('Ⅰ 初期設定'!B49="","",('Ⅳ 第１期入力'!N33+'Ⅳ 第１期入力'!S33)/14)</f>
        <v/>
      </c>
      <c r="K34" s="143" t="str">
        <f>IF('Ⅰ 初期設定'!B49="","",J34-E6)</f>
        <v/>
      </c>
      <c r="L34" s="143" t="str">
        <f>IF('Ⅰ 初期設定'!B49="","",('Ⅴ 第２期入力'!D33+'Ⅴ 第２期入力'!I33)/14)</f>
        <v/>
      </c>
      <c r="M34" s="143" t="str">
        <f>IF('Ⅰ 初期設定'!B49="","",('Ⅴ 第２期入力'!N33+'Ⅴ 第２期入力'!S33)/14)</f>
        <v/>
      </c>
      <c r="N34" s="146" t="str">
        <f>IF('Ⅰ 初期設定'!B49="","",M34-E6)</f>
        <v/>
      </c>
      <c r="O34" s="147" t="str">
        <f>IF('Ⅰ 初期設定'!B49="","",('Ⅳ 第１期入力'!E33+'Ⅳ 第１期入力'!J33)/14)</f>
        <v/>
      </c>
      <c r="P34" s="143" t="str">
        <f>IF('Ⅰ 初期設定'!B49="","",('Ⅳ 第１期入力'!O33+'Ⅳ 第１期入力'!T33)/14)</f>
        <v/>
      </c>
      <c r="Q34" s="143" t="str">
        <f>IF('Ⅰ 初期設定'!B49="","",P34-G6)</f>
        <v/>
      </c>
      <c r="R34" s="143" t="str">
        <f>IF('Ⅰ 初期設定'!B49="","",('Ⅴ 第２期入力'!E33+'Ⅴ 第２期入力'!J33)/14)</f>
        <v/>
      </c>
      <c r="S34" s="143" t="str">
        <f>IF('Ⅰ 初期設定'!B49="","",('Ⅴ 第２期入力'!O33+'Ⅴ 第２期入力'!T33)/14)</f>
        <v/>
      </c>
      <c r="T34" s="144" t="str">
        <f>IF('Ⅰ 初期設定'!B49="","",S34-G6)</f>
        <v/>
      </c>
      <c r="U34" s="145" t="str">
        <f>IF('Ⅰ 初期設定'!B49="","",('Ⅳ 第１期入力'!F33+'Ⅳ 第１期入力'!K33)/14)</f>
        <v/>
      </c>
      <c r="V34" s="143" t="str">
        <f>IF('Ⅰ 初期設定'!B49="","",('Ⅳ 第１期入力'!P33+'Ⅳ 第１期入力'!U33)/14)</f>
        <v/>
      </c>
      <c r="W34" s="143" t="str">
        <f>IF('Ⅰ 初期設定'!B49="","",I6-V34)</f>
        <v/>
      </c>
      <c r="X34" s="143" t="str">
        <f>IF('Ⅰ 初期設定'!B49="","",('Ⅴ 第２期入力'!F33+'Ⅴ 第２期入力'!K33)/14)</f>
        <v/>
      </c>
      <c r="Y34" s="143" t="str">
        <f>IF('Ⅰ 初期設定'!B49="","",('Ⅴ 第２期入力'!P33+'Ⅴ 第２期入力'!U33)/14)</f>
        <v/>
      </c>
      <c r="Z34" s="146" t="str">
        <f>IF('Ⅰ 初期設定'!B49="","",I6-Y34)</f>
        <v/>
      </c>
      <c r="AA34" s="148" t="str">
        <f>IF('Ⅰ 初期設定'!B49="","",('Ⅳ 第１期入力'!G33+'Ⅳ 第１期入力'!L33+'Ⅳ 第１期入力'!Q33+'Ⅳ 第１期入力'!V33)/28)</f>
        <v/>
      </c>
      <c r="AB34" s="149" t="str">
        <f>IF('Ⅰ 初期設定'!B49="","",('Ⅴ 第２期入力'!G33+'Ⅴ 第２期入力'!L33+'Ⅴ 第２期入力'!Q33+'Ⅴ 第２期入力'!V33)/28)</f>
        <v/>
      </c>
    </row>
    <row r="35" spans="1:28" ht="16.5" customHeight="1" x14ac:dyDescent="0.2">
      <c r="A35" s="123">
        <v>25</v>
      </c>
      <c r="B35" s="123" t="str">
        <f>IF('Ⅴ 第２期入力'!B34="","",'Ⅴ 第２期入力'!B34)</f>
        <v/>
      </c>
      <c r="C35" s="143" t="str">
        <f>IF('Ⅰ 初期設定'!B50="","",('Ⅳ 第１期入力'!C34+'Ⅳ 第１期入力'!H34)/14)</f>
        <v/>
      </c>
      <c r="D35" s="143" t="str">
        <f>IF('Ⅰ 初期設定'!B50="","",('Ⅳ 第１期入力'!M34+'Ⅳ 第１期入力'!R34)/14)</f>
        <v/>
      </c>
      <c r="E35" s="143" t="str">
        <f>IF('Ⅰ 初期設定'!B50="","",D35-C6)</f>
        <v/>
      </c>
      <c r="F35" s="143" t="str">
        <f>IF('Ⅰ 初期設定'!B50="","",('Ⅴ 第２期入力'!C34+'Ⅴ 第２期入力'!H34)/14)</f>
        <v/>
      </c>
      <c r="G35" s="143" t="str">
        <f>IF('Ⅰ 初期設定'!B50="","",('Ⅴ 第２期入力'!M34+'Ⅴ 第２期入力'!R34)/14)</f>
        <v/>
      </c>
      <c r="H35" s="144" t="str">
        <f>IF('Ⅰ 初期設定'!B50="","",G35-C6)</f>
        <v/>
      </c>
      <c r="I35" s="145" t="str">
        <f>IF('Ⅰ 初期設定'!B50="","",('Ⅳ 第１期入力'!D34+'Ⅳ 第１期入力'!I34)/14)</f>
        <v/>
      </c>
      <c r="J35" s="143" t="str">
        <f>IF('Ⅰ 初期設定'!B50="","",('Ⅳ 第１期入力'!N34+'Ⅳ 第１期入力'!S34)/14)</f>
        <v/>
      </c>
      <c r="K35" s="143" t="str">
        <f>IF('Ⅰ 初期設定'!B50="","",J35-E6)</f>
        <v/>
      </c>
      <c r="L35" s="143" t="str">
        <f>IF('Ⅰ 初期設定'!B50="","",('Ⅴ 第２期入力'!D34+'Ⅴ 第２期入力'!I34)/14)</f>
        <v/>
      </c>
      <c r="M35" s="143" t="str">
        <f>IF('Ⅰ 初期設定'!B50="","",('Ⅴ 第２期入力'!N34+'Ⅴ 第２期入力'!S34)/14)</f>
        <v/>
      </c>
      <c r="N35" s="146" t="str">
        <f>IF('Ⅰ 初期設定'!B50="","",M35-E6)</f>
        <v/>
      </c>
      <c r="O35" s="147" t="str">
        <f>IF('Ⅰ 初期設定'!B50="","",('Ⅳ 第１期入力'!E34+'Ⅳ 第１期入力'!J34)/14)</f>
        <v/>
      </c>
      <c r="P35" s="143" t="str">
        <f>IF('Ⅰ 初期設定'!B50="","",('Ⅳ 第１期入力'!O34+'Ⅳ 第１期入力'!T34)/14)</f>
        <v/>
      </c>
      <c r="Q35" s="143" t="str">
        <f>IF('Ⅰ 初期設定'!B50="","",P35-G6)</f>
        <v/>
      </c>
      <c r="R35" s="143" t="str">
        <f>IF('Ⅰ 初期設定'!B50="","",('Ⅴ 第２期入力'!E34+'Ⅴ 第２期入力'!J34)/14)</f>
        <v/>
      </c>
      <c r="S35" s="143" t="str">
        <f>IF('Ⅰ 初期設定'!B50="","",('Ⅴ 第２期入力'!O34+'Ⅴ 第２期入力'!T34)/14)</f>
        <v/>
      </c>
      <c r="T35" s="144" t="str">
        <f>IF('Ⅰ 初期設定'!B50="","",S35-G6)</f>
        <v/>
      </c>
      <c r="U35" s="145" t="str">
        <f>IF('Ⅰ 初期設定'!B50="","",('Ⅳ 第１期入力'!F34+'Ⅳ 第１期入力'!K34)/14)</f>
        <v/>
      </c>
      <c r="V35" s="143" t="str">
        <f>IF('Ⅰ 初期設定'!B50="","",('Ⅳ 第１期入力'!P34+'Ⅳ 第１期入力'!U34)/14)</f>
        <v/>
      </c>
      <c r="W35" s="143" t="str">
        <f>IF('Ⅰ 初期設定'!B50="","",I6-V35)</f>
        <v/>
      </c>
      <c r="X35" s="143" t="str">
        <f>IF('Ⅰ 初期設定'!B50="","",('Ⅴ 第２期入力'!F34+'Ⅴ 第２期入力'!K34)/14)</f>
        <v/>
      </c>
      <c r="Y35" s="143" t="str">
        <f>IF('Ⅰ 初期設定'!B50="","",('Ⅴ 第２期入力'!P34+'Ⅴ 第２期入力'!U34)/14)</f>
        <v/>
      </c>
      <c r="Z35" s="146" t="str">
        <f>IF('Ⅰ 初期設定'!B50="","",I6-Y35)</f>
        <v/>
      </c>
      <c r="AA35" s="148" t="str">
        <f>IF('Ⅰ 初期設定'!B50="","",('Ⅳ 第１期入力'!G34+'Ⅳ 第１期入力'!L34+'Ⅳ 第１期入力'!Q34+'Ⅳ 第１期入力'!V34)/28)</f>
        <v/>
      </c>
      <c r="AB35" s="149" t="str">
        <f>IF('Ⅰ 初期設定'!B50="","",('Ⅴ 第２期入力'!G34+'Ⅴ 第２期入力'!L34+'Ⅴ 第２期入力'!Q34+'Ⅴ 第２期入力'!V34)/28)</f>
        <v/>
      </c>
    </row>
    <row r="36" spans="1:28" ht="16.5" customHeight="1" x14ac:dyDescent="0.2">
      <c r="A36" s="123">
        <v>26</v>
      </c>
      <c r="B36" s="123" t="str">
        <f>IF('Ⅴ 第２期入力'!B35="","",'Ⅴ 第２期入力'!B35)</f>
        <v/>
      </c>
      <c r="C36" s="143" t="str">
        <f>IF('Ⅰ 初期設定'!B51="","",('Ⅳ 第１期入力'!C35+'Ⅳ 第１期入力'!H35)/14)</f>
        <v/>
      </c>
      <c r="D36" s="143" t="str">
        <f>IF('Ⅰ 初期設定'!B51="","",('Ⅳ 第１期入力'!M35+'Ⅳ 第１期入力'!R35)/14)</f>
        <v/>
      </c>
      <c r="E36" s="143" t="str">
        <f>IF('Ⅰ 初期設定'!B51="","",D36-C6)</f>
        <v/>
      </c>
      <c r="F36" s="143" t="str">
        <f>IF('Ⅰ 初期設定'!B51="","",('Ⅴ 第２期入力'!C35+'Ⅴ 第２期入力'!H35)/14)</f>
        <v/>
      </c>
      <c r="G36" s="143" t="str">
        <f>IF('Ⅰ 初期設定'!B51="","",('Ⅴ 第２期入力'!M35+'Ⅴ 第２期入力'!R35)/14)</f>
        <v/>
      </c>
      <c r="H36" s="144" t="str">
        <f>IF('Ⅰ 初期設定'!B51="","",G36-C6)</f>
        <v/>
      </c>
      <c r="I36" s="145" t="str">
        <f>IF('Ⅰ 初期設定'!B51="","",('Ⅳ 第１期入力'!D35+'Ⅳ 第１期入力'!I35)/14)</f>
        <v/>
      </c>
      <c r="J36" s="143" t="str">
        <f>IF('Ⅰ 初期設定'!B51="","",('Ⅳ 第１期入力'!N35+'Ⅳ 第１期入力'!S35)/14)</f>
        <v/>
      </c>
      <c r="K36" s="143" t="str">
        <f>IF('Ⅰ 初期設定'!B51="","",J36-E6)</f>
        <v/>
      </c>
      <c r="L36" s="143" t="str">
        <f>IF('Ⅰ 初期設定'!B51="","",('Ⅴ 第２期入力'!D35+'Ⅴ 第２期入力'!I35)/14)</f>
        <v/>
      </c>
      <c r="M36" s="143" t="str">
        <f>IF('Ⅰ 初期設定'!B51="","",('Ⅴ 第２期入力'!N35+'Ⅴ 第２期入力'!S35)/14)</f>
        <v/>
      </c>
      <c r="N36" s="146" t="str">
        <f>IF('Ⅰ 初期設定'!B51="","",M36-E6)</f>
        <v/>
      </c>
      <c r="O36" s="147" t="str">
        <f>IF('Ⅰ 初期設定'!B51="","",('Ⅳ 第１期入力'!E35+'Ⅳ 第１期入力'!J35)/14)</f>
        <v/>
      </c>
      <c r="P36" s="143" t="str">
        <f>IF('Ⅰ 初期設定'!B51="","",('Ⅳ 第１期入力'!O35+'Ⅳ 第１期入力'!T35)/14)</f>
        <v/>
      </c>
      <c r="Q36" s="143" t="str">
        <f>IF('Ⅰ 初期設定'!B51="","",P36-G6)</f>
        <v/>
      </c>
      <c r="R36" s="143" t="str">
        <f>IF('Ⅰ 初期設定'!B51="","",('Ⅴ 第２期入力'!E35+'Ⅴ 第２期入力'!J35)/14)</f>
        <v/>
      </c>
      <c r="S36" s="143" t="str">
        <f>IF('Ⅰ 初期設定'!B51="","",('Ⅴ 第２期入力'!O35+'Ⅴ 第２期入力'!T35)/14)</f>
        <v/>
      </c>
      <c r="T36" s="144" t="str">
        <f>IF('Ⅰ 初期設定'!B51="","",S36-G6)</f>
        <v/>
      </c>
      <c r="U36" s="145" t="str">
        <f>IF('Ⅰ 初期設定'!B51="","",('Ⅳ 第１期入力'!F35+'Ⅳ 第１期入力'!K35)/14)</f>
        <v/>
      </c>
      <c r="V36" s="143" t="str">
        <f>IF('Ⅰ 初期設定'!B51="","",('Ⅳ 第１期入力'!P35+'Ⅳ 第１期入力'!U35)/14)</f>
        <v/>
      </c>
      <c r="W36" s="143" t="str">
        <f>IF('Ⅰ 初期設定'!B51="","",I6-V36)</f>
        <v/>
      </c>
      <c r="X36" s="143" t="str">
        <f>IF('Ⅰ 初期設定'!B51="","",('Ⅴ 第２期入力'!F35+'Ⅴ 第２期入力'!K35)/14)</f>
        <v/>
      </c>
      <c r="Y36" s="143" t="str">
        <f>IF('Ⅰ 初期設定'!B51="","",('Ⅴ 第２期入力'!P35+'Ⅴ 第２期入力'!U35)/14)</f>
        <v/>
      </c>
      <c r="Z36" s="146" t="str">
        <f>IF('Ⅰ 初期設定'!B51="","",I6-Y36)</f>
        <v/>
      </c>
      <c r="AA36" s="148" t="str">
        <f>IF('Ⅰ 初期設定'!B51="","",('Ⅳ 第１期入力'!G35+'Ⅳ 第１期入力'!L35+'Ⅳ 第１期入力'!Q35+'Ⅳ 第１期入力'!V35)/28)</f>
        <v/>
      </c>
      <c r="AB36" s="149" t="str">
        <f>IF('Ⅰ 初期設定'!B51="","",('Ⅴ 第２期入力'!G35+'Ⅴ 第２期入力'!L35+'Ⅴ 第２期入力'!Q35+'Ⅴ 第２期入力'!V35)/28)</f>
        <v/>
      </c>
    </row>
    <row r="37" spans="1:28" ht="16.5" customHeight="1" x14ac:dyDescent="0.2">
      <c r="A37" s="123">
        <v>27</v>
      </c>
      <c r="B37" s="123" t="str">
        <f>IF('Ⅴ 第２期入力'!B36="","",'Ⅴ 第２期入力'!B36)</f>
        <v/>
      </c>
      <c r="C37" s="143" t="str">
        <f>IF('Ⅰ 初期設定'!B52="","",('Ⅳ 第１期入力'!C36+'Ⅳ 第１期入力'!H36)/14)</f>
        <v/>
      </c>
      <c r="D37" s="143" t="str">
        <f>IF('Ⅰ 初期設定'!B52="","",('Ⅳ 第１期入力'!M36+'Ⅳ 第１期入力'!R36)/14)</f>
        <v/>
      </c>
      <c r="E37" s="143" t="str">
        <f>IF('Ⅰ 初期設定'!B52="","",D37-C6)</f>
        <v/>
      </c>
      <c r="F37" s="143" t="str">
        <f>IF('Ⅰ 初期設定'!B52="","",('Ⅴ 第２期入力'!C36+'Ⅴ 第２期入力'!H36)/14)</f>
        <v/>
      </c>
      <c r="G37" s="143" t="str">
        <f>IF('Ⅰ 初期設定'!B52="","",('Ⅴ 第２期入力'!M36+'Ⅴ 第２期入力'!R36)/14)</f>
        <v/>
      </c>
      <c r="H37" s="144" t="str">
        <f>IF('Ⅰ 初期設定'!B52="","",G37-C6)</f>
        <v/>
      </c>
      <c r="I37" s="145" t="str">
        <f>IF('Ⅰ 初期設定'!B52="","",('Ⅳ 第１期入力'!D36+'Ⅳ 第１期入力'!I36)/14)</f>
        <v/>
      </c>
      <c r="J37" s="143" t="str">
        <f>IF('Ⅰ 初期設定'!B52="","",('Ⅳ 第１期入力'!N36+'Ⅳ 第１期入力'!S36)/14)</f>
        <v/>
      </c>
      <c r="K37" s="143" t="str">
        <f>IF('Ⅰ 初期設定'!B52="","",J37-E6)</f>
        <v/>
      </c>
      <c r="L37" s="143" t="str">
        <f>IF('Ⅰ 初期設定'!B52="","",('Ⅴ 第２期入力'!D36+'Ⅴ 第２期入力'!I36)/14)</f>
        <v/>
      </c>
      <c r="M37" s="143" t="str">
        <f>IF('Ⅰ 初期設定'!B52="","",('Ⅴ 第２期入力'!N36+'Ⅴ 第２期入力'!S36)/14)</f>
        <v/>
      </c>
      <c r="N37" s="146" t="str">
        <f>IF('Ⅰ 初期設定'!B52="","",M37-E6)</f>
        <v/>
      </c>
      <c r="O37" s="147" t="str">
        <f>IF('Ⅰ 初期設定'!B52="","",('Ⅳ 第１期入力'!E36+'Ⅳ 第１期入力'!J36)/14)</f>
        <v/>
      </c>
      <c r="P37" s="143" t="str">
        <f>IF('Ⅰ 初期設定'!B52="","",('Ⅳ 第１期入力'!O36+'Ⅳ 第１期入力'!T36)/14)</f>
        <v/>
      </c>
      <c r="Q37" s="143" t="str">
        <f>IF('Ⅰ 初期設定'!B52="","",P37-G6)</f>
        <v/>
      </c>
      <c r="R37" s="143" t="str">
        <f>IF('Ⅰ 初期設定'!B52="","",('Ⅴ 第２期入力'!E36+'Ⅴ 第２期入力'!J36)/14)</f>
        <v/>
      </c>
      <c r="S37" s="143" t="str">
        <f>IF('Ⅰ 初期設定'!B52="","",('Ⅴ 第２期入力'!O36+'Ⅴ 第２期入力'!T36)/14)</f>
        <v/>
      </c>
      <c r="T37" s="144" t="str">
        <f>IF('Ⅰ 初期設定'!B52="","",S37-G6)</f>
        <v/>
      </c>
      <c r="U37" s="145" t="str">
        <f>IF('Ⅰ 初期設定'!B52="","",('Ⅳ 第１期入力'!F36+'Ⅳ 第１期入力'!K36)/14)</f>
        <v/>
      </c>
      <c r="V37" s="143" t="str">
        <f>IF('Ⅰ 初期設定'!B52="","",('Ⅳ 第１期入力'!P36+'Ⅳ 第１期入力'!U36)/14)</f>
        <v/>
      </c>
      <c r="W37" s="143" t="str">
        <f>IF('Ⅰ 初期設定'!B52="","",I6-V37)</f>
        <v/>
      </c>
      <c r="X37" s="143" t="str">
        <f>IF('Ⅰ 初期設定'!B52="","",('Ⅴ 第２期入力'!F36+'Ⅴ 第２期入力'!K36)/14)</f>
        <v/>
      </c>
      <c r="Y37" s="143" t="str">
        <f>IF('Ⅰ 初期設定'!B52="","",('Ⅴ 第２期入力'!P36+'Ⅴ 第２期入力'!U36)/14)</f>
        <v/>
      </c>
      <c r="Z37" s="146" t="str">
        <f>IF('Ⅰ 初期設定'!B52="","",I6-Y37)</f>
        <v/>
      </c>
      <c r="AA37" s="148" t="str">
        <f>IF('Ⅰ 初期設定'!B52="","",('Ⅳ 第１期入力'!G36+'Ⅳ 第１期入力'!L36+'Ⅳ 第１期入力'!Q36+'Ⅳ 第１期入力'!V36)/28)</f>
        <v/>
      </c>
      <c r="AB37" s="149" t="str">
        <f>IF('Ⅰ 初期設定'!B52="","",('Ⅴ 第２期入力'!G36+'Ⅴ 第２期入力'!L36+'Ⅴ 第２期入力'!Q36+'Ⅴ 第２期入力'!V36)/28)</f>
        <v/>
      </c>
    </row>
    <row r="38" spans="1:28" ht="16.5" customHeight="1" x14ac:dyDescent="0.2">
      <c r="A38" s="123">
        <v>28</v>
      </c>
      <c r="B38" s="123" t="str">
        <f>IF('Ⅴ 第２期入力'!B37="","",'Ⅴ 第２期入力'!B37)</f>
        <v/>
      </c>
      <c r="C38" s="143" t="str">
        <f>IF('Ⅰ 初期設定'!B53="","",('Ⅳ 第１期入力'!C37+'Ⅳ 第１期入力'!H37)/14)</f>
        <v/>
      </c>
      <c r="D38" s="143" t="str">
        <f>IF('Ⅰ 初期設定'!B53="","",('Ⅳ 第１期入力'!M37+'Ⅳ 第１期入力'!R37)/14)</f>
        <v/>
      </c>
      <c r="E38" s="143" t="str">
        <f>IF('Ⅰ 初期設定'!B53="","",D38-C6)</f>
        <v/>
      </c>
      <c r="F38" s="143" t="str">
        <f>IF('Ⅰ 初期設定'!B53="","",('Ⅴ 第２期入力'!C37+'Ⅴ 第２期入力'!H37)/14)</f>
        <v/>
      </c>
      <c r="G38" s="143" t="str">
        <f>IF('Ⅰ 初期設定'!B53="","",('Ⅴ 第２期入力'!M37+'Ⅴ 第２期入力'!R37)/14)</f>
        <v/>
      </c>
      <c r="H38" s="144" t="str">
        <f>IF('Ⅰ 初期設定'!B53="","",G38-C6)</f>
        <v/>
      </c>
      <c r="I38" s="145" t="str">
        <f>IF('Ⅰ 初期設定'!B53="","",('Ⅳ 第１期入力'!D37+'Ⅳ 第１期入力'!I37)/14)</f>
        <v/>
      </c>
      <c r="J38" s="143" t="str">
        <f>IF('Ⅰ 初期設定'!B53="","",('Ⅳ 第１期入力'!N37+'Ⅳ 第１期入力'!S37)/14)</f>
        <v/>
      </c>
      <c r="K38" s="143" t="str">
        <f>IF('Ⅰ 初期設定'!B53="","",J38-E6)</f>
        <v/>
      </c>
      <c r="L38" s="143" t="str">
        <f>IF('Ⅰ 初期設定'!B53="","",('Ⅴ 第２期入力'!D37+'Ⅴ 第２期入力'!I37)/14)</f>
        <v/>
      </c>
      <c r="M38" s="143" t="str">
        <f>IF('Ⅰ 初期設定'!B53="","",('Ⅴ 第２期入力'!N37+'Ⅴ 第２期入力'!S37)/14)</f>
        <v/>
      </c>
      <c r="N38" s="146" t="str">
        <f>IF('Ⅰ 初期設定'!B53="","",M38-E6)</f>
        <v/>
      </c>
      <c r="O38" s="147" t="str">
        <f>IF('Ⅰ 初期設定'!B53="","",('Ⅳ 第１期入力'!E37+'Ⅳ 第１期入力'!J37)/14)</f>
        <v/>
      </c>
      <c r="P38" s="143" t="str">
        <f>IF('Ⅰ 初期設定'!B53="","",('Ⅳ 第１期入力'!O37+'Ⅳ 第１期入力'!T37)/14)</f>
        <v/>
      </c>
      <c r="Q38" s="143" t="str">
        <f>IF('Ⅰ 初期設定'!B53="","",P38-G6)</f>
        <v/>
      </c>
      <c r="R38" s="143" t="str">
        <f>IF('Ⅰ 初期設定'!B53="","",('Ⅴ 第２期入力'!E37+'Ⅴ 第２期入力'!J37)/14)</f>
        <v/>
      </c>
      <c r="S38" s="143" t="str">
        <f>IF('Ⅰ 初期設定'!B53="","",('Ⅴ 第２期入力'!O37+'Ⅴ 第２期入力'!T37)/14)</f>
        <v/>
      </c>
      <c r="T38" s="144" t="str">
        <f>IF('Ⅰ 初期設定'!B53="","",S38-G6)</f>
        <v/>
      </c>
      <c r="U38" s="145" t="str">
        <f>IF('Ⅰ 初期設定'!B53="","",('Ⅳ 第１期入力'!F37+'Ⅳ 第１期入力'!K37)/14)</f>
        <v/>
      </c>
      <c r="V38" s="143" t="str">
        <f>IF('Ⅰ 初期設定'!B53="","",('Ⅳ 第１期入力'!P37+'Ⅳ 第１期入力'!U37)/14)</f>
        <v/>
      </c>
      <c r="W38" s="143" t="str">
        <f>IF('Ⅰ 初期設定'!B53="","",I6-V38)</f>
        <v/>
      </c>
      <c r="X38" s="143" t="str">
        <f>IF('Ⅰ 初期設定'!B53="","",('Ⅴ 第２期入力'!F37+'Ⅴ 第２期入力'!K37)/14)</f>
        <v/>
      </c>
      <c r="Y38" s="143" t="str">
        <f>IF('Ⅰ 初期設定'!B53="","",('Ⅴ 第２期入力'!P37+'Ⅴ 第２期入力'!U37)/14)</f>
        <v/>
      </c>
      <c r="Z38" s="146" t="str">
        <f>IF('Ⅰ 初期設定'!B53="","",I6-Y38)</f>
        <v/>
      </c>
      <c r="AA38" s="148" t="str">
        <f>IF('Ⅰ 初期設定'!B53="","",('Ⅳ 第１期入力'!G37+'Ⅳ 第１期入力'!L37+'Ⅳ 第１期入力'!Q37+'Ⅳ 第１期入力'!V37)/28)</f>
        <v/>
      </c>
      <c r="AB38" s="149" t="str">
        <f>IF('Ⅰ 初期設定'!B53="","",('Ⅴ 第２期入力'!G37+'Ⅴ 第２期入力'!L37+'Ⅴ 第２期入力'!Q37+'Ⅴ 第２期入力'!V37)/28)</f>
        <v/>
      </c>
    </row>
    <row r="39" spans="1:28" ht="16.5" customHeight="1" x14ac:dyDescent="0.2">
      <c r="A39" s="123">
        <v>29</v>
      </c>
      <c r="B39" s="123" t="str">
        <f>IF('Ⅴ 第２期入力'!B38="","",'Ⅴ 第２期入力'!B38)</f>
        <v/>
      </c>
      <c r="C39" s="143" t="str">
        <f>IF('Ⅰ 初期設定'!B54="","",('Ⅳ 第１期入力'!C38+'Ⅳ 第１期入力'!H38)/14)</f>
        <v/>
      </c>
      <c r="D39" s="143" t="str">
        <f>IF('Ⅰ 初期設定'!B54="","",('Ⅳ 第１期入力'!M38+'Ⅳ 第１期入力'!R38)/14)</f>
        <v/>
      </c>
      <c r="E39" s="143" t="str">
        <f>IF('Ⅰ 初期設定'!B54="","",D39-C6)</f>
        <v/>
      </c>
      <c r="F39" s="143" t="str">
        <f>IF('Ⅰ 初期設定'!B54="","",('Ⅴ 第２期入力'!C38+'Ⅴ 第２期入力'!H38)/14)</f>
        <v/>
      </c>
      <c r="G39" s="143" t="str">
        <f>IF('Ⅰ 初期設定'!B54="","",('Ⅴ 第２期入力'!M38+'Ⅴ 第２期入力'!R38)/14)</f>
        <v/>
      </c>
      <c r="H39" s="144" t="str">
        <f>IF('Ⅰ 初期設定'!B54="","",G39-C6)</f>
        <v/>
      </c>
      <c r="I39" s="145" t="str">
        <f>IF('Ⅰ 初期設定'!B54="","",('Ⅳ 第１期入力'!D38+'Ⅳ 第１期入力'!I38)/14)</f>
        <v/>
      </c>
      <c r="J39" s="143" t="str">
        <f>IF('Ⅰ 初期設定'!B54="","",('Ⅳ 第１期入力'!N38+'Ⅳ 第１期入力'!S38)/14)</f>
        <v/>
      </c>
      <c r="K39" s="143" t="str">
        <f>IF('Ⅰ 初期設定'!B54="","",J39-E6)</f>
        <v/>
      </c>
      <c r="L39" s="143" t="str">
        <f>IF('Ⅰ 初期設定'!B54="","",('Ⅴ 第２期入力'!D38+'Ⅴ 第２期入力'!I38)/14)</f>
        <v/>
      </c>
      <c r="M39" s="143" t="str">
        <f>IF('Ⅰ 初期設定'!B54="","",('Ⅴ 第２期入力'!N38+'Ⅴ 第２期入力'!S38)/14)</f>
        <v/>
      </c>
      <c r="N39" s="146" t="str">
        <f>IF('Ⅰ 初期設定'!B54="","",M39-E6)</f>
        <v/>
      </c>
      <c r="O39" s="147" t="str">
        <f>IF('Ⅰ 初期設定'!B54="","",('Ⅳ 第１期入力'!E38+'Ⅳ 第１期入力'!J38)/14)</f>
        <v/>
      </c>
      <c r="P39" s="143" t="str">
        <f>IF('Ⅰ 初期設定'!B54="","",('Ⅳ 第１期入力'!O38+'Ⅳ 第１期入力'!T38)/14)</f>
        <v/>
      </c>
      <c r="Q39" s="143" t="str">
        <f>IF('Ⅰ 初期設定'!B54="","",P39-G6)</f>
        <v/>
      </c>
      <c r="R39" s="143" t="str">
        <f>IF('Ⅰ 初期設定'!B54="","",('Ⅴ 第２期入力'!E38+'Ⅴ 第２期入力'!J38)/14)</f>
        <v/>
      </c>
      <c r="S39" s="143" t="str">
        <f>IF('Ⅰ 初期設定'!B54="","",('Ⅴ 第２期入力'!O38+'Ⅴ 第２期入力'!T38)/14)</f>
        <v/>
      </c>
      <c r="T39" s="144" t="str">
        <f>IF('Ⅰ 初期設定'!B54="","",S39-G6)</f>
        <v/>
      </c>
      <c r="U39" s="145" t="str">
        <f>IF('Ⅰ 初期設定'!B54="","",('Ⅳ 第１期入力'!F38+'Ⅳ 第１期入力'!K38)/14)</f>
        <v/>
      </c>
      <c r="V39" s="143" t="str">
        <f>IF('Ⅰ 初期設定'!B54="","",('Ⅳ 第１期入力'!P38+'Ⅳ 第１期入力'!U38)/14)</f>
        <v/>
      </c>
      <c r="W39" s="143" t="str">
        <f>IF('Ⅰ 初期設定'!B54="","",I6-V39)</f>
        <v/>
      </c>
      <c r="X39" s="143" t="str">
        <f>IF('Ⅰ 初期設定'!B54="","",('Ⅴ 第２期入力'!F38+'Ⅴ 第２期入力'!K38)/14)</f>
        <v/>
      </c>
      <c r="Y39" s="143" t="str">
        <f>IF('Ⅰ 初期設定'!B54="","",('Ⅴ 第２期入力'!P38+'Ⅴ 第２期入力'!U38)/14)</f>
        <v/>
      </c>
      <c r="Z39" s="146" t="str">
        <f>IF('Ⅰ 初期設定'!B54="","",I6-Y39)</f>
        <v/>
      </c>
      <c r="AA39" s="148" t="str">
        <f>IF('Ⅰ 初期設定'!B54="","",('Ⅳ 第１期入力'!G38+'Ⅳ 第１期入力'!L38+'Ⅳ 第１期入力'!Q38+'Ⅳ 第１期入力'!V38)/28)</f>
        <v/>
      </c>
      <c r="AB39" s="149" t="str">
        <f>IF('Ⅰ 初期設定'!B54="","",('Ⅴ 第２期入力'!G38+'Ⅴ 第２期入力'!L38+'Ⅴ 第２期入力'!Q38+'Ⅴ 第２期入力'!V38)/28)</f>
        <v/>
      </c>
    </row>
    <row r="40" spans="1:28" ht="16.5" customHeight="1" x14ac:dyDescent="0.2">
      <c r="A40" s="123">
        <v>30</v>
      </c>
      <c r="B40" s="123" t="str">
        <f>IF('Ⅴ 第２期入力'!B39="","",'Ⅴ 第２期入力'!B39)</f>
        <v/>
      </c>
      <c r="C40" s="143" t="str">
        <f>IF('Ⅰ 初期設定'!B55="","",('Ⅳ 第１期入力'!C39+'Ⅳ 第１期入力'!H39)/14)</f>
        <v/>
      </c>
      <c r="D40" s="143" t="str">
        <f>IF('Ⅰ 初期設定'!B55="","",('Ⅳ 第１期入力'!M39+'Ⅳ 第１期入力'!R39)/14)</f>
        <v/>
      </c>
      <c r="E40" s="151" t="str">
        <f>IF('Ⅰ 初期設定'!B55="","",D40-C6)</f>
        <v/>
      </c>
      <c r="F40" s="143" t="str">
        <f>IF('Ⅰ 初期設定'!B55="","",('Ⅴ 第２期入力'!C39+'Ⅴ 第２期入力'!H39)/14)</f>
        <v/>
      </c>
      <c r="G40" s="143" t="str">
        <f>IF('Ⅰ 初期設定'!B55="","",('Ⅴ 第２期入力'!M39+'Ⅴ 第２期入力'!R39)/14)</f>
        <v/>
      </c>
      <c r="H40" s="144" t="str">
        <f>IF('Ⅰ 初期設定'!B55="","",G40-C6)</f>
        <v/>
      </c>
      <c r="I40" s="145" t="str">
        <f>IF('Ⅰ 初期設定'!B55="","",('Ⅳ 第１期入力'!D39+'Ⅳ 第１期入力'!I39)/14)</f>
        <v/>
      </c>
      <c r="J40" s="143" t="str">
        <f>IF('Ⅰ 初期設定'!B55="","",('Ⅳ 第１期入力'!N39+'Ⅳ 第１期入力'!S39)/14)</f>
        <v/>
      </c>
      <c r="K40" s="143" t="str">
        <f>IF('Ⅰ 初期設定'!B55="","",J40-E6)</f>
        <v/>
      </c>
      <c r="L40" s="143" t="str">
        <f>IF('Ⅰ 初期設定'!B55="","",('Ⅴ 第２期入力'!D39+'Ⅴ 第２期入力'!I39)/14)</f>
        <v/>
      </c>
      <c r="M40" s="143" t="str">
        <f>IF('Ⅰ 初期設定'!B55="","",('Ⅴ 第２期入力'!N39+'Ⅴ 第２期入力'!S39)/14)</f>
        <v/>
      </c>
      <c r="N40" s="146" t="str">
        <f>IF('Ⅰ 初期設定'!B55="","",M40-E6)</f>
        <v/>
      </c>
      <c r="O40" s="147" t="str">
        <f>IF('Ⅰ 初期設定'!B55="","",('Ⅳ 第１期入力'!E39+'Ⅳ 第１期入力'!J39)/14)</f>
        <v/>
      </c>
      <c r="P40" s="143" t="str">
        <f>IF('Ⅰ 初期設定'!B55="","",('Ⅳ 第１期入力'!O39+'Ⅳ 第１期入力'!T39)/14)</f>
        <v/>
      </c>
      <c r="Q40" s="143" t="str">
        <f>IF('Ⅰ 初期設定'!B55="","",P40-G6)</f>
        <v/>
      </c>
      <c r="R40" s="143" t="str">
        <f>IF('Ⅰ 初期設定'!B55="","",('Ⅴ 第２期入力'!E39+'Ⅴ 第２期入力'!J39)/14)</f>
        <v/>
      </c>
      <c r="S40" s="143" t="str">
        <f>IF('Ⅰ 初期設定'!B55="","",('Ⅴ 第２期入力'!O39+'Ⅴ 第２期入力'!T39)/14)</f>
        <v/>
      </c>
      <c r="T40" s="144" t="str">
        <f>IF('Ⅰ 初期設定'!B55="","",S40-G6)</f>
        <v/>
      </c>
      <c r="U40" s="145" t="str">
        <f>IF('Ⅰ 初期設定'!B55="","",('Ⅳ 第１期入力'!F39+'Ⅳ 第１期入力'!K39)/14)</f>
        <v/>
      </c>
      <c r="V40" s="143" t="str">
        <f>IF('Ⅰ 初期設定'!B55="","",('Ⅳ 第１期入力'!P39+'Ⅳ 第１期入力'!U39)/14)</f>
        <v/>
      </c>
      <c r="W40" s="143" t="str">
        <f>IF('Ⅰ 初期設定'!B55="","",I6-V40)</f>
        <v/>
      </c>
      <c r="X40" s="143" t="str">
        <f>IF('Ⅰ 初期設定'!B55="","",('Ⅴ 第２期入力'!F39+'Ⅴ 第２期入力'!K39)/14)</f>
        <v/>
      </c>
      <c r="Y40" s="143" t="str">
        <f>IF('Ⅰ 初期設定'!B55="","",('Ⅴ 第２期入力'!P39+'Ⅴ 第２期入力'!U39)/14)</f>
        <v/>
      </c>
      <c r="Z40" s="146" t="str">
        <f>IF('Ⅰ 初期設定'!B55="","",I6-Y40)</f>
        <v/>
      </c>
      <c r="AA40" s="148" t="str">
        <f>IF('Ⅰ 初期設定'!B55="","",('Ⅳ 第１期入力'!G39+'Ⅳ 第１期入力'!L39+'Ⅳ 第１期入力'!Q39+'Ⅳ 第１期入力'!V39)/28)</f>
        <v/>
      </c>
      <c r="AB40" s="149" t="str">
        <f>IF('Ⅰ 初期設定'!B55="","",('Ⅴ 第２期入力'!G39+'Ⅴ 第２期入力'!L39+'Ⅴ 第２期入力'!Q39+'Ⅴ 第２期入力'!V39)/28)</f>
        <v/>
      </c>
    </row>
    <row r="41" spans="1:28" ht="16.5" customHeight="1" x14ac:dyDescent="0.2">
      <c r="A41" s="123">
        <v>31</v>
      </c>
      <c r="B41" s="123" t="str">
        <f>IF('Ⅴ 第２期入力'!B40="","",'Ⅴ 第２期入力'!B40)</f>
        <v/>
      </c>
      <c r="C41" s="143" t="str">
        <f>IF('Ⅰ 初期設定'!B56="","",('Ⅳ 第１期入力'!C40+'Ⅳ 第１期入力'!H40)/14)</f>
        <v/>
      </c>
      <c r="D41" s="143" t="str">
        <f>IF('Ⅰ 初期設定'!B56="","",('Ⅳ 第１期入力'!M40+'Ⅳ 第１期入力'!R40)/14)</f>
        <v/>
      </c>
      <c r="E41" s="143" t="str">
        <f>IF('Ⅰ 初期設定'!B56="","",D41-C6)</f>
        <v/>
      </c>
      <c r="F41" s="143" t="str">
        <f>IF('Ⅰ 初期設定'!B56="","",('Ⅴ 第２期入力'!C40+'Ⅴ 第２期入力'!H40)/14)</f>
        <v/>
      </c>
      <c r="G41" s="143" t="str">
        <f>IF('Ⅰ 初期設定'!B56="","",('Ⅴ 第２期入力'!M40+'Ⅴ 第２期入力'!R40)/14)</f>
        <v/>
      </c>
      <c r="H41" s="144" t="str">
        <f>IF('Ⅰ 初期設定'!B56="","",G41-C6)</f>
        <v/>
      </c>
      <c r="I41" s="145" t="str">
        <f>IF('Ⅰ 初期設定'!B56="","",('Ⅳ 第１期入力'!D40+'Ⅳ 第１期入力'!I40)/14)</f>
        <v/>
      </c>
      <c r="J41" s="143" t="str">
        <f>IF('Ⅰ 初期設定'!B56="","",('Ⅳ 第１期入力'!N40+'Ⅳ 第１期入力'!S40)/14)</f>
        <v/>
      </c>
      <c r="K41" s="143" t="str">
        <f>IF('Ⅰ 初期設定'!B56="","",J41-E6)</f>
        <v/>
      </c>
      <c r="L41" s="143" t="str">
        <f>IF('Ⅰ 初期設定'!B56="","",('Ⅴ 第２期入力'!D40+'Ⅴ 第２期入力'!I40)/14)</f>
        <v/>
      </c>
      <c r="M41" s="143" t="str">
        <f>IF('Ⅰ 初期設定'!B56="","",('Ⅴ 第２期入力'!N40+'Ⅴ 第２期入力'!S40)/14)</f>
        <v/>
      </c>
      <c r="N41" s="146" t="str">
        <f>IF('Ⅰ 初期設定'!B56="","",M41-E6)</f>
        <v/>
      </c>
      <c r="O41" s="147" t="str">
        <f>IF('Ⅰ 初期設定'!B56="","",('Ⅳ 第１期入力'!E40+'Ⅳ 第１期入力'!J40)/14)</f>
        <v/>
      </c>
      <c r="P41" s="143" t="str">
        <f>IF('Ⅰ 初期設定'!B56="","",('Ⅳ 第１期入力'!O40+'Ⅳ 第１期入力'!T40)/14)</f>
        <v/>
      </c>
      <c r="Q41" s="143" t="str">
        <f>IF('Ⅰ 初期設定'!B56="","",P41-G6)</f>
        <v/>
      </c>
      <c r="R41" s="143" t="str">
        <f>IF('Ⅰ 初期設定'!B56="","",('Ⅴ 第２期入力'!E40+'Ⅴ 第２期入力'!J40)/14)</f>
        <v/>
      </c>
      <c r="S41" s="143" t="str">
        <f>IF('Ⅰ 初期設定'!B56="","",('Ⅴ 第２期入力'!O40+'Ⅴ 第２期入力'!T40)/14)</f>
        <v/>
      </c>
      <c r="T41" s="144" t="str">
        <f>IF('Ⅰ 初期設定'!B56="","",S41-G6)</f>
        <v/>
      </c>
      <c r="U41" s="145" t="str">
        <f>IF('Ⅰ 初期設定'!B56="","",('Ⅳ 第１期入力'!F40+'Ⅳ 第１期入力'!K40)/14)</f>
        <v/>
      </c>
      <c r="V41" s="143" t="str">
        <f>IF('Ⅰ 初期設定'!B56="","",('Ⅳ 第１期入力'!P40+'Ⅳ 第１期入力'!U40)/14)</f>
        <v/>
      </c>
      <c r="W41" s="143" t="str">
        <f>IF('Ⅰ 初期設定'!B56="","",I6-V41)</f>
        <v/>
      </c>
      <c r="X41" s="143" t="str">
        <f>IF('Ⅰ 初期設定'!B56="","",('Ⅴ 第２期入力'!F40+'Ⅴ 第２期入力'!K40)/14)</f>
        <v/>
      </c>
      <c r="Y41" s="143" t="str">
        <f>IF('Ⅰ 初期設定'!B56="","",('Ⅴ 第２期入力'!P40+'Ⅴ 第２期入力'!U40)/14)</f>
        <v/>
      </c>
      <c r="Z41" s="146" t="str">
        <f>IF('Ⅰ 初期設定'!B56="","",I6-Y41)</f>
        <v/>
      </c>
      <c r="AA41" s="148" t="str">
        <f>IF('Ⅰ 初期設定'!B56="","",('Ⅳ 第１期入力'!G40+'Ⅳ 第１期入力'!L40+'Ⅳ 第１期入力'!Q40+'Ⅳ 第１期入力'!V40)/28)</f>
        <v/>
      </c>
      <c r="AB41" s="149" t="str">
        <f>IF('Ⅰ 初期設定'!B56="","",('Ⅴ 第２期入力'!G40+'Ⅴ 第２期入力'!L40+'Ⅴ 第２期入力'!Q40+'Ⅴ 第２期入力'!V40)/28)</f>
        <v/>
      </c>
    </row>
    <row r="42" spans="1:28" ht="16.5" customHeight="1" x14ac:dyDescent="0.2">
      <c r="A42" s="123">
        <v>32</v>
      </c>
      <c r="B42" s="123" t="str">
        <f>IF('Ⅴ 第２期入力'!B41="","",'Ⅴ 第２期入力'!B41)</f>
        <v/>
      </c>
      <c r="C42" s="143" t="str">
        <f>IF('Ⅰ 初期設定'!B57="","",('Ⅳ 第１期入力'!C41+'Ⅳ 第１期入力'!H41)/14)</f>
        <v/>
      </c>
      <c r="D42" s="143" t="str">
        <f>IF('Ⅰ 初期設定'!B57="","",('Ⅳ 第１期入力'!M41+'Ⅳ 第１期入力'!R41)/14)</f>
        <v/>
      </c>
      <c r="E42" s="143" t="str">
        <f>IF('Ⅰ 初期設定'!B57="","",D42-D6)</f>
        <v/>
      </c>
      <c r="F42" s="143" t="str">
        <f>IF('Ⅰ 初期設定'!B57="","",('Ⅴ 第２期入力'!C41+'Ⅴ 第２期入力'!H41)/14)</f>
        <v/>
      </c>
      <c r="G42" s="143" t="str">
        <f>IF('Ⅰ 初期設定'!B57="","",('Ⅴ 第２期入力'!M41+'Ⅴ 第２期入力'!R41)/14)</f>
        <v/>
      </c>
      <c r="H42" s="144" t="str">
        <f>IF('Ⅰ 初期設定'!B57="","",G42-C6)</f>
        <v/>
      </c>
      <c r="I42" s="145" t="str">
        <f>IF('Ⅰ 初期設定'!B57="","",('Ⅳ 第１期入力'!D41+'Ⅳ 第１期入力'!I41)/14)</f>
        <v/>
      </c>
      <c r="J42" s="143" t="str">
        <f>IF('Ⅰ 初期設定'!B57="","",('Ⅳ 第１期入力'!N41+'Ⅳ 第１期入力'!S41)/14)</f>
        <v/>
      </c>
      <c r="K42" s="143" t="str">
        <f>IF('Ⅰ 初期設定'!B57="","",J42-E6)</f>
        <v/>
      </c>
      <c r="L42" s="143" t="str">
        <f>IF('Ⅰ 初期設定'!B57="","",('Ⅴ 第２期入力'!D41+'Ⅴ 第２期入力'!I41)/14)</f>
        <v/>
      </c>
      <c r="M42" s="143" t="str">
        <f>IF('Ⅰ 初期設定'!B57="","",('Ⅴ 第２期入力'!N41+'Ⅴ 第２期入力'!S41)/14)</f>
        <v/>
      </c>
      <c r="N42" s="146" t="str">
        <f>IF('Ⅰ 初期設定'!B57="","",M42-E6)</f>
        <v/>
      </c>
      <c r="O42" s="147" t="str">
        <f>IF('Ⅰ 初期設定'!B57="","",('Ⅳ 第１期入力'!E41+'Ⅳ 第１期入力'!J41)/14)</f>
        <v/>
      </c>
      <c r="P42" s="143" t="str">
        <f>IF('Ⅰ 初期設定'!B57="","",('Ⅳ 第１期入力'!O41+'Ⅳ 第１期入力'!T41)/14)</f>
        <v/>
      </c>
      <c r="Q42" s="143" t="str">
        <f>IF('Ⅰ 初期設定'!B57="","",P42-G6)</f>
        <v/>
      </c>
      <c r="R42" s="143" t="str">
        <f>IF('Ⅰ 初期設定'!B57="","",('Ⅴ 第２期入力'!E41+'Ⅴ 第２期入力'!J41)/14)</f>
        <v/>
      </c>
      <c r="S42" s="143" t="str">
        <f>IF('Ⅰ 初期設定'!B57="","",('Ⅴ 第２期入力'!O41+'Ⅴ 第２期入力'!T41)/14)</f>
        <v/>
      </c>
      <c r="T42" s="144" t="str">
        <f>IF('Ⅰ 初期設定'!B57="","",S42-G6)</f>
        <v/>
      </c>
      <c r="U42" s="145" t="str">
        <f>IF('Ⅰ 初期設定'!B57="","",('Ⅳ 第１期入力'!F41+'Ⅳ 第１期入力'!K41)/14)</f>
        <v/>
      </c>
      <c r="V42" s="143" t="str">
        <f>IF('Ⅰ 初期設定'!B57="","",('Ⅳ 第１期入力'!P41+'Ⅳ 第１期入力'!U41)/14)</f>
        <v/>
      </c>
      <c r="W42" s="143" t="str">
        <f>IF('Ⅰ 初期設定'!B57="","",I6-V42)</f>
        <v/>
      </c>
      <c r="X42" s="143" t="str">
        <f>IF('Ⅰ 初期設定'!B57="","",('Ⅴ 第２期入力'!F41+'Ⅴ 第２期入力'!K41)/14)</f>
        <v/>
      </c>
      <c r="Y42" s="143" t="str">
        <f>IF('Ⅰ 初期設定'!B57="","",('Ⅴ 第２期入力'!P41+'Ⅴ 第２期入力'!U41)/14)</f>
        <v/>
      </c>
      <c r="Z42" s="146" t="str">
        <f>IF('Ⅰ 初期設定'!B57="","",I6-Y42)</f>
        <v/>
      </c>
      <c r="AA42" s="148" t="str">
        <f>IF('Ⅰ 初期設定'!B57="","",('Ⅳ 第１期入力'!G41+'Ⅳ 第１期入力'!L41+'Ⅳ 第１期入力'!Q41+'Ⅳ 第１期入力'!V41)/28)</f>
        <v/>
      </c>
      <c r="AB42" s="149" t="str">
        <f>IF('Ⅰ 初期設定'!B57="","",('Ⅴ 第２期入力'!G41+'Ⅴ 第２期入力'!L41+'Ⅴ 第２期入力'!Q41+'Ⅴ 第２期入力'!V41)/28)</f>
        <v/>
      </c>
    </row>
    <row r="43" spans="1:28" ht="16.5" customHeight="1" x14ac:dyDescent="0.2">
      <c r="A43" s="123">
        <v>33</v>
      </c>
      <c r="B43" s="123" t="str">
        <f>IF('Ⅴ 第２期入力'!B42="","",'Ⅴ 第２期入力'!B42)</f>
        <v/>
      </c>
      <c r="C43" s="143" t="str">
        <f>IF('Ⅰ 初期設定'!B58="","",('Ⅳ 第１期入力'!C42+'Ⅳ 第１期入力'!H42)/14)</f>
        <v/>
      </c>
      <c r="D43" s="143" t="str">
        <f>IF('Ⅰ 初期設定'!B58="","",('Ⅳ 第１期入力'!M42+'Ⅳ 第１期入力'!R42)/14)</f>
        <v/>
      </c>
      <c r="E43" s="143" t="str">
        <f>IF('Ⅰ 初期設定'!B58="","",D43-C6)</f>
        <v/>
      </c>
      <c r="F43" s="143" t="str">
        <f>IF('Ⅰ 初期設定'!B58="","",('Ⅴ 第２期入力'!C42+'Ⅴ 第２期入力'!H42)/14)</f>
        <v/>
      </c>
      <c r="G43" s="143" t="str">
        <f>IF('Ⅰ 初期設定'!B58="","",('Ⅴ 第２期入力'!M42+'Ⅴ 第２期入力'!R42)/14)</f>
        <v/>
      </c>
      <c r="H43" s="144" t="str">
        <f>IF('Ⅰ 初期設定'!B58="","",G43-C6)</f>
        <v/>
      </c>
      <c r="I43" s="145" t="str">
        <f>IF('Ⅰ 初期設定'!B58="","",('Ⅳ 第１期入力'!D42+'Ⅳ 第１期入力'!I42)/14)</f>
        <v/>
      </c>
      <c r="J43" s="143" t="str">
        <f>IF('Ⅰ 初期設定'!B58="","",('Ⅳ 第１期入力'!N42+'Ⅳ 第１期入力'!S42)/14)</f>
        <v/>
      </c>
      <c r="K43" s="143" t="str">
        <f>IF('Ⅰ 初期設定'!B58="","",J43-E6)</f>
        <v/>
      </c>
      <c r="L43" s="143" t="str">
        <f>IF('Ⅰ 初期設定'!B58="","",('Ⅴ 第２期入力'!D42+'Ⅴ 第２期入力'!I42)/14)</f>
        <v/>
      </c>
      <c r="M43" s="143" t="str">
        <f>IF('Ⅰ 初期設定'!B58="","",('Ⅴ 第２期入力'!N42+'Ⅴ 第２期入力'!S42)/14)</f>
        <v/>
      </c>
      <c r="N43" s="146" t="str">
        <f>IF('Ⅰ 初期設定'!B58="","",M43-E6)</f>
        <v/>
      </c>
      <c r="O43" s="147" t="str">
        <f>IF('Ⅰ 初期設定'!B58="","",('Ⅳ 第１期入力'!E42+'Ⅳ 第１期入力'!J42)/14)</f>
        <v/>
      </c>
      <c r="P43" s="143" t="str">
        <f>IF('Ⅰ 初期設定'!B58="","",('Ⅳ 第１期入力'!O42+'Ⅳ 第１期入力'!T42)/14)</f>
        <v/>
      </c>
      <c r="Q43" s="143" t="str">
        <f>IF('Ⅰ 初期設定'!B58="","",P43-G6)</f>
        <v/>
      </c>
      <c r="R43" s="143" t="str">
        <f>IF('Ⅰ 初期設定'!B58="","",('Ⅴ 第２期入力'!E42+'Ⅴ 第２期入力'!J42)/14)</f>
        <v/>
      </c>
      <c r="S43" s="143" t="str">
        <f>IF('Ⅰ 初期設定'!B58="","",('Ⅴ 第２期入力'!O42+'Ⅴ 第２期入力'!T42)/14)</f>
        <v/>
      </c>
      <c r="T43" s="144" t="str">
        <f>IF('Ⅰ 初期設定'!B58="","",S43-G6)</f>
        <v/>
      </c>
      <c r="U43" s="145" t="str">
        <f>IF('Ⅰ 初期設定'!B58="","",('Ⅳ 第１期入力'!F42+'Ⅳ 第１期入力'!K42)/14)</f>
        <v/>
      </c>
      <c r="V43" s="143" t="str">
        <f>IF('Ⅰ 初期設定'!B58="","",('Ⅳ 第１期入力'!P42+'Ⅳ 第１期入力'!U42)/14)</f>
        <v/>
      </c>
      <c r="W43" s="143" t="str">
        <f>IF('Ⅰ 初期設定'!B58="","",I6-V43)</f>
        <v/>
      </c>
      <c r="X43" s="143" t="str">
        <f>IF('Ⅰ 初期設定'!B58="","",('Ⅴ 第２期入力'!F42+'Ⅴ 第２期入力'!K42)/14)</f>
        <v/>
      </c>
      <c r="Y43" s="143" t="str">
        <f>IF('Ⅰ 初期設定'!B58="","",('Ⅴ 第２期入力'!P42+'Ⅴ 第２期入力'!U42)/14)</f>
        <v/>
      </c>
      <c r="Z43" s="146" t="str">
        <f>IF('Ⅰ 初期設定'!B58="","",I6-Y43)</f>
        <v/>
      </c>
      <c r="AA43" s="148" t="str">
        <f>IF('Ⅰ 初期設定'!B58="","",('Ⅳ 第１期入力'!G42+'Ⅳ 第１期入力'!L42+'Ⅳ 第１期入力'!Q42+'Ⅳ 第１期入力'!V42)/28)</f>
        <v/>
      </c>
      <c r="AB43" s="149" t="str">
        <f>IF('Ⅰ 初期設定'!B58="","",('Ⅴ 第２期入力'!G42+'Ⅴ 第２期入力'!L42+'Ⅴ 第２期入力'!Q42+'Ⅴ 第２期入力'!V42)/28)</f>
        <v/>
      </c>
    </row>
    <row r="44" spans="1:28" ht="16.5" customHeight="1" x14ac:dyDescent="0.2">
      <c r="A44" s="123">
        <v>34</v>
      </c>
      <c r="B44" s="123" t="str">
        <f>IF('Ⅴ 第２期入力'!B43="","",'Ⅴ 第２期入力'!B43)</f>
        <v/>
      </c>
      <c r="C44" s="143" t="str">
        <f>IF('Ⅰ 初期設定'!B59="","",('Ⅳ 第１期入力'!C43+'Ⅳ 第１期入力'!H43)/14)</f>
        <v/>
      </c>
      <c r="D44" s="143" t="str">
        <f>IF('Ⅰ 初期設定'!B59="","",('Ⅳ 第１期入力'!M43+'Ⅳ 第１期入力'!R43)/14)</f>
        <v/>
      </c>
      <c r="E44" s="143" t="str">
        <f>IF('Ⅰ 初期設定'!B59="","",D44-C6)</f>
        <v/>
      </c>
      <c r="F44" s="143" t="str">
        <f>IF('Ⅰ 初期設定'!B59="","",('Ⅴ 第２期入力'!C43+'Ⅴ 第２期入力'!H43)/14)</f>
        <v/>
      </c>
      <c r="G44" s="143" t="str">
        <f>IF('Ⅰ 初期設定'!B59="","",('Ⅴ 第２期入力'!M43+'Ⅴ 第２期入力'!R43)/14)</f>
        <v/>
      </c>
      <c r="H44" s="144" t="str">
        <f>IF('Ⅰ 初期設定'!B59="","",G44-C6)</f>
        <v/>
      </c>
      <c r="I44" s="145" t="str">
        <f>IF('Ⅰ 初期設定'!B59="","",('Ⅳ 第１期入力'!D43+'Ⅳ 第１期入力'!I43)/14)</f>
        <v/>
      </c>
      <c r="J44" s="143" t="str">
        <f>IF('Ⅰ 初期設定'!B59="","",('Ⅳ 第１期入力'!N43+'Ⅳ 第１期入力'!S43)/14)</f>
        <v/>
      </c>
      <c r="K44" s="143" t="str">
        <f>IF('Ⅰ 初期設定'!B59="","",J44-E6)</f>
        <v/>
      </c>
      <c r="L44" s="143" t="str">
        <f>IF('Ⅰ 初期設定'!B59="","",('Ⅴ 第２期入力'!D43+'Ⅴ 第２期入力'!I43)/14)</f>
        <v/>
      </c>
      <c r="M44" s="143" t="str">
        <f>IF('Ⅰ 初期設定'!B59="","",('Ⅴ 第２期入力'!N43+'Ⅴ 第２期入力'!S43)/14)</f>
        <v/>
      </c>
      <c r="N44" s="146" t="str">
        <f>IF('Ⅰ 初期設定'!B59="","",M44-E6)</f>
        <v/>
      </c>
      <c r="O44" s="147" t="str">
        <f>IF('Ⅰ 初期設定'!B59="","",('Ⅳ 第１期入力'!E43+'Ⅳ 第１期入力'!J43)/14)</f>
        <v/>
      </c>
      <c r="P44" s="143" t="str">
        <f>IF('Ⅰ 初期設定'!B59="","",('Ⅳ 第１期入力'!O43+'Ⅳ 第１期入力'!T43)/14)</f>
        <v/>
      </c>
      <c r="Q44" s="143" t="str">
        <f>IF('Ⅰ 初期設定'!B59="","",P44-G6)</f>
        <v/>
      </c>
      <c r="R44" s="143" t="str">
        <f>IF('Ⅰ 初期設定'!B59="","",('Ⅴ 第２期入力'!E43+'Ⅴ 第２期入力'!J43)/14)</f>
        <v/>
      </c>
      <c r="S44" s="143" t="str">
        <f>IF('Ⅰ 初期設定'!B59="","",('Ⅴ 第２期入力'!O43+'Ⅴ 第２期入力'!T43)/14)</f>
        <v/>
      </c>
      <c r="T44" s="144" t="str">
        <f>IF('Ⅰ 初期設定'!B59="","",S44-G6)</f>
        <v/>
      </c>
      <c r="U44" s="145" t="str">
        <f>IF('Ⅰ 初期設定'!B59="","",('Ⅳ 第１期入力'!F43+'Ⅳ 第１期入力'!K43)/14)</f>
        <v/>
      </c>
      <c r="V44" s="143" t="str">
        <f>IF('Ⅰ 初期設定'!B59="","",('Ⅳ 第１期入力'!P43+'Ⅳ 第１期入力'!U43)/14)</f>
        <v/>
      </c>
      <c r="W44" s="143" t="str">
        <f>IF('Ⅰ 初期設定'!B59="","",I6-V44)</f>
        <v/>
      </c>
      <c r="X44" s="143" t="str">
        <f>IF('Ⅰ 初期設定'!B59="","",('Ⅴ 第２期入力'!F43+'Ⅴ 第２期入力'!K43)/14)</f>
        <v/>
      </c>
      <c r="Y44" s="143" t="str">
        <f>IF('Ⅰ 初期設定'!B59="","",('Ⅴ 第２期入力'!P43+'Ⅴ 第２期入力'!U43)/14)</f>
        <v/>
      </c>
      <c r="Z44" s="146" t="str">
        <f>IF('Ⅰ 初期設定'!B59="","",I6-Y44)</f>
        <v/>
      </c>
      <c r="AA44" s="148" t="str">
        <f>IF('Ⅰ 初期設定'!B59="","",('Ⅳ 第１期入力'!G43+'Ⅳ 第１期入力'!L43+'Ⅳ 第１期入力'!Q43+'Ⅳ 第１期入力'!V43)/28)</f>
        <v/>
      </c>
      <c r="AB44" s="149" t="str">
        <f>IF('Ⅰ 初期設定'!B59="","",('Ⅴ 第２期入力'!G43+'Ⅴ 第２期入力'!L43+'Ⅴ 第２期入力'!Q43+'Ⅴ 第２期入力'!V43)/28)</f>
        <v/>
      </c>
    </row>
    <row r="45" spans="1:28" ht="16.5" customHeight="1" x14ac:dyDescent="0.2">
      <c r="A45" s="123">
        <v>35</v>
      </c>
      <c r="B45" s="123" t="str">
        <f>IF('Ⅴ 第２期入力'!B44="","",'Ⅴ 第２期入力'!B44)</f>
        <v/>
      </c>
      <c r="C45" s="143" t="str">
        <f>IF('Ⅰ 初期設定'!B60="","",('Ⅳ 第１期入力'!C44+'Ⅳ 第１期入力'!H44)/14)</f>
        <v/>
      </c>
      <c r="D45" s="143" t="str">
        <f>IF('Ⅰ 初期設定'!B60="","",('Ⅳ 第１期入力'!M44+'Ⅳ 第１期入力'!R44)/14)</f>
        <v/>
      </c>
      <c r="E45" s="143" t="str">
        <f>IF('Ⅰ 初期設定'!B60="","",D45-C6)</f>
        <v/>
      </c>
      <c r="F45" s="143" t="str">
        <f>IF('Ⅰ 初期設定'!B60="","",('Ⅴ 第２期入力'!C44+'Ⅴ 第２期入力'!H44)/14)</f>
        <v/>
      </c>
      <c r="G45" s="143" t="str">
        <f>IF('Ⅰ 初期設定'!B60="","",('Ⅴ 第２期入力'!M44+'Ⅴ 第２期入力'!R44)/14)</f>
        <v/>
      </c>
      <c r="H45" s="144" t="str">
        <f>IF('Ⅰ 初期設定'!B60="","",G45-C6)</f>
        <v/>
      </c>
      <c r="I45" s="145" t="str">
        <f>IF('Ⅰ 初期設定'!B60="","",('Ⅳ 第１期入力'!D44+'Ⅳ 第１期入力'!I44)/14)</f>
        <v/>
      </c>
      <c r="J45" s="143" t="str">
        <f>IF('Ⅰ 初期設定'!B60="","",('Ⅳ 第１期入力'!N44+'Ⅳ 第１期入力'!S44)/14)</f>
        <v/>
      </c>
      <c r="K45" s="143" t="str">
        <f>IF('Ⅰ 初期設定'!B60="","",J45-E6)</f>
        <v/>
      </c>
      <c r="L45" s="143" t="str">
        <f>IF('Ⅰ 初期設定'!B60="","",('Ⅴ 第２期入力'!D44+'Ⅴ 第２期入力'!I44)/14)</f>
        <v/>
      </c>
      <c r="M45" s="143" t="str">
        <f>IF('Ⅰ 初期設定'!B60="","",('Ⅴ 第２期入力'!N44+'Ⅴ 第２期入力'!S44)/14)</f>
        <v/>
      </c>
      <c r="N45" s="146" t="str">
        <f>IF('Ⅰ 初期設定'!B60="","",M45-E6)</f>
        <v/>
      </c>
      <c r="O45" s="147" t="str">
        <f>IF('Ⅰ 初期設定'!B60="","",('Ⅳ 第１期入力'!E44+'Ⅳ 第１期入力'!J44)/14)</f>
        <v/>
      </c>
      <c r="P45" s="143" t="str">
        <f>IF('Ⅰ 初期設定'!B60="","",('Ⅳ 第１期入力'!O44+'Ⅳ 第１期入力'!T44)/14)</f>
        <v/>
      </c>
      <c r="Q45" s="143" t="str">
        <f>IF('Ⅰ 初期設定'!B60="","",P45-G6)</f>
        <v/>
      </c>
      <c r="R45" s="143" t="str">
        <f>IF('Ⅰ 初期設定'!B60="","",('Ⅴ 第２期入力'!E44+'Ⅴ 第２期入力'!J44)/14)</f>
        <v/>
      </c>
      <c r="S45" s="143" t="str">
        <f>IF('Ⅰ 初期設定'!B60="","",('Ⅴ 第２期入力'!O44+'Ⅴ 第２期入力'!T44)/14)</f>
        <v/>
      </c>
      <c r="T45" s="144" t="str">
        <f>IF('Ⅰ 初期設定'!B60="","",S45-G6)</f>
        <v/>
      </c>
      <c r="U45" s="145" t="str">
        <f>IF('Ⅰ 初期設定'!B60="","",('Ⅳ 第１期入力'!F44+'Ⅳ 第１期入力'!K44)/14)</f>
        <v/>
      </c>
      <c r="V45" s="143" t="str">
        <f>IF('Ⅰ 初期設定'!B60="","",('Ⅳ 第１期入力'!P44+'Ⅳ 第１期入力'!U44)/14)</f>
        <v/>
      </c>
      <c r="W45" s="143" t="str">
        <f>IF('Ⅰ 初期設定'!B60="","",I6-V45)</f>
        <v/>
      </c>
      <c r="X45" s="143" t="str">
        <f>IF('Ⅰ 初期設定'!B60="","",('Ⅴ 第２期入力'!F44+'Ⅴ 第２期入力'!K44)/14)</f>
        <v/>
      </c>
      <c r="Y45" s="143" t="str">
        <f>IF('Ⅰ 初期設定'!B60="","",('Ⅴ 第２期入力'!P44+'Ⅴ 第２期入力'!U44)/14)</f>
        <v/>
      </c>
      <c r="Z45" s="146" t="str">
        <f>IF('Ⅰ 初期設定'!B60="","",I6-Y45)</f>
        <v/>
      </c>
      <c r="AA45" s="148" t="str">
        <f>IF('Ⅰ 初期設定'!B60="","",('Ⅳ 第１期入力'!G44+'Ⅳ 第１期入力'!L44+'Ⅳ 第１期入力'!Q44+'Ⅳ 第１期入力'!V44)/28)</f>
        <v/>
      </c>
      <c r="AB45" s="149" t="str">
        <f>IF('Ⅰ 初期設定'!B60="","",('Ⅴ 第２期入力'!G44+'Ⅴ 第２期入力'!L44+'Ⅴ 第２期入力'!Q44+'Ⅴ 第２期入力'!V44)/28)</f>
        <v/>
      </c>
    </row>
    <row r="46" spans="1:28" ht="16.5" customHeight="1" x14ac:dyDescent="0.2">
      <c r="A46" s="123">
        <v>36</v>
      </c>
      <c r="B46" s="123" t="str">
        <f>IF('Ⅴ 第２期入力'!B45="","",'Ⅴ 第２期入力'!B45)</f>
        <v/>
      </c>
      <c r="C46" s="143" t="str">
        <f>IF('Ⅰ 初期設定'!B61="","",('Ⅳ 第１期入力'!C45+'Ⅳ 第１期入力'!H45)/14)</f>
        <v/>
      </c>
      <c r="D46" s="143" t="str">
        <f>IF('Ⅰ 初期設定'!B61="","",('Ⅳ 第１期入力'!M45+'Ⅳ 第１期入力'!R45)/14)</f>
        <v/>
      </c>
      <c r="E46" s="143" t="str">
        <f>IF('Ⅰ 初期設定'!B61="","",D46-C6)</f>
        <v/>
      </c>
      <c r="F46" s="143" t="str">
        <f>IF('Ⅰ 初期設定'!B61="","",('Ⅴ 第２期入力'!C45+'Ⅴ 第２期入力'!H45)/14)</f>
        <v/>
      </c>
      <c r="G46" s="143" t="str">
        <f>IF('Ⅰ 初期設定'!B61="","",('Ⅴ 第２期入力'!M45+'Ⅴ 第２期入力'!R45)/14)</f>
        <v/>
      </c>
      <c r="H46" s="144" t="str">
        <f>IF('Ⅰ 初期設定'!B61="","",G46-C6)</f>
        <v/>
      </c>
      <c r="I46" s="145" t="str">
        <f>IF('Ⅰ 初期設定'!B61="","",('Ⅳ 第１期入力'!D45+'Ⅳ 第１期入力'!I45)/14)</f>
        <v/>
      </c>
      <c r="J46" s="143" t="str">
        <f>IF('Ⅰ 初期設定'!B61="","",('Ⅳ 第１期入力'!N45+'Ⅳ 第１期入力'!S45)/14)</f>
        <v/>
      </c>
      <c r="K46" s="143" t="str">
        <f>IF('Ⅰ 初期設定'!B61="","",J46-E6)</f>
        <v/>
      </c>
      <c r="L46" s="143" t="str">
        <f>IF('Ⅰ 初期設定'!B61="","",('Ⅴ 第２期入力'!D45+'Ⅴ 第２期入力'!I45)/14)</f>
        <v/>
      </c>
      <c r="M46" s="143" t="str">
        <f>IF('Ⅰ 初期設定'!B61="","",('Ⅴ 第２期入力'!N45+'Ⅴ 第２期入力'!S45)/14)</f>
        <v/>
      </c>
      <c r="N46" s="146" t="str">
        <f>IF('Ⅰ 初期設定'!B61="","",M46-E6)</f>
        <v/>
      </c>
      <c r="O46" s="147" t="str">
        <f>IF('Ⅰ 初期設定'!B61="","",('Ⅳ 第１期入力'!E45+'Ⅳ 第１期入力'!J45)/14)</f>
        <v/>
      </c>
      <c r="P46" s="143" t="str">
        <f>IF('Ⅰ 初期設定'!B61="","",('Ⅳ 第１期入力'!O45+'Ⅳ 第１期入力'!T45)/14)</f>
        <v/>
      </c>
      <c r="Q46" s="143" t="str">
        <f>IF('Ⅰ 初期設定'!B61="","",P46-G6)</f>
        <v/>
      </c>
      <c r="R46" s="143" t="str">
        <f>IF('Ⅰ 初期設定'!B61="","",('Ⅴ 第２期入力'!E45+'Ⅴ 第２期入力'!J45)/14)</f>
        <v/>
      </c>
      <c r="S46" s="143" t="str">
        <f>IF('Ⅰ 初期設定'!B61="","",('Ⅴ 第２期入力'!O45+'Ⅴ 第２期入力'!T45)/14)</f>
        <v/>
      </c>
      <c r="T46" s="144" t="str">
        <f>IF('Ⅰ 初期設定'!B61="","",S46-G6)</f>
        <v/>
      </c>
      <c r="U46" s="145" t="str">
        <f>IF('Ⅰ 初期設定'!B61="","",('Ⅳ 第１期入力'!F45+'Ⅳ 第１期入力'!K45)/14)</f>
        <v/>
      </c>
      <c r="V46" s="143" t="str">
        <f>IF('Ⅰ 初期設定'!B61="","",('Ⅳ 第１期入力'!P45+'Ⅳ 第１期入力'!U45)/14)</f>
        <v/>
      </c>
      <c r="W46" s="143" t="str">
        <f>IF('Ⅰ 初期設定'!B61="","",I6-V46)</f>
        <v/>
      </c>
      <c r="X46" s="143" t="str">
        <f>IF('Ⅰ 初期設定'!B61="","",('Ⅴ 第２期入力'!F45+'Ⅴ 第２期入力'!K45)/14)</f>
        <v/>
      </c>
      <c r="Y46" s="143" t="str">
        <f>IF('Ⅰ 初期設定'!B61="","",('Ⅴ 第２期入力'!P45+'Ⅴ 第２期入力'!U45)/14)</f>
        <v/>
      </c>
      <c r="Z46" s="146" t="str">
        <f>IF('Ⅰ 初期設定'!B61="","",I6-Y46)</f>
        <v/>
      </c>
      <c r="AA46" s="148" t="str">
        <f>IF('Ⅰ 初期設定'!B61="","",('Ⅳ 第１期入力'!G45+'Ⅳ 第１期入力'!L45+'Ⅳ 第１期入力'!Q45+'Ⅳ 第１期入力'!V45)/28)</f>
        <v/>
      </c>
      <c r="AB46" s="149" t="str">
        <f>IF('Ⅰ 初期設定'!B61="","",('Ⅴ 第２期入力'!G45+'Ⅴ 第２期入力'!L45+'Ⅴ 第２期入力'!Q45+'Ⅴ 第２期入力'!V45)/28)</f>
        <v/>
      </c>
    </row>
    <row r="47" spans="1:28" ht="16.5" customHeight="1" x14ac:dyDescent="0.2">
      <c r="A47" s="123">
        <v>37</v>
      </c>
      <c r="B47" s="123" t="str">
        <f>IF('Ⅴ 第２期入力'!B46="","",'Ⅴ 第２期入力'!B46)</f>
        <v/>
      </c>
      <c r="C47" s="143" t="str">
        <f>IF('Ⅰ 初期設定'!B62="","",('Ⅳ 第１期入力'!C46+'Ⅳ 第１期入力'!H46)/14)</f>
        <v/>
      </c>
      <c r="D47" s="143" t="str">
        <f>IF('Ⅰ 初期設定'!B62="","",('Ⅳ 第１期入力'!M46+'Ⅳ 第１期入力'!R46)/14)</f>
        <v/>
      </c>
      <c r="E47" s="143" t="str">
        <f>IF('Ⅰ 初期設定'!B62="","",D47-C6)</f>
        <v/>
      </c>
      <c r="F47" s="143" t="str">
        <f>IF('Ⅰ 初期設定'!B62="","",('Ⅴ 第２期入力'!C46+'Ⅴ 第２期入力'!H46)/14)</f>
        <v/>
      </c>
      <c r="G47" s="143" t="str">
        <f>IF('Ⅰ 初期設定'!B62="","",('Ⅴ 第２期入力'!M46+'Ⅴ 第２期入力'!R46)/14)</f>
        <v/>
      </c>
      <c r="H47" s="144" t="str">
        <f>IF('Ⅰ 初期設定'!B62="","",G47-C6)</f>
        <v/>
      </c>
      <c r="I47" s="145" t="str">
        <f>IF('Ⅰ 初期設定'!B62="","",('Ⅳ 第１期入力'!D46+'Ⅳ 第１期入力'!I46)/14)</f>
        <v/>
      </c>
      <c r="J47" s="143" t="str">
        <f>IF('Ⅰ 初期設定'!B62="","",('Ⅳ 第１期入力'!N46+'Ⅳ 第１期入力'!S46)/14)</f>
        <v/>
      </c>
      <c r="K47" s="143" t="str">
        <f>IF('Ⅰ 初期設定'!B62="","",J47-E6)</f>
        <v/>
      </c>
      <c r="L47" s="143" t="str">
        <f>IF('Ⅰ 初期設定'!B62="","",('Ⅴ 第２期入力'!D46+'Ⅴ 第２期入力'!I46)/14)</f>
        <v/>
      </c>
      <c r="M47" s="143" t="str">
        <f>IF('Ⅰ 初期設定'!B62="","",('Ⅴ 第２期入力'!N46+'Ⅴ 第２期入力'!S46)/14)</f>
        <v/>
      </c>
      <c r="N47" s="146" t="str">
        <f>IF('Ⅰ 初期設定'!B62="","",M47-E6)</f>
        <v/>
      </c>
      <c r="O47" s="147" t="str">
        <f>IF('Ⅰ 初期設定'!B62="","",('Ⅳ 第１期入力'!E46+'Ⅳ 第１期入力'!J46)/14)</f>
        <v/>
      </c>
      <c r="P47" s="143" t="str">
        <f>IF('Ⅰ 初期設定'!B62="","",('Ⅳ 第１期入力'!O46+'Ⅳ 第１期入力'!T46)/14)</f>
        <v/>
      </c>
      <c r="Q47" s="143" t="str">
        <f>IF('Ⅰ 初期設定'!B62="","",P47-G6)</f>
        <v/>
      </c>
      <c r="R47" s="143" t="str">
        <f>IF('Ⅰ 初期設定'!B62="","",('Ⅴ 第２期入力'!E46+'Ⅴ 第２期入力'!J46)/14)</f>
        <v/>
      </c>
      <c r="S47" s="143" t="str">
        <f>IF('Ⅰ 初期設定'!B62="","",('Ⅴ 第２期入力'!O46+'Ⅴ 第２期入力'!T46)/14)</f>
        <v/>
      </c>
      <c r="T47" s="144" t="str">
        <f>IF('Ⅰ 初期設定'!B62="","",S47-G6)</f>
        <v/>
      </c>
      <c r="U47" s="145" t="str">
        <f>IF('Ⅰ 初期設定'!B62="","",('Ⅳ 第１期入力'!F46+'Ⅳ 第１期入力'!K46)/14)</f>
        <v/>
      </c>
      <c r="V47" s="143" t="str">
        <f>IF('Ⅰ 初期設定'!B62="","",('Ⅳ 第１期入力'!P46+'Ⅳ 第１期入力'!U46)/14)</f>
        <v/>
      </c>
      <c r="W47" s="143" t="str">
        <f>IF('Ⅰ 初期設定'!B62="","",I6-V47)</f>
        <v/>
      </c>
      <c r="X47" s="143" t="str">
        <f>IF('Ⅰ 初期設定'!B62="","",('Ⅴ 第２期入力'!F46+'Ⅴ 第２期入力'!K46)/14)</f>
        <v/>
      </c>
      <c r="Y47" s="143" t="str">
        <f>IF('Ⅰ 初期設定'!B62="","",('Ⅴ 第２期入力'!P46+'Ⅴ 第２期入力'!U46)/14)</f>
        <v/>
      </c>
      <c r="Z47" s="146" t="str">
        <f>IF('Ⅰ 初期設定'!B62="","",I6-Y47)</f>
        <v/>
      </c>
      <c r="AA47" s="148" t="str">
        <f>IF('Ⅰ 初期設定'!B62="","",('Ⅳ 第１期入力'!G46+'Ⅳ 第１期入力'!L46+'Ⅳ 第１期入力'!Q46+'Ⅳ 第１期入力'!V46)/28)</f>
        <v/>
      </c>
      <c r="AB47" s="149" t="str">
        <f>IF('Ⅰ 初期設定'!B62="","",('Ⅴ 第２期入力'!G46+'Ⅴ 第２期入力'!L46+'Ⅴ 第２期入力'!Q46+'Ⅴ 第２期入力'!V46)/28)</f>
        <v/>
      </c>
    </row>
    <row r="48" spans="1:28" ht="16.5" customHeight="1" x14ac:dyDescent="0.2">
      <c r="A48" s="123">
        <v>38</v>
      </c>
      <c r="B48" s="123" t="str">
        <f>IF('Ⅴ 第２期入力'!B47="","",'Ⅴ 第２期入力'!B47)</f>
        <v/>
      </c>
      <c r="C48" s="143" t="str">
        <f>IF('Ⅰ 初期設定'!B63="","",('Ⅳ 第１期入力'!C47+'Ⅳ 第１期入力'!H47)/14)</f>
        <v/>
      </c>
      <c r="D48" s="143" t="str">
        <f>IF('Ⅰ 初期設定'!B63="","",('Ⅳ 第１期入力'!M47+'Ⅳ 第１期入力'!R47)/14)</f>
        <v/>
      </c>
      <c r="E48" s="143" t="str">
        <f>IF('Ⅰ 初期設定'!B63="","",D48-C6)</f>
        <v/>
      </c>
      <c r="F48" s="143" t="str">
        <f>IF('Ⅰ 初期設定'!B63="","",('Ⅴ 第２期入力'!C47+'Ⅴ 第２期入力'!H47)/14)</f>
        <v/>
      </c>
      <c r="G48" s="143" t="str">
        <f>IF('Ⅰ 初期設定'!B63="","",('Ⅴ 第２期入力'!M47+'Ⅴ 第２期入力'!R47)/14)</f>
        <v/>
      </c>
      <c r="H48" s="144" t="str">
        <f>IF('Ⅰ 初期設定'!B63="","",G48-C6)</f>
        <v/>
      </c>
      <c r="I48" s="145" t="str">
        <f>IF('Ⅰ 初期設定'!B63="","",('Ⅳ 第１期入力'!D47+'Ⅳ 第１期入力'!I47)/14)</f>
        <v/>
      </c>
      <c r="J48" s="143" t="str">
        <f>IF('Ⅰ 初期設定'!B63="","",('Ⅳ 第１期入力'!N47+'Ⅳ 第１期入力'!S47)/14)</f>
        <v/>
      </c>
      <c r="K48" s="143" t="str">
        <f>IF('Ⅰ 初期設定'!B63="","",J48-E6)</f>
        <v/>
      </c>
      <c r="L48" s="143" t="str">
        <f>IF('Ⅰ 初期設定'!B63="","",('Ⅴ 第２期入力'!D47+'Ⅴ 第２期入力'!I47)/14)</f>
        <v/>
      </c>
      <c r="M48" s="143" t="str">
        <f>IF('Ⅰ 初期設定'!B63="","",('Ⅴ 第２期入力'!N47+'Ⅴ 第２期入力'!S47)/14)</f>
        <v/>
      </c>
      <c r="N48" s="146" t="str">
        <f>IF('Ⅰ 初期設定'!B63="","",M48-E6)</f>
        <v/>
      </c>
      <c r="O48" s="147" t="str">
        <f>IF('Ⅰ 初期設定'!B63="","",('Ⅳ 第１期入力'!E47+'Ⅳ 第１期入力'!J47)/14)</f>
        <v/>
      </c>
      <c r="P48" s="143" t="str">
        <f>IF('Ⅰ 初期設定'!B63="","",('Ⅳ 第１期入力'!O47+'Ⅳ 第１期入力'!T47)/14)</f>
        <v/>
      </c>
      <c r="Q48" s="143" t="str">
        <f>IF('Ⅰ 初期設定'!B63="","",P48-G6)</f>
        <v/>
      </c>
      <c r="R48" s="143" t="str">
        <f>IF('Ⅰ 初期設定'!B63="","",('Ⅴ 第２期入力'!E47+'Ⅴ 第２期入力'!J47)/14)</f>
        <v/>
      </c>
      <c r="S48" s="143" t="str">
        <f>IF('Ⅰ 初期設定'!B63="","",('Ⅴ 第２期入力'!O47+'Ⅴ 第２期入力'!T47)/14)</f>
        <v/>
      </c>
      <c r="T48" s="144" t="str">
        <f>IF('Ⅰ 初期設定'!B63="","",S48-G6)</f>
        <v/>
      </c>
      <c r="U48" s="145" t="str">
        <f>IF('Ⅰ 初期設定'!B63="","",('Ⅳ 第１期入力'!F47+'Ⅳ 第１期入力'!K47)/14)</f>
        <v/>
      </c>
      <c r="V48" s="143" t="str">
        <f>IF('Ⅰ 初期設定'!B63="","",('Ⅳ 第１期入力'!P47+'Ⅳ 第１期入力'!U47)/14)</f>
        <v/>
      </c>
      <c r="W48" s="143" t="str">
        <f>IF('Ⅰ 初期設定'!B63="","",I6-V48)</f>
        <v/>
      </c>
      <c r="X48" s="143" t="str">
        <f>IF('Ⅰ 初期設定'!B63="","",('Ⅴ 第２期入力'!F47+'Ⅴ 第２期入力'!K47)/14)</f>
        <v/>
      </c>
      <c r="Y48" s="143" t="str">
        <f>IF('Ⅰ 初期設定'!B63="","",('Ⅴ 第２期入力'!P47+'Ⅴ 第２期入力'!U47)/14)</f>
        <v/>
      </c>
      <c r="Z48" s="146" t="str">
        <f>IF('Ⅰ 初期設定'!B63="","",I6-Y48)</f>
        <v/>
      </c>
      <c r="AA48" s="148" t="str">
        <f>IF('Ⅰ 初期設定'!B63="","",('Ⅳ 第１期入力'!G47+'Ⅳ 第１期入力'!L47+'Ⅳ 第１期入力'!Q47+'Ⅳ 第１期入力'!V47)/28)</f>
        <v/>
      </c>
      <c r="AB48" s="149" t="str">
        <f>IF('Ⅰ 初期設定'!B63="","",('Ⅴ 第２期入力'!G47+'Ⅴ 第２期入力'!L47+'Ⅴ 第２期入力'!Q47+'Ⅴ 第２期入力'!V47)/28)</f>
        <v/>
      </c>
    </row>
    <row r="49" spans="1:28" ht="16.5" customHeight="1" x14ac:dyDescent="0.2">
      <c r="A49" s="123">
        <v>39</v>
      </c>
      <c r="B49" s="123" t="str">
        <f>IF('Ⅴ 第２期入力'!B48="","",'Ⅴ 第２期入力'!B48)</f>
        <v/>
      </c>
      <c r="C49" s="143" t="str">
        <f>IF('Ⅰ 初期設定'!B64="","",('Ⅳ 第１期入力'!C48+'Ⅳ 第１期入力'!H48)/14)</f>
        <v/>
      </c>
      <c r="D49" s="143" t="str">
        <f>IF('Ⅰ 初期設定'!B64="","",('Ⅳ 第１期入力'!M48+'Ⅳ 第１期入力'!R48)/14)</f>
        <v/>
      </c>
      <c r="E49" s="143" t="str">
        <f>IF('Ⅰ 初期設定'!B64="","",D49-C6)</f>
        <v/>
      </c>
      <c r="F49" s="143" t="str">
        <f>IF('Ⅰ 初期設定'!B64="","",('Ⅴ 第２期入力'!C48+'Ⅴ 第２期入力'!H48)/14)</f>
        <v/>
      </c>
      <c r="G49" s="143" t="str">
        <f>IF('Ⅰ 初期設定'!B64="","",('Ⅴ 第２期入力'!M48+'Ⅴ 第２期入力'!R48)/14)</f>
        <v/>
      </c>
      <c r="H49" s="144" t="str">
        <f>IF('Ⅰ 初期設定'!B64="","",G49-C6)</f>
        <v/>
      </c>
      <c r="I49" s="145" t="str">
        <f>IF('Ⅰ 初期設定'!B64="","",('Ⅳ 第１期入力'!D48+'Ⅳ 第１期入力'!I48)/14)</f>
        <v/>
      </c>
      <c r="J49" s="143" t="str">
        <f>IF('Ⅰ 初期設定'!B64="","",('Ⅳ 第１期入力'!N48+'Ⅳ 第１期入力'!S48)/14)</f>
        <v/>
      </c>
      <c r="K49" s="143" t="str">
        <f>IF('Ⅰ 初期設定'!B64="","",J49-E6)</f>
        <v/>
      </c>
      <c r="L49" s="143" t="str">
        <f>IF('Ⅰ 初期設定'!B64="","",('Ⅴ 第２期入力'!D48+'Ⅴ 第２期入力'!I48)/14)</f>
        <v/>
      </c>
      <c r="M49" s="143" t="str">
        <f>IF('Ⅰ 初期設定'!B64="","",('Ⅴ 第２期入力'!N48+'Ⅴ 第２期入力'!S48)/14)</f>
        <v/>
      </c>
      <c r="N49" s="146" t="str">
        <f>IF('Ⅰ 初期設定'!B64="","",M49-E6)</f>
        <v/>
      </c>
      <c r="O49" s="147" t="str">
        <f>IF('Ⅰ 初期設定'!B64="","",('Ⅳ 第１期入力'!E48+'Ⅳ 第１期入力'!J48)/14)</f>
        <v/>
      </c>
      <c r="P49" s="143" t="str">
        <f>IF('Ⅰ 初期設定'!B64="","",('Ⅳ 第１期入力'!O48+'Ⅳ 第１期入力'!T48)/14)</f>
        <v/>
      </c>
      <c r="Q49" s="143" t="str">
        <f>IF('Ⅰ 初期設定'!B64="","",P49-G6)</f>
        <v/>
      </c>
      <c r="R49" s="143" t="str">
        <f>IF('Ⅰ 初期設定'!B64="","",('Ⅴ 第２期入力'!E48+'Ⅴ 第２期入力'!J48)/14)</f>
        <v/>
      </c>
      <c r="S49" s="143" t="str">
        <f>IF('Ⅰ 初期設定'!B64="","",('Ⅴ 第２期入力'!O48+'Ⅴ 第２期入力'!T48)/14)</f>
        <v/>
      </c>
      <c r="T49" s="144" t="str">
        <f>IF('Ⅰ 初期設定'!B64="","",S49-G6)</f>
        <v/>
      </c>
      <c r="U49" s="145" t="str">
        <f>IF('Ⅰ 初期設定'!B64="","",('Ⅳ 第１期入力'!F48+'Ⅳ 第１期入力'!K48)/14)</f>
        <v/>
      </c>
      <c r="V49" s="143" t="str">
        <f>IF('Ⅰ 初期設定'!B64="","",('Ⅳ 第１期入力'!P48+'Ⅳ 第１期入力'!U48)/14)</f>
        <v/>
      </c>
      <c r="W49" s="143" t="str">
        <f>IF('Ⅰ 初期設定'!B64="","",I6-V49)</f>
        <v/>
      </c>
      <c r="X49" s="143" t="str">
        <f>IF('Ⅰ 初期設定'!B64="","",('Ⅴ 第２期入力'!F48+'Ⅴ 第２期入力'!K48)/14)</f>
        <v/>
      </c>
      <c r="Y49" s="143" t="str">
        <f>IF('Ⅰ 初期設定'!B64="","",('Ⅴ 第２期入力'!P48+'Ⅴ 第２期入力'!U48)/14)</f>
        <v/>
      </c>
      <c r="Z49" s="146" t="str">
        <f>IF('Ⅰ 初期設定'!B64="","",I6-Y49)</f>
        <v/>
      </c>
      <c r="AA49" s="148" t="str">
        <f>IF('Ⅰ 初期設定'!B64="","",('Ⅳ 第１期入力'!G48+'Ⅳ 第１期入力'!L48+'Ⅳ 第１期入力'!Q48+'Ⅳ 第１期入力'!V48)/28)</f>
        <v/>
      </c>
      <c r="AB49" s="149" t="str">
        <f>IF('Ⅰ 初期設定'!B64="","",('Ⅴ 第２期入力'!G48+'Ⅴ 第２期入力'!L48+'Ⅴ 第２期入力'!Q48+'Ⅴ 第２期入力'!V48)/28)</f>
        <v/>
      </c>
    </row>
    <row r="50" spans="1:28" ht="16.5" customHeight="1" x14ac:dyDescent="0.2">
      <c r="A50" s="123">
        <v>40</v>
      </c>
      <c r="B50" s="123" t="str">
        <f>IF('Ⅴ 第２期入力'!B49="","",'Ⅴ 第２期入力'!B49)</f>
        <v/>
      </c>
      <c r="C50" s="143" t="str">
        <f>IF('Ⅰ 初期設定'!B65="","",('Ⅳ 第１期入力'!C49+'Ⅳ 第１期入力'!H49)/14)</f>
        <v/>
      </c>
      <c r="D50" s="143" t="str">
        <f>IF('Ⅰ 初期設定'!B65="","",('Ⅳ 第１期入力'!M49+'Ⅳ 第１期入力'!R49)/14)</f>
        <v/>
      </c>
      <c r="E50" s="143" t="str">
        <f>IF('Ⅰ 初期設定'!B65="","",D50-C6)</f>
        <v/>
      </c>
      <c r="F50" s="143" t="str">
        <f>IF('Ⅰ 初期設定'!B65="","",('Ⅴ 第２期入力'!C49+'Ⅴ 第２期入力'!H49)/14)</f>
        <v/>
      </c>
      <c r="G50" s="143" t="str">
        <f>IF('Ⅰ 初期設定'!B65="","",('Ⅴ 第２期入力'!M49+'Ⅴ 第２期入力'!R49)/14)</f>
        <v/>
      </c>
      <c r="H50" s="144" t="str">
        <f>IF('Ⅰ 初期設定'!B65="","",G50-C6)</f>
        <v/>
      </c>
      <c r="I50" s="145" t="str">
        <f>IF('Ⅰ 初期設定'!B65="","",('Ⅳ 第１期入力'!D49+'Ⅳ 第１期入力'!I49)/14)</f>
        <v/>
      </c>
      <c r="J50" s="143" t="str">
        <f>IF('Ⅰ 初期設定'!B65="","",('Ⅳ 第１期入力'!N49+'Ⅳ 第１期入力'!S49)/14)</f>
        <v/>
      </c>
      <c r="K50" s="143" t="str">
        <f>IF('Ⅰ 初期設定'!B65="","",J50-E6)</f>
        <v/>
      </c>
      <c r="L50" s="143" t="str">
        <f>IF('Ⅰ 初期設定'!B65="","",('Ⅴ 第２期入力'!D49+'Ⅴ 第２期入力'!I49)/14)</f>
        <v/>
      </c>
      <c r="M50" s="143" t="str">
        <f>IF('Ⅰ 初期設定'!B65="","",('Ⅴ 第２期入力'!N49+'Ⅴ 第２期入力'!S49)/14)</f>
        <v/>
      </c>
      <c r="N50" s="146" t="str">
        <f>IF('Ⅰ 初期設定'!B65="","",M50-E6)</f>
        <v/>
      </c>
      <c r="O50" s="147" t="str">
        <f>IF('Ⅰ 初期設定'!B65="","",('Ⅳ 第１期入力'!E49+'Ⅳ 第１期入力'!J49)/14)</f>
        <v/>
      </c>
      <c r="P50" s="143" t="str">
        <f>IF('Ⅰ 初期設定'!B65="","",('Ⅳ 第１期入力'!O49+'Ⅳ 第１期入力'!T49)/14)</f>
        <v/>
      </c>
      <c r="Q50" s="143" t="str">
        <f>IF('Ⅰ 初期設定'!B65="","",P50-G6)</f>
        <v/>
      </c>
      <c r="R50" s="143" t="str">
        <f>IF('Ⅰ 初期設定'!B65="","",('Ⅴ 第２期入力'!E49+'Ⅴ 第２期入力'!J49)/14)</f>
        <v/>
      </c>
      <c r="S50" s="143" t="str">
        <f>IF('Ⅰ 初期設定'!B65="","",('Ⅴ 第２期入力'!O49+'Ⅴ 第２期入力'!T49)/14)</f>
        <v/>
      </c>
      <c r="T50" s="144" t="str">
        <f>IF('Ⅰ 初期設定'!B65="","",S50-G6)</f>
        <v/>
      </c>
      <c r="U50" s="145" t="str">
        <f>IF('Ⅰ 初期設定'!B65="","",('Ⅳ 第１期入力'!F49+'Ⅳ 第１期入力'!K49)/14)</f>
        <v/>
      </c>
      <c r="V50" s="143" t="str">
        <f>IF('Ⅰ 初期設定'!B65="","",('Ⅳ 第１期入力'!P49+'Ⅳ 第１期入力'!U49)/14)</f>
        <v/>
      </c>
      <c r="W50" s="143" t="str">
        <f>IF('Ⅰ 初期設定'!B65="","",I6-V50)</f>
        <v/>
      </c>
      <c r="X50" s="143" t="str">
        <f>IF('Ⅰ 初期設定'!B65="","",('Ⅴ 第２期入力'!F49+'Ⅴ 第２期入力'!K49)/14)</f>
        <v/>
      </c>
      <c r="Y50" s="143" t="str">
        <f>IF('Ⅰ 初期設定'!B65="","",('Ⅴ 第２期入力'!P49+'Ⅴ 第２期入力'!U49)/14)</f>
        <v/>
      </c>
      <c r="Z50" s="146" t="str">
        <f>IF('Ⅰ 初期設定'!B65="","",I6-Y50)</f>
        <v/>
      </c>
      <c r="AA50" s="148" t="str">
        <f>IF('Ⅰ 初期設定'!B65="","",('Ⅳ 第１期入力'!G49+'Ⅳ 第１期入力'!L49+'Ⅳ 第１期入力'!Q49+'Ⅳ 第１期入力'!V49)/28)</f>
        <v/>
      </c>
      <c r="AB50" s="149" t="str">
        <f>IF('Ⅰ 初期設定'!B65="","",('Ⅴ 第２期入力'!G49+'Ⅴ 第２期入力'!L49+'Ⅴ 第２期入力'!Q49+'Ⅴ 第２期入力'!V49)/28)</f>
        <v/>
      </c>
    </row>
    <row r="51" spans="1:28" ht="16.5" customHeight="1" x14ac:dyDescent="0.2">
      <c r="A51" s="123">
        <v>41</v>
      </c>
      <c r="B51" s="123" t="str">
        <f>IF('Ⅴ 第２期入力'!B50="","",'Ⅴ 第２期入力'!B50)</f>
        <v/>
      </c>
      <c r="C51" s="143" t="str">
        <f>IF('Ⅰ 初期設定'!B66="","",('Ⅳ 第１期入力'!C50+'Ⅳ 第１期入力'!H50)/14)</f>
        <v/>
      </c>
      <c r="D51" s="143" t="str">
        <f>IF('Ⅰ 初期設定'!B66="","",('Ⅳ 第１期入力'!M50+'Ⅳ 第１期入力'!R50)/14)</f>
        <v/>
      </c>
      <c r="E51" s="143" t="str">
        <f>IF('Ⅰ 初期設定'!B66="","",D51-C6)</f>
        <v/>
      </c>
      <c r="F51" s="143" t="str">
        <f>IF('Ⅰ 初期設定'!B66="","",('Ⅴ 第２期入力'!C50+'Ⅴ 第２期入力'!H50)/14)</f>
        <v/>
      </c>
      <c r="G51" s="143" t="str">
        <f>IF('Ⅰ 初期設定'!B66="","",('Ⅴ 第２期入力'!M50+'Ⅴ 第２期入力'!R50)/14)</f>
        <v/>
      </c>
      <c r="H51" s="144" t="str">
        <f>IF('Ⅰ 初期設定'!B66="","",G51-C6)</f>
        <v/>
      </c>
      <c r="I51" s="145" t="str">
        <f>IF('Ⅰ 初期設定'!B66="","",('Ⅳ 第１期入力'!D50+'Ⅳ 第１期入力'!I50)/14)</f>
        <v/>
      </c>
      <c r="J51" s="143" t="str">
        <f>IF('Ⅰ 初期設定'!B66="","",('Ⅳ 第１期入力'!N50+'Ⅳ 第１期入力'!S50)/14)</f>
        <v/>
      </c>
      <c r="K51" s="143" t="str">
        <f>IF('Ⅰ 初期設定'!B66="","",J51-E6)</f>
        <v/>
      </c>
      <c r="L51" s="143" t="str">
        <f>IF('Ⅰ 初期設定'!B66="","",('Ⅴ 第２期入力'!D50+'Ⅴ 第２期入力'!I50)/14)</f>
        <v/>
      </c>
      <c r="M51" s="143" t="str">
        <f>IF('Ⅰ 初期設定'!B66="","",('Ⅴ 第２期入力'!N50+'Ⅴ 第２期入力'!S50)/14)</f>
        <v/>
      </c>
      <c r="N51" s="146" t="str">
        <f>IF('Ⅰ 初期設定'!B66="","",M51-E6)</f>
        <v/>
      </c>
      <c r="O51" s="147" t="str">
        <f>IF('Ⅰ 初期設定'!B66="","",('Ⅳ 第１期入力'!E50+'Ⅳ 第１期入力'!J50)/14)</f>
        <v/>
      </c>
      <c r="P51" s="143" t="str">
        <f>IF('Ⅰ 初期設定'!B66="","",('Ⅳ 第１期入力'!O50+'Ⅳ 第１期入力'!T50)/14)</f>
        <v/>
      </c>
      <c r="Q51" s="143" t="str">
        <f>IF('Ⅰ 初期設定'!B66="","",P51-G6)</f>
        <v/>
      </c>
      <c r="R51" s="143" t="str">
        <f>IF('Ⅰ 初期設定'!B66="","",('Ⅴ 第２期入力'!E50+'Ⅴ 第２期入力'!J50)/14)</f>
        <v/>
      </c>
      <c r="S51" s="143" t="str">
        <f>IF('Ⅰ 初期設定'!B66="","",('Ⅴ 第２期入力'!O50+'Ⅴ 第２期入力'!T50)/14)</f>
        <v/>
      </c>
      <c r="T51" s="144" t="str">
        <f>IF('Ⅰ 初期設定'!B66="","",S51-G6)</f>
        <v/>
      </c>
      <c r="U51" s="145" t="str">
        <f>IF('Ⅰ 初期設定'!B66="","",('Ⅳ 第１期入力'!F50+'Ⅳ 第１期入力'!K50)/14)</f>
        <v/>
      </c>
      <c r="V51" s="143" t="str">
        <f>IF('Ⅰ 初期設定'!B66="","",('Ⅳ 第１期入力'!P50+'Ⅳ 第１期入力'!U50)/14)</f>
        <v/>
      </c>
      <c r="W51" s="143" t="str">
        <f>IF('Ⅰ 初期設定'!B66="","",I6-V51)</f>
        <v/>
      </c>
      <c r="X51" s="143" t="str">
        <f>IF('Ⅰ 初期設定'!B66="","",('Ⅴ 第２期入力'!F50+'Ⅴ 第２期入力'!K50)/14)</f>
        <v/>
      </c>
      <c r="Y51" s="143" t="str">
        <f>IF('Ⅰ 初期設定'!B66="","",('Ⅴ 第２期入力'!P50+'Ⅴ 第２期入力'!U50)/14)</f>
        <v/>
      </c>
      <c r="Z51" s="146" t="str">
        <f>IF('Ⅰ 初期設定'!B66="","",I6-Y51)</f>
        <v/>
      </c>
      <c r="AA51" s="148" t="str">
        <f>IF('Ⅰ 初期設定'!B66="","",('Ⅳ 第１期入力'!G50+'Ⅳ 第１期入力'!L50+'Ⅳ 第１期入力'!Q50+'Ⅳ 第１期入力'!V50)/28)</f>
        <v/>
      </c>
      <c r="AB51" s="149" t="str">
        <f>IF('Ⅰ 初期設定'!B66="","",('Ⅴ 第２期入力'!G50+'Ⅴ 第２期入力'!L50+'Ⅴ 第２期入力'!Q50+'Ⅴ 第２期入力'!V50)/28)</f>
        <v/>
      </c>
    </row>
    <row r="52" spans="1:28" ht="16.5" customHeight="1" x14ac:dyDescent="0.2">
      <c r="A52" s="123">
        <v>42</v>
      </c>
      <c r="B52" s="123" t="str">
        <f>IF('Ⅴ 第２期入力'!B51="","",'Ⅴ 第２期入力'!B51)</f>
        <v/>
      </c>
      <c r="C52" s="143" t="str">
        <f>IF('Ⅰ 初期設定'!B67="","",('Ⅳ 第１期入力'!C51+'Ⅳ 第１期入力'!H51)/14)</f>
        <v/>
      </c>
      <c r="D52" s="143" t="str">
        <f>IF('Ⅰ 初期設定'!B67="","",('Ⅳ 第１期入力'!M51+'Ⅳ 第１期入力'!R51)/14)</f>
        <v/>
      </c>
      <c r="E52" s="143" t="str">
        <f>IF('Ⅰ 初期設定'!B67="","",D52-C6)</f>
        <v/>
      </c>
      <c r="F52" s="143" t="str">
        <f>IF('Ⅰ 初期設定'!B67="","",('Ⅴ 第２期入力'!C51+'Ⅴ 第２期入力'!H51)/14)</f>
        <v/>
      </c>
      <c r="G52" s="143" t="str">
        <f>IF('Ⅰ 初期設定'!B67="","",('Ⅴ 第２期入力'!M51+'Ⅴ 第２期入力'!R51)/14)</f>
        <v/>
      </c>
      <c r="H52" s="144" t="str">
        <f>IF('Ⅰ 初期設定'!B67="","",G52-C6)</f>
        <v/>
      </c>
      <c r="I52" s="145" t="str">
        <f>IF('Ⅰ 初期設定'!B67="","",('Ⅳ 第１期入力'!D51+'Ⅳ 第１期入力'!I51)/14)</f>
        <v/>
      </c>
      <c r="J52" s="143" t="str">
        <f>IF('Ⅰ 初期設定'!B67="","",('Ⅳ 第１期入力'!N51+'Ⅳ 第１期入力'!S51)/14)</f>
        <v/>
      </c>
      <c r="K52" s="143" t="str">
        <f>IF('Ⅰ 初期設定'!B67="","",J52-E6)</f>
        <v/>
      </c>
      <c r="L52" s="143" t="str">
        <f>IF('Ⅰ 初期設定'!B67="","",('Ⅴ 第２期入力'!D51+'Ⅴ 第２期入力'!I51)/14)</f>
        <v/>
      </c>
      <c r="M52" s="143" t="str">
        <f>IF('Ⅰ 初期設定'!B67="","",('Ⅴ 第２期入力'!N51+'Ⅴ 第２期入力'!S51)/14)</f>
        <v/>
      </c>
      <c r="N52" s="146" t="str">
        <f>IF('Ⅰ 初期設定'!B67="","",M52-E6)</f>
        <v/>
      </c>
      <c r="O52" s="147" t="str">
        <f>IF('Ⅰ 初期設定'!B67="","",('Ⅳ 第１期入力'!E51+'Ⅳ 第１期入力'!J51)/14)</f>
        <v/>
      </c>
      <c r="P52" s="143" t="str">
        <f>IF('Ⅰ 初期設定'!B67="","",('Ⅳ 第１期入力'!O51+'Ⅳ 第１期入力'!T51)/14)</f>
        <v/>
      </c>
      <c r="Q52" s="143" t="str">
        <f>IF('Ⅰ 初期設定'!B67="","",P52-G6)</f>
        <v/>
      </c>
      <c r="R52" s="143" t="str">
        <f>IF('Ⅰ 初期設定'!B67="","",('Ⅴ 第２期入力'!E51+'Ⅴ 第２期入力'!J51)/14)</f>
        <v/>
      </c>
      <c r="S52" s="143" t="str">
        <f>IF('Ⅰ 初期設定'!B67="","",('Ⅴ 第２期入力'!O51+'Ⅴ 第２期入力'!T51)/14)</f>
        <v/>
      </c>
      <c r="T52" s="144" t="str">
        <f>IF('Ⅰ 初期設定'!B67="","",S52-G6)</f>
        <v/>
      </c>
      <c r="U52" s="145" t="str">
        <f>IF('Ⅰ 初期設定'!B67="","",('Ⅳ 第１期入力'!F51+'Ⅳ 第１期入力'!K51)/14)</f>
        <v/>
      </c>
      <c r="V52" s="143" t="str">
        <f>IF('Ⅰ 初期設定'!B67="","",('Ⅳ 第１期入力'!P51+'Ⅳ 第１期入力'!U51)/14)</f>
        <v/>
      </c>
      <c r="W52" s="143" t="str">
        <f>IF('Ⅰ 初期設定'!B67="","",I6-V52)</f>
        <v/>
      </c>
      <c r="X52" s="143" t="str">
        <f>IF('Ⅰ 初期設定'!B67="","",('Ⅴ 第２期入力'!F51+'Ⅴ 第２期入力'!K51)/14)</f>
        <v/>
      </c>
      <c r="Y52" s="143" t="str">
        <f>IF('Ⅰ 初期設定'!B67="","",('Ⅴ 第２期入力'!P51+'Ⅴ 第２期入力'!U51)/14)</f>
        <v/>
      </c>
      <c r="Z52" s="146" t="str">
        <f>IF('Ⅰ 初期設定'!B67="","",I6-Y52)</f>
        <v/>
      </c>
      <c r="AA52" s="148" t="str">
        <f>IF('Ⅰ 初期設定'!B67="","",('Ⅳ 第１期入力'!G51+'Ⅳ 第１期入力'!L51+'Ⅳ 第１期入力'!Q51+'Ⅳ 第１期入力'!V51)/28)</f>
        <v/>
      </c>
      <c r="AB52" s="149" t="str">
        <f>IF('Ⅰ 初期設定'!B67="","",('Ⅴ 第２期入力'!G51+'Ⅴ 第２期入力'!L51+'Ⅴ 第２期入力'!Q51+'Ⅴ 第２期入力'!V51)/28)</f>
        <v/>
      </c>
    </row>
    <row r="53" spans="1:28" ht="16.5" customHeight="1" x14ac:dyDescent="0.2">
      <c r="A53" s="123">
        <v>43</v>
      </c>
      <c r="B53" s="123" t="str">
        <f>IF('Ⅴ 第２期入力'!B52="","",'Ⅴ 第２期入力'!B52)</f>
        <v/>
      </c>
      <c r="C53" s="143" t="str">
        <f>IF('Ⅰ 初期設定'!B68="","",('Ⅳ 第１期入力'!C52+'Ⅳ 第１期入力'!H52)/14)</f>
        <v/>
      </c>
      <c r="D53" s="143" t="str">
        <f>IF('Ⅰ 初期設定'!B68="","",('Ⅳ 第１期入力'!M52+'Ⅳ 第１期入力'!R52)/14)</f>
        <v/>
      </c>
      <c r="E53" s="143" t="str">
        <f>IF('Ⅰ 初期設定'!B68="","",D53-C6)</f>
        <v/>
      </c>
      <c r="F53" s="143" t="str">
        <f>IF('Ⅰ 初期設定'!B68="","",('Ⅴ 第２期入力'!C52+'Ⅴ 第２期入力'!H52)/14)</f>
        <v/>
      </c>
      <c r="G53" s="143" t="str">
        <f>IF('Ⅰ 初期設定'!B68="","",('Ⅴ 第２期入力'!M52+'Ⅴ 第２期入力'!R52)/14)</f>
        <v/>
      </c>
      <c r="H53" s="144" t="str">
        <f>IF('Ⅰ 初期設定'!B68="","",G53-C6)</f>
        <v/>
      </c>
      <c r="I53" s="145" t="str">
        <f>IF('Ⅰ 初期設定'!B68="","",('Ⅳ 第１期入力'!D52+'Ⅳ 第１期入力'!I52)/14)</f>
        <v/>
      </c>
      <c r="J53" s="143" t="str">
        <f>IF('Ⅰ 初期設定'!B68="","",('Ⅳ 第１期入力'!N52+'Ⅳ 第１期入力'!S52)/14)</f>
        <v/>
      </c>
      <c r="K53" s="143" t="str">
        <f>IF('Ⅰ 初期設定'!B68="","",J53-E6)</f>
        <v/>
      </c>
      <c r="L53" s="143" t="str">
        <f>IF('Ⅰ 初期設定'!B68="","",('Ⅴ 第２期入力'!D52+'Ⅴ 第２期入力'!I52)/14)</f>
        <v/>
      </c>
      <c r="M53" s="143" t="str">
        <f>IF('Ⅰ 初期設定'!B68="","",('Ⅴ 第２期入力'!N52+'Ⅴ 第２期入力'!S52)/14)</f>
        <v/>
      </c>
      <c r="N53" s="146" t="str">
        <f>IF('Ⅰ 初期設定'!B68="","",M53-E6)</f>
        <v/>
      </c>
      <c r="O53" s="147" t="str">
        <f>IF('Ⅰ 初期設定'!B68="","",('Ⅳ 第１期入力'!E52+'Ⅳ 第１期入力'!J52)/14)</f>
        <v/>
      </c>
      <c r="P53" s="143" t="str">
        <f>IF('Ⅰ 初期設定'!B68="","",('Ⅳ 第１期入力'!O52+'Ⅳ 第１期入力'!T52)/14)</f>
        <v/>
      </c>
      <c r="Q53" s="143" t="str">
        <f>IF('Ⅰ 初期設定'!B68="","",P53-G6)</f>
        <v/>
      </c>
      <c r="R53" s="143" t="str">
        <f>IF('Ⅰ 初期設定'!B68="","",('Ⅴ 第２期入力'!E52+'Ⅴ 第２期入力'!J52)/14)</f>
        <v/>
      </c>
      <c r="S53" s="143" t="str">
        <f>IF('Ⅰ 初期設定'!B68="","",('Ⅴ 第２期入力'!O52+'Ⅴ 第２期入力'!T52)/14)</f>
        <v/>
      </c>
      <c r="T53" s="144" t="str">
        <f>IF('Ⅰ 初期設定'!B68="","",S53-G6)</f>
        <v/>
      </c>
      <c r="U53" s="145" t="str">
        <f>IF('Ⅰ 初期設定'!B68="","",('Ⅳ 第１期入力'!F52+'Ⅳ 第１期入力'!K52)/14)</f>
        <v/>
      </c>
      <c r="V53" s="143" t="str">
        <f>IF('Ⅰ 初期設定'!B68="","",('Ⅳ 第１期入力'!P52+'Ⅳ 第１期入力'!U52)/14)</f>
        <v/>
      </c>
      <c r="W53" s="143" t="str">
        <f>IF('Ⅰ 初期設定'!B68="","",I6-V53)</f>
        <v/>
      </c>
      <c r="X53" s="143" t="str">
        <f>IF('Ⅰ 初期設定'!B68="","",('Ⅴ 第２期入力'!F52+'Ⅴ 第２期入力'!K52)/14)</f>
        <v/>
      </c>
      <c r="Y53" s="143" t="str">
        <f>IF('Ⅰ 初期設定'!B68="","",('Ⅴ 第２期入力'!P52+'Ⅴ 第２期入力'!U52)/14)</f>
        <v/>
      </c>
      <c r="Z53" s="146" t="str">
        <f>IF('Ⅰ 初期設定'!B68="","",I6-Y53)</f>
        <v/>
      </c>
      <c r="AA53" s="148" t="str">
        <f>IF('Ⅰ 初期設定'!B68="","",('Ⅳ 第１期入力'!G52+'Ⅳ 第１期入力'!L52+'Ⅳ 第１期入力'!Q52+'Ⅳ 第１期入力'!V52)/28)</f>
        <v/>
      </c>
      <c r="AB53" s="149" t="str">
        <f>IF('Ⅰ 初期設定'!B68="","",('Ⅴ 第２期入力'!G52+'Ⅴ 第２期入力'!L52+'Ⅴ 第２期入力'!Q52+'Ⅴ 第２期入力'!V52)/28)</f>
        <v/>
      </c>
    </row>
    <row r="54" spans="1:28" ht="16.5" customHeight="1" x14ac:dyDescent="0.2">
      <c r="A54" s="123">
        <v>44</v>
      </c>
      <c r="B54" s="123" t="str">
        <f>IF('Ⅴ 第２期入力'!B53="","",'Ⅴ 第２期入力'!B53)</f>
        <v/>
      </c>
      <c r="C54" s="143" t="str">
        <f>IF('Ⅰ 初期設定'!B69="","",('Ⅳ 第１期入力'!C53+'Ⅳ 第１期入力'!H53)/14)</f>
        <v/>
      </c>
      <c r="D54" s="143" t="str">
        <f>IF('Ⅰ 初期設定'!B69="","",('Ⅳ 第１期入力'!M53+'Ⅳ 第１期入力'!R53)/14)</f>
        <v/>
      </c>
      <c r="E54" s="143" t="str">
        <f>IF('Ⅰ 初期設定'!B69="","",D54-C6)</f>
        <v/>
      </c>
      <c r="F54" s="143" t="str">
        <f>IF('Ⅰ 初期設定'!B69="","",('Ⅴ 第２期入力'!C53+'Ⅴ 第２期入力'!H53)/14)</f>
        <v/>
      </c>
      <c r="G54" s="143" t="str">
        <f>IF('Ⅰ 初期設定'!B69="","",('Ⅴ 第２期入力'!M53+'Ⅴ 第２期入力'!R53)/14)</f>
        <v/>
      </c>
      <c r="H54" s="144" t="str">
        <f>IF('Ⅰ 初期設定'!B69="","",G54-C6)</f>
        <v/>
      </c>
      <c r="I54" s="145" t="str">
        <f>IF('Ⅰ 初期設定'!B69="","",('Ⅳ 第１期入力'!D53+'Ⅳ 第１期入力'!I53)/14)</f>
        <v/>
      </c>
      <c r="J54" s="143" t="str">
        <f>IF('Ⅰ 初期設定'!B69="","",('Ⅳ 第１期入力'!N53+'Ⅳ 第１期入力'!S53)/14)</f>
        <v/>
      </c>
      <c r="K54" s="143" t="str">
        <f>IF('Ⅰ 初期設定'!B69="","",J54-E6)</f>
        <v/>
      </c>
      <c r="L54" s="143" t="str">
        <f>IF('Ⅰ 初期設定'!B69="","",('Ⅴ 第２期入力'!D53+'Ⅴ 第２期入力'!I53)/14)</f>
        <v/>
      </c>
      <c r="M54" s="143" t="str">
        <f>IF('Ⅰ 初期設定'!B69="","",('Ⅴ 第２期入力'!N53+'Ⅴ 第２期入力'!S53)/14)</f>
        <v/>
      </c>
      <c r="N54" s="146" t="str">
        <f>IF('Ⅰ 初期設定'!B69="","",M54-E6)</f>
        <v/>
      </c>
      <c r="O54" s="147" t="str">
        <f>IF('Ⅰ 初期設定'!B69="","",('Ⅳ 第１期入力'!E53+'Ⅳ 第１期入力'!J53)/14)</f>
        <v/>
      </c>
      <c r="P54" s="143" t="str">
        <f>IF('Ⅰ 初期設定'!B69="","",('Ⅳ 第１期入力'!O53+'Ⅳ 第１期入力'!T53)/14)</f>
        <v/>
      </c>
      <c r="Q54" s="143" t="str">
        <f>IF('Ⅰ 初期設定'!B69="","",P54-G6)</f>
        <v/>
      </c>
      <c r="R54" s="143" t="str">
        <f>IF('Ⅰ 初期設定'!B69="","",('Ⅴ 第２期入力'!E53+'Ⅴ 第２期入力'!J53)/14)</f>
        <v/>
      </c>
      <c r="S54" s="143" t="str">
        <f>IF('Ⅰ 初期設定'!B69="","",('Ⅴ 第２期入力'!O53+'Ⅴ 第２期入力'!T53)/14)</f>
        <v/>
      </c>
      <c r="T54" s="144" t="str">
        <f>IF('Ⅰ 初期設定'!B69="","",S54-G6)</f>
        <v/>
      </c>
      <c r="U54" s="145" t="str">
        <f>IF('Ⅰ 初期設定'!B69="","",('Ⅳ 第１期入力'!F53+'Ⅳ 第１期入力'!K53)/14)</f>
        <v/>
      </c>
      <c r="V54" s="143" t="str">
        <f>IF('Ⅰ 初期設定'!B69="","",('Ⅳ 第１期入力'!P53+'Ⅳ 第１期入力'!U53)/14)</f>
        <v/>
      </c>
      <c r="W54" s="143" t="str">
        <f>IF('Ⅰ 初期設定'!B69="","",I6-V54)</f>
        <v/>
      </c>
      <c r="X54" s="143" t="str">
        <f>IF('Ⅰ 初期設定'!B69="","",('Ⅴ 第２期入力'!F53+'Ⅴ 第２期入力'!K53)/14)</f>
        <v/>
      </c>
      <c r="Y54" s="143" t="str">
        <f>IF('Ⅰ 初期設定'!B69="","",('Ⅴ 第２期入力'!P53+'Ⅴ 第２期入力'!U53)/14)</f>
        <v/>
      </c>
      <c r="Z54" s="146" t="str">
        <f>IF('Ⅰ 初期設定'!B69="","",I6-Y54)</f>
        <v/>
      </c>
      <c r="AA54" s="148" t="str">
        <f>IF('Ⅰ 初期設定'!B69="","",('Ⅳ 第１期入力'!G53+'Ⅳ 第１期入力'!L53+'Ⅳ 第１期入力'!Q53+'Ⅳ 第１期入力'!V53)/28)</f>
        <v/>
      </c>
      <c r="AB54" s="149" t="str">
        <f>IF('Ⅰ 初期設定'!B69="","",('Ⅴ 第２期入力'!G53+'Ⅴ 第２期入力'!L53+'Ⅴ 第２期入力'!Q53+'Ⅴ 第２期入力'!V53)/28)</f>
        <v/>
      </c>
    </row>
    <row r="55" spans="1:28" ht="16.5" customHeight="1" x14ac:dyDescent="0.2">
      <c r="A55" s="123">
        <v>45</v>
      </c>
      <c r="B55" s="123" t="str">
        <f>IF('Ⅴ 第２期入力'!B54="","",'Ⅴ 第２期入力'!B54)</f>
        <v/>
      </c>
      <c r="C55" s="143" t="str">
        <f>IF('Ⅰ 初期設定'!B70="","",('Ⅳ 第１期入力'!C54+'Ⅳ 第１期入力'!H54)/14)</f>
        <v/>
      </c>
      <c r="D55" s="143" t="str">
        <f>IF('Ⅰ 初期設定'!B70="","",('Ⅳ 第１期入力'!M54+'Ⅳ 第１期入力'!R54)/14)</f>
        <v/>
      </c>
      <c r="E55" s="143" t="str">
        <f>IF('Ⅰ 初期設定'!B70="","",D55-C6)</f>
        <v/>
      </c>
      <c r="F55" s="143" t="str">
        <f>IF('Ⅰ 初期設定'!B70="","",('Ⅴ 第２期入力'!C54+'Ⅴ 第２期入力'!H54)/14)</f>
        <v/>
      </c>
      <c r="G55" s="143" t="str">
        <f>IF('Ⅰ 初期設定'!B70="","",('Ⅴ 第２期入力'!M54+'Ⅴ 第２期入力'!R54)/14)</f>
        <v/>
      </c>
      <c r="H55" s="144" t="str">
        <f>IF('Ⅰ 初期設定'!B70="","",G55-C6)</f>
        <v/>
      </c>
      <c r="I55" s="145" t="str">
        <f>IF('Ⅰ 初期設定'!B70="","",('Ⅳ 第１期入力'!D54+'Ⅳ 第１期入力'!I54)/14)</f>
        <v/>
      </c>
      <c r="J55" s="143" t="str">
        <f>IF('Ⅰ 初期設定'!B70="","",('Ⅳ 第１期入力'!N54+'Ⅳ 第１期入力'!S54)/14)</f>
        <v/>
      </c>
      <c r="K55" s="143" t="str">
        <f>IF('Ⅰ 初期設定'!B70="","",J55-E6)</f>
        <v/>
      </c>
      <c r="L55" s="143" t="str">
        <f>IF('Ⅰ 初期設定'!B70="","",('Ⅴ 第２期入力'!D54+'Ⅴ 第２期入力'!I54)/14)</f>
        <v/>
      </c>
      <c r="M55" s="143" t="str">
        <f>IF('Ⅰ 初期設定'!B70="","",('Ⅴ 第２期入力'!N54+'Ⅴ 第２期入力'!S54)/14)</f>
        <v/>
      </c>
      <c r="N55" s="146" t="str">
        <f>IF('Ⅰ 初期設定'!B70="","",M55-E6)</f>
        <v/>
      </c>
      <c r="O55" s="147" t="str">
        <f>IF('Ⅰ 初期設定'!B70="","",('Ⅳ 第１期入力'!E54+'Ⅳ 第１期入力'!J54)/14)</f>
        <v/>
      </c>
      <c r="P55" s="143" t="str">
        <f>IF('Ⅰ 初期設定'!B70="","",('Ⅳ 第１期入力'!O54+'Ⅳ 第１期入力'!T54)/14)</f>
        <v/>
      </c>
      <c r="Q55" s="143" t="str">
        <f>IF('Ⅰ 初期設定'!B70="","",P55-G6)</f>
        <v/>
      </c>
      <c r="R55" s="143" t="str">
        <f>IF('Ⅰ 初期設定'!B70="","",('Ⅴ 第２期入力'!E54+'Ⅴ 第２期入力'!J54)/14)</f>
        <v/>
      </c>
      <c r="S55" s="143" t="str">
        <f>IF('Ⅰ 初期設定'!B70="","",('Ⅴ 第２期入力'!O54+'Ⅴ 第２期入力'!T54)/14)</f>
        <v/>
      </c>
      <c r="T55" s="144" t="str">
        <f>IF('Ⅰ 初期設定'!B70="","",S55-G6)</f>
        <v/>
      </c>
      <c r="U55" s="145" t="str">
        <f>IF('Ⅰ 初期設定'!B70="","",('Ⅳ 第１期入力'!F54+'Ⅳ 第１期入力'!K54)/14)</f>
        <v/>
      </c>
      <c r="V55" s="143" t="str">
        <f>IF('Ⅰ 初期設定'!B70="","",('Ⅳ 第１期入力'!P54+'Ⅳ 第１期入力'!U54)/14)</f>
        <v/>
      </c>
      <c r="W55" s="143" t="str">
        <f>IF('Ⅰ 初期設定'!B70="","",I6-V55)</f>
        <v/>
      </c>
      <c r="X55" s="143" t="str">
        <f>IF('Ⅰ 初期設定'!B70="","",('Ⅴ 第２期入力'!F54+'Ⅴ 第２期入力'!K54)/14)</f>
        <v/>
      </c>
      <c r="Y55" s="143" t="str">
        <f>IF('Ⅰ 初期設定'!B70="","",('Ⅴ 第２期入力'!P54+'Ⅴ 第２期入力'!U54)/14)</f>
        <v/>
      </c>
      <c r="Z55" s="146" t="str">
        <f>IF('Ⅰ 初期設定'!B70="","",I6-Y55)</f>
        <v/>
      </c>
      <c r="AA55" s="148" t="str">
        <f>IF('Ⅰ 初期設定'!B70="","",('Ⅳ 第１期入力'!G54+'Ⅳ 第１期入力'!L54+'Ⅳ 第１期入力'!Q54+'Ⅳ 第１期入力'!V54)/28)</f>
        <v/>
      </c>
      <c r="AB55" s="149" t="str">
        <f>IF('Ⅰ 初期設定'!B70="","",('Ⅴ 第２期入力'!G54+'Ⅴ 第２期入力'!L54+'Ⅴ 第２期入力'!Q54+'Ⅴ 第２期入力'!V54)/28)</f>
        <v/>
      </c>
    </row>
    <row r="56" spans="1:28" ht="16.5" customHeight="1" x14ac:dyDescent="0.2">
      <c r="A56" s="123">
        <v>46</v>
      </c>
      <c r="B56" s="123" t="str">
        <f>IF('Ⅴ 第２期入力'!B55="","",'Ⅴ 第２期入力'!B55)</f>
        <v/>
      </c>
      <c r="C56" s="143" t="str">
        <f>IF('Ⅰ 初期設定'!B71="","",('Ⅳ 第１期入力'!C55+'Ⅳ 第１期入力'!H55)/14)</f>
        <v/>
      </c>
      <c r="D56" s="143" t="str">
        <f>IF('Ⅰ 初期設定'!B71="","",('Ⅳ 第１期入力'!M55+'Ⅳ 第１期入力'!R55)/14)</f>
        <v/>
      </c>
      <c r="E56" s="143" t="str">
        <f>IF('Ⅰ 初期設定'!B71="","",D56-C6)</f>
        <v/>
      </c>
      <c r="F56" s="143" t="str">
        <f>IF('Ⅰ 初期設定'!B71="","",('Ⅴ 第２期入力'!C55+'Ⅴ 第２期入力'!H55)/14)</f>
        <v/>
      </c>
      <c r="G56" s="143" t="str">
        <f>IF('Ⅰ 初期設定'!B71="","",('Ⅴ 第２期入力'!M55+'Ⅴ 第２期入力'!R55)/14)</f>
        <v/>
      </c>
      <c r="H56" s="144" t="str">
        <f>IF('Ⅰ 初期設定'!B71="","",G56-C6)</f>
        <v/>
      </c>
      <c r="I56" s="145" t="str">
        <f>IF('Ⅰ 初期設定'!B71="","",('Ⅳ 第１期入力'!D55+'Ⅳ 第１期入力'!I55)/14)</f>
        <v/>
      </c>
      <c r="J56" s="143" t="str">
        <f>IF('Ⅰ 初期設定'!B71="","",('Ⅳ 第１期入力'!N55+'Ⅳ 第１期入力'!S55)/14)</f>
        <v/>
      </c>
      <c r="K56" s="143" t="str">
        <f>IF('Ⅰ 初期設定'!B71="","",J56-E6)</f>
        <v/>
      </c>
      <c r="L56" s="143" t="str">
        <f>IF('Ⅰ 初期設定'!B71="","",('Ⅴ 第２期入力'!D55+'Ⅴ 第２期入力'!I55)/14)</f>
        <v/>
      </c>
      <c r="M56" s="143" t="str">
        <f>IF('Ⅰ 初期設定'!B71="","",('Ⅴ 第２期入力'!N55+'Ⅴ 第２期入力'!S55)/14)</f>
        <v/>
      </c>
      <c r="N56" s="146" t="str">
        <f>IF('Ⅰ 初期設定'!B71="","",M56-E6)</f>
        <v/>
      </c>
      <c r="O56" s="147" t="str">
        <f>IF('Ⅰ 初期設定'!B71="","",('Ⅳ 第１期入力'!E55+'Ⅳ 第１期入力'!J55)/14)</f>
        <v/>
      </c>
      <c r="P56" s="143" t="str">
        <f>IF('Ⅰ 初期設定'!B71="","",('Ⅳ 第１期入力'!O55+'Ⅳ 第１期入力'!T55)/14)</f>
        <v/>
      </c>
      <c r="Q56" s="143" t="str">
        <f>IF('Ⅰ 初期設定'!B71="","",P56-G6)</f>
        <v/>
      </c>
      <c r="R56" s="143" t="str">
        <f>IF('Ⅰ 初期設定'!B71="","",('Ⅴ 第２期入力'!E55+'Ⅴ 第２期入力'!J55)/14)</f>
        <v/>
      </c>
      <c r="S56" s="143" t="str">
        <f>IF('Ⅰ 初期設定'!B71="","",('Ⅴ 第２期入力'!O55+'Ⅴ 第２期入力'!T55)/14)</f>
        <v/>
      </c>
      <c r="T56" s="144" t="str">
        <f>IF('Ⅰ 初期設定'!B71="","",S56-G6)</f>
        <v/>
      </c>
      <c r="U56" s="145" t="str">
        <f>IF('Ⅰ 初期設定'!B71="","",('Ⅳ 第１期入力'!F55+'Ⅳ 第１期入力'!K55)/14)</f>
        <v/>
      </c>
      <c r="V56" s="143" t="str">
        <f>IF('Ⅰ 初期設定'!B71="","",('Ⅳ 第１期入力'!P55+'Ⅳ 第１期入力'!U55)/14)</f>
        <v/>
      </c>
      <c r="W56" s="143" t="str">
        <f>IF('Ⅰ 初期設定'!B71="","",I6-V56)</f>
        <v/>
      </c>
      <c r="X56" s="143" t="str">
        <f>IF('Ⅰ 初期設定'!B71="","",('Ⅴ 第２期入力'!F55+'Ⅴ 第２期入力'!K55)/14)</f>
        <v/>
      </c>
      <c r="Y56" s="143" t="str">
        <f>IF('Ⅰ 初期設定'!B71="","",('Ⅴ 第２期入力'!P55+'Ⅴ 第２期入力'!U55)/14)</f>
        <v/>
      </c>
      <c r="Z56" s="146" t="str">
        <f>IF('Ⅰ 初期設定'!B71="","",I6-Y56)</f>
        <v/>
      </c>
      <c r="AA56" s="148" t="str">
        <f>IF('Ⅰ 初期設定'!B71="","",('Ⅳ 第１期入力'!G55+'Ⅳ 第１期入力'!L55+'Ⅳ 第１期入力'!Q55+'Ⅳ 第１期入力'!V55)/28)</f>
        <v/>
      </c>
      <c r="AB56" s="149" t="str">
        <f>IF('Ⅰ 初期設定'!B71="","",('Ⅴ 第２期入力'!G55+'Ⅴ 第２期入力'!L55+'Ⅴ 第２期入力'!Q55+'Ⅴ 第２期入力'!V55)/28)</f>
        <v/>
      </c>
    </row>
    <row r="57" spans="1:28" ht="16.5" customHeight="1" x14ac:dyDescent="0.2">
      <c r="A57" s="123">
        <v>47</v>
      </c>
      <c r="B57" s="123" t="str">
        <f>IF('Ⅴ 第２期入力'!B56="","",'Ⅴ 第２期入力'!B56)</f>
        <v/>
      </c>
      <c r="C57" s="143" t="str">
        <f>IF('Ⅰ 初期設定'!B72="","",('Ⅳ 第１期入力'!C56+'Ⅳ 第１期入力'!H56)/14)</f>
        <v/>
      </c>
      <c r="D57" s="143" t="str">
        <f>IF('Ⅰ 初期設定'!B72="","",('Ⅳ 第１期入力'!M56+'Ⅳ 第１期入力'!R56)/14)</f>
        <v/>
      </c>
      <c r="E57" s="143" t="str">
        <f>IF('Ⅰ 初期設定'!B72="","",D57-C6)</f>
        <v/>
      </c>
      <c r="F57" s="143" t="str">
        <f>IF('Ⅰ 初期設定'!B72="","",('Ⅴ 第２期入力'!C56+'Ⅴ 第２期入力'!H56)/14)</f>
        <v/>
      </c>
      <c r="G57" s="143" t="str">
        <f>IF('Ⅰ 初期設定'!B72="","",('Ⅴ 第２期入力'!M56+'Ⅴ 第２期入力'!R56)/14)</f>
        <v/>
      </c>
      <c r="H57" s="144" t="str">
        <f>IF('Ⅰ 初期設定'!B72="","",G57-C6)</f>
        <v/>
      </c>
      <c r="I57" s="145" t="str">
        <f>IF('Ⅰ 初期設定'!B72="","",('Ⅳ 第１期入力'!D56+'Ⅳ 第１期入力'!I56)/14)</f>
        <v/>
      </c>
      <c r="J57" s="143" t="str">
        <f>IF('Ⅰ 初期設定'!B72="","",('Ⅳ 第１期入力'!N56+'Ⅳ 第１期入力'!S56)/14)</f>
        <v/>
      </c>
      <c r="K57" s="143" t="str">
        <f>IF('Ⅰ 初期設定'!B72="","",J57-E6)</f>
        <v/>
      </c>
      <c r="L57" s="143" t="str">
        <f>IF('Ⅰ 初期設定'!B72="","",('Ⅴ 第２期入力'!D56+'Ⅴ 第２期入力'!I56)/14)</f>
        <v/>
      </c>
      <c r="M57" s="143" t="str">
        <f>IF('Ⅰ 初期設定'!B72="","",('Ⅴ 第２期入力'!N56+'Ⅴ 第２期入力'!S56)/14)</f>
        <v/>
      </c>
      <c r="N57" s="146" t="str">
        <f>IF('Ⅰ 初期設定'!B72="","",M57-E6)</f>
        <v/>
      </c>
      <c r="O57" s="147" t="str">
        <f>IF('Ⅰ 初期設定'!B72="","",('Ⅳ 第１期入力'!E56+'Ⅳ 第１期入力'!J56)/14)</f>
        <v/>
      </c>
      <c r="P57" s="143" t="str">
        <f>IF('Ⅰ 初期設定'!B72="","",('Ⅳ 第１期入力'!O56+'Ⅳ 第１期入力'!T56)/14)</f>
        <v/>
      </c>
      <c r="Q57" s="143" t="str">
        <f>IF('Ⅰ 初期設定'!B72="","",P57-G6)</f>
        <v/>
      </c>
      <c r="R57" s="143" t="str">
        <f>IF('Ⅰ 初期設定'!B72="","",('Ⅴ 第２期入力'!E56+'Ⅴ 第２期入力'!J56)/14)</f>
        <v/>
      </c>
      <c r="S57" s="143" t="str">
        <f>IF('Ⅰ 初期設定'!B72="","",('Ⅴ 第２期入力'!O56+'Ⅴ 第２期入力'!T56)/14)</f>
        <v/>
      </c>
      <c r="T57" s="144" t="str">
        <f>IF('Ⅰ 初期設定'!B72="","",S57-G6)</f>
        <v/>
      </c>
      <c r="U57" s="145" t="str">
        <f>IF('Ⅰ 初期設定'!B72="","",('Ⅳ 第１期入力'!F56+'Ⅳ 第１期入力'!K56)/14)</f>
        <v/>
      </c>
      <c r="V57" s="143" t="str">
        <f>IF('Ⅰ 初期設定'!B72="","",('Ⅳ 第１期入力'!P56+'Ⅳ 第１期入力'!U56)/14)</f>
        <v/>
      </c>
      <c r="W57" s="143" t="str">
        <f>IF('Ⅰ 初期設定'!B72="","",I6-V57)</f>
        <v/>
      </c>
      <c r="X57" s="143" t="str">
        <f>IF('Ⅰ 初期設定'!B72="","",('Ⅴ 第２期入力'!F56+'Ⅴ 第２期入力'!K56)/14)</f>
        <v/>
      </c>
      <c r="Y57" s="143" t="str">
        <f>IF('Ⅰ 初期設定'!B72="","",('Ⅴ 第２期入力'!P56+'Ⅴ 第２期入力'!U56)/14)</f>
        <v/>
      </c>
      <c r="Z57" s="146" t="str">
        <f>IF('Ⅰ 初期設定'!B72="","",I6-Y57)</f>
        <v/>
      </c>
      <c r="AA57" s="148" t="str">
        <f>IF('Ⅰ 初期設定'!B72="","",('Ⅳ 第１期入力'!G56+'Ⅳ 第１期入力'!L56+'Ⅳ 第１期入力'!Q56+'Ⅳ 第１期入力'!V56)/28)</f>
        <v/>
      </c>
      <c r="AB57" s="149" t="str">
        <f>IF('Ⅰ 初期設定'!B72="","",('Ⅴ 第２期入力'!G56+'Ⅴ 第２期入力'!L56+'Ⅴ 第２期入力'!Q56+'Ⅴ 第２期入力'!V56)/28)</f>
        <v/>
      </c>
    </row>
    <row r="58" spans="1:28" ht="16.5" customHeight="1" x14ac:dyDescent="0.2">
      <c r="A58" s="123">
        <v>48</v>
      </c>
      <c r="B58" s="123" t="str">
        <f>IF('Ⅴ 第２期入力'!B57="","",'Ⅴ 第２期入力'!B57)</f>
        <v/>
      </c>
      <c r="C58" s="143" t="str">
        <f>IF('Ⅰ 初期設定'!B73="","",('Ⅳ 第１期入力'!C57+'Ⅳ 第１期入力'!H57)/14)</f>
        <v/>
      </c>
      <c r="D58" s="143" t="str">
        <f>IF('Ⅰ 初期設定'!B73="","",('Ⅳ 第１期入力'!M57+'Ⅳ 第１期入力'!R57)/14)</f>
        <v/>
      </c>
      <c r="E58" s="143" t="str">
        <f>IF('Ⅰ 初期設定'!B73="","",D58-C6)</f>
        <v/>
      </c>
      <c r="F58" s="143" t="str">
        <f>IF('Ⅰ 初期設定'!B73="","",('Ⅴ 第２期入力'!C57+'Ⅴ 第２期入力'!H57)/14)</f>
        <v/>
      </c>
      <c r="G58" s="143" t="str">
        <f>IF('Ⅰ 初期設定'!B73="","",('Ⅴ 第２期入力'!M57+'Ⅴ 第２期入力'!R57)/14)</f>
        <v/>
      </c>
      <c r="H58" s="144" t="str">
        <f>IF('Ⅰ 初期設定'!B73="","",G58-C6)</f>
        <v/>
      </c>
      <c r="I58" s="145" t="str">
        <f>IF('Ⅰ 初期設定'!B73="","",('Ⅳ 第１期入力'!D57+'Ⅳ 第１期入力'!I57)/14)</f>
        <v/>
      </c>
      <c r="J58" s="143" t="str">
        <f>IF('Ⅰ 初期設定'!B73="","",('Ⅳ 第１期入力'!N57+'Ⅳ 第１期入力'!S57)/14)</f>
        <v/>
      </c>
      <c r="K58" s="143" t="str">
        <f>IF('Ⅰ 初期設定'!B73="","",J58-E6)</f>
        <v/>
      </c>
      <c r="L58" s="143" t="str">
        <f>IF('Ⅰ 初期設定'!B73="","",('Ⅴ 第２期入力'!D57+'Ⅴ 第２期入力'!I57)/14)</f>
        <v/>
      </c>
      <c r="M58" s="143" t="str">
        <f>IF('Ⅰ 初期設定'!B73="","",('Ⅴ 第２期入力'!N57+'Ⅴ 第２期入力'!S57)/14)</f>
        <v/>
      </c>
      <c r="N58" s="146" t="str">
        <f>IF('Ⅰ 初期設定'!B73="","",M58-E6)</f>
        <v/>
      </c>
      <c r="O58" s="147" t="str">
        <f>IF('Ⅰ 初期設定'!B73="","",('Ⅳ 第１期入力'!E57+'Ⅳ 第１期入力'!J57)/14)</f>
        <v/>
      </c>
      <c r="P58" s="143" t="str">
        <f>IF('Ⅰ 初期設定'!B73="","",('Ⅳ 第１期入力'!O57+'Ⅳ 第１期入力'!T57)/14)</f>
        <v/>
      </c>
      <c r="Q58" s="143" t="str">
        <f>IF('Ⅰ 初期設定'!B73="","",P58-G6)</f>
        <v/>
      </c>
      <c r="R58" s="143" t="str">
        <f>IF('Ⅰ 初期設定'!B73="","",('Ⅴ 第２期入力'!E57+'Ⅴ 第２期入力'!J57)/14)</f>
        <v/>
      </c>
      <c r="S58" s="143" t="str">
        <f>IF('Ⅰ 初期設定'!B73="","",('Ⅴ 第２期入力'!O57+'Ⅴ 第２期入力'!T57)/14)</f>
        <v/>
      </c>
      <c r="T58" s="144" t="str">
        <f>IF('Ⅰ 初期設定'!B73="","",S58-G6)</f>
        <v/>
      </c>
      <c r="U58" s="145" t="str">
        <f>IF('Ⅰ 初期設定'!B73="","",('Ⅳ 第１期入力'!F57+'Ⅳ 第１期入力'!K57)/14)</f>
        <v/>
      </c>
      <c r="V58" s="143" t="str">
        <f>IF('Ⅰ 初期設定'!B73="","",('Ⅳ 第１期入力'!P57+'Ⅳ 第１期入力'!U57)/14)</f>
        <v/>
      </c>
      <c r="W58" s="143" t="str">
        <f>IF('Ⅰ 初期設定'!B73="","",I6-V58)</f>
        <v/>
      </c>
      <c r="X58" s="143" t="str">
        <f>IF('Ⅰ 初期設定'!B73="","",('Ⅴ 第２期入力'!F57+'Ⅴ 第２期入力'!K57)/14)</f>
        <v/>
      </c>
      <c r="Y58" s="143" t="str">
        <f>IF('Ⅰ 初期設定'!B73="","",('Ⅴ 第２期入力'!P57+'Ⅴ 第２期入力'!U57)/14)</f>
        <v/>
      </c>
      <c r="Z58" s="146" t="str">
        <f>IF('Ⅰ 初期設定'!B73="","",I6-Y58)</f>
        <v/>
      </c>
      <c r="AA58" s="148" t="str">
        <f>IF('Ⅰ 初期設定'!B73="","",('Ⅳ 第１期入力'!G57+'Ⅳ 第１期入力'!L57+'Ⅳ 第１期入力'!Q57+'Ⅳ 第１期入力'!V57)/28)</f>
        <v/>
      </c>
      <c r="AB58" s="149" t="str">
        <f>IF('Ⅰ 初期設定'!B73="","",('Ⅴ 第２期入力'!G57+'Ⅴ 第２期入力'!L57+'Ⅴ 第２期入力'!Q57+'Ⅴ 第２期入力'!V57)/28)</f>
        <v/>
      </c>
    </row>
    <row r="59" spans="1:28" ht="16.5" customHeight="1" x14ac:dyDescent="0.2">
      <c r="A59" s="123">
        <v>49</v>
      </c>
      <c r="B59" s="123" t="str">
        <f>IF('Ⅴ 第２期入力'!B58="","",'Ⅴ 第２期入力'!B58)</f>
        <v/>
      </c>
      <c r="C59" s="143" t="str">
        <f>IF('Ⅰ 初期設定'!B74="","",('Ⅳ 第１期入力'!C58+'Ⅳ 第１期入力'!H58)/14)</f>
        <v/>
      </c>
      <c r="D59" s="143" t="str">
        <f>IF('Ⅰ 初期設定'!B74="","",('Ⅳ 第１期入力'!M58+'Ⅳ 第１期入力'!R58)/14)</f>
        <v/>
      </c>
      <c r="E59" s="143" t="str">
        <f>IF('Ⅰ 初期設定'!B74="","",D59-C6)</f>
        <v/>
      </c>
      <c r="F59" s="143" t="str">
        <f>IF('Ⅰ 初期設定'!B74="","",('Ⅴ 第２期入力'!C58+'Ⅴ 第２期入力'!H58)/14)</f>
        <v/>
      </c>
      <c r="G59" s="143" t="str">
        <f>IF('Ⅰ 初期設定'!B74="","",('Ⅴ 第２期入力'!M58+'Ⅴ 第２期入力'!R58)/14)</f>
        <v/>
      </c>
      <c r="H59" s="144" t="str">
        <f>IF('Ⅰ 初期設定'!B74="","",G59-C6)</f>
        <v/>
      </c>
      <c r="I59" s="145" t="str">
        <f>IF('Ⅰ 初期設定'!B74="","",('Ⅳ 第１期入力'!D58+'Ⅳ 第１期入力'!I58)/14)</f>
        <v/>
      </c>
      <c r="J59" s="143" t="str">
        <f>IF('Ⅰ 初期設定'!B74="","",('Ⅳ 第１期入力'!N58+'Ⅳ 第１期入力'!S58)/14)</f>
        <v/>
      </c>
      <c r="K59" s="143" t="str">
        <f>IF('Ⅰ 初期設定'!B74="","",J59-E6)</f>
        <v/>
      </c>
      <c r="L59" s="143" t="str">
        <f>IF('Ⅰ 初期設定'!B74="","",('Ⅴ 第２期入力'!D58+'Ⅴ 第２期入力'!I58)/14)</f>
        <v/>
      </c>
      <c r="M59" s="143" t="str">
        <f>IF('Ⅰ 初期設定'!B74="","",('Ⅴ 第２期入力'!N58+'Ⅴ 第２期入力'!S58)/14)</f>
        <v/>
      </c>
      <c r="N59" s="146" t="str">
        <f>IF('Ⅰ 初期設定'!B74="","",M59-E6)</f>
        <v/>
      </c>
      <c r="O59" s="147" t="str">
        <f>IF('Ⅰ 初期設定'!B74="","",('Ⅳ 第１期入力'!E58+'Ⅳ 第１期入力'!J58)/14)</f>
        <v/>
      </c>
      <c r="P59" s="143" t="str">
        <f>IF('Ⅰ 初期設定'!B74="","",('Ⅳ 第１期入力'!O58+'Ⅳ 第１期入力'!T58)/14)</f>
        <v/>
      </c>
      <c r="Q59" s="143" t="str">
        <f>IF('Ⅰ 初期設定'!B74="","",P59-G6)</f>
        <v/>
      </c>
      <c r="R59" s="143" t="str">
        <f>IF('Ⅰ 初期設定'!B74="","",('Ⅴ 第２期入力'!E58+'Ⅴ 第２期入力'!J58)/14)</f>
        <v/>
      </c>
      <c r="S59" s="143" t="str">
        <f>IF('Ⅰ 初期設定'!B74="","",('Ⅴ 第２期入力'!O58+'Ⅴ 第２期入力'!T58)/14)</f>
        <v/>
      </c>
      <c r="T59" s="144" t="str">
        <f>IF('Ⅰ 初期設定'!B74="","",S59-G6)</f>
        <v/>
      </c>
      <c r="U59" s="145" t="str">
        <f>IF('Ⅰ 初期設定'!B74="","",('Ⅳ 第１期入力'!F58+'Ⅳ 第１期入力'!K58)/14)</f>
        <v/>
      </c>
      <c r="V59" s="143" t="str">
        <f>IF('Ⅰ 初期設定'!B74="","",('Ⅳ 第１期入力'!P58+'Ⅳ 第１期入力'!U58)/14)</f>
        <v/>
      </c>
      <c r="W59" s="143" t="str">
        <f>IF('Ⅰ 初期設定'!B74="","",I6-V59)</f>
        <v/>
      </c>
      <c r="X59" s="143" t="str">
        <f>IF('Ⅰ 初期設定'!B74="","",('Ⅴ 第２期入力'!F58+'Ⅴ 第２期入力'!K58)/14)</f>
        <v/>
      </c>
      <c r="Y59" s="143" t="str">
        <f>IF('Ⅰ 初期設定'!B74="","",('Ⅴ 第２期入力'!P58+'Ⅴ 第２期入力'!U58)/14)</f>
        <v/>
      </c>
      <c r="Z59" s="146" t="str">
        <f>IF('Ⅰ 初期設定'!B74="","",I6-Y59)</f>
        <v/>
      </c>
      <c r="AA59" s="148" t="str">
        <f>IF('Ⅰ 初期設定'!B74="","",('Ⅳ 第１期入力'!G58+'Ⅳ 第１期入力'!L58+'Ⅳ 第１期入力'!Q58+'Ⅳ 第１期入力'!V58)/28)</f>
        <v/>
      </c>
      <c r="AB59" s="149" t="str">
        <f>IF('Ⅰ 初期設定'!B74="","",('Ⅴ 第２期入力'!G58+'Ⅴ 第２期入力'!L58+'Ⅴ 第２期入力'!Q58+'Ⅴ 第２期入力'!V58)/28)</f>
        <v/>
      </c>
    </row>
    <row r="60" spans="1:28" ht="16.5" customHeight="1" x14ac:dyDescent="0.2">
      <c r="A60" s="123">
        <v>50</v>
      </c>
      <c r="B60" s="123" t="str">
        <f>IF('Ⅴ 第２期入力'!B59="","",'Ⅴ 第２期入力'!B59)</f>
        <v/>
      </c>
      <c r="C60" s="143" t="str">
        <f>IF('Ⅰ 初期設定'!B75="","",('Ⅳ 第１期入力'!C59+'Ⅳ 第１期入力'!H59)/14)</f>
        <v/>
      </c>
      <c r="D60" s="143" t="str">
        <f>IF('Ⅰ 初期設定'!B75="","",('Ⅳ 第１期入力'!M59+'Ⅳ 第１期入力'!R59)/14)</f>
        <v/>
      </c>
      <c r="E60" s="143" t="str">
        <f>IF('Ⅰ 初期設定'!B75="","",D60-C6)</f>
        <v/>
      </c>
      <c r="F60" s="143" t="str">
        <f>IF('Ⅰ 初期設定'!B75="","",('Ⅴ 第２期入力'!C59+'Ⅴ 第２期入力'!H59)/14)</f>
        <v/>
      </c>
      <c r="G60" s="143" t="str">
        <f>IF('Ⅰ 初期設定'!B75="","",('Ⅴ 第２期入力'!M59+'Ⅴ 第２期入力'!R59)/14)</f>
        <v/>
      </c>
      <c r="H60" s="144" t="str">
        <f>IF('Ⅰ 初期設定'!B75="","",G60-C6)</f>
        <v/>
      </c>
      <c r="I60" s="145" t="str">
        <f>IF('Ⅰ 初期設定'!B75="","",('Ⅳ 第１期入力'!D59+'Ⅳ 第１期入力'!I59)/14)</f>
        <v/>
      </c>
      <c r="J60" s="143" t="str">
        <f>IF('Ⅰ 初期設定'!B75="","",('Ⅳ 第１期入力'!N59+'Ⅳ 第１期入力'!S59)/14)</f>
        <v/>
      </c>
      <c r="K60" s="143" t="str">
        <f>IF('Ⅰ 初期設定'!B75="","",J60-E6)</f>
        <v/>
      </c>
      <c r="L60" s="143" t="str">
        <f>IF('Ⅰ 初期設定'!B75="","",('Ⅴ 第２期入力'!D59+'Ⅴ 第２期入力'!I59)/14)</f>
        <v/>
      </c>
      <c r="M60" s="143" t="str">
        <f>IF('Ⅰ 初期設定'!B75="","",('Ⅴ 第２期入力'!N59+'Ⅴ 第２期入力'!S59)/14)</f>
        <v/>
      </c>
      <c r="N60" s="146" t="str">
        <f>IF('Ⅰ 初期設定'!B75="","",M60-E6)</f>
        <v/>
      </c>
      <c r="O60" s="147" t="str">
        <f>IF('Ⅰ 初期設定'!B75="","",('Ⅳ 第１期入力'!E59+'Ⅳ 第１期入力'!J59)/14)</f>
        <v/>
      </c>
      <c r="P60" s="143" t="str">
        <f>IF('Ⅰ 初期設定'!B75="","",('Ⅳ 第１期入力'!O59+'Ⅳ 第１期入力'!T59)/14)</f>
        <v/>
      </c>
      <c r="Q60" s="143" t="str">
        <f>IF('Ⅰ 初期設定'!B75="","",P60-G6)</f>
        <v/>
      </c>
      <c r="R60" s="143" t="str">
        <f>IF('Ⅰ 初期設定'!B75="","",('Ⅴ 第２期入力'!E59+'Ⅴ 第２期入力'!J59)/14)</f>
        <v/>
      </c>
      <c r="S60" s="143" t="str">
        <f>IF('Ⅰ 初期設定'!B75="","",('Ⅴ 第２期入力'!O59+'Ⅴ 第２期入力'!T59)/14)</f>
        <v/>
      </c>
      <c r="T60" s="144" t="str">
        <f>IF('Ⅰ 初期設定'!B75="","",S60-G6)</f>
        <v/>
      </c>
      <c r="U60" s="145" t="str">
        <f>IF('Ⅰ 初期設定'!B75="","",('Ⅳ 第１期入力'!F59+'Ⅳ 第１期入力'!K59)/14)</f>
        <v/>
      </c>
      <c r="V60" s="143" t="str">
        <f>IF('Ⅰ 初期設定'!B75="","",('Ⅳ 第１期入力'!P59+'Ⅳ 第１期入力'!U59)/14)</f>
        <v/>
      </c>
      <c r="W60" s="143" t="str">
        <f>IF('Ⅰ 初期設定'!B75="","",I6-V60)</f>
        <v/>
      </c>
      <c r="X60" s="143" t="str">
        <f>IF('Ⅰ 初期設定'!B75="","",('Ⅴ 第２期入力'!F59+'Ⅴ 第２期入力'!K59)/14)</f>
        <v/>
      </c>
      <c r="Y60" s="143" t="str">
        <f>IF('Ⅰ 初期設定'!B75="","",('Ⅴ 第２期入力'!P59+'Ⅴ 第２期入力'!U59)/14)</f>
        <v/>
      </c>
      <c r="Z60" s="146" t="str">
        <f>IF('Ⅰ 初期設定'!B75="","",I6-Y60)</f>
        <v/>
      </c>
      <c r="AA60" s="148" t="str">
        <f>IF('Ⅰ 初期設定'!B75="","",('Ⅳ 第１期入力'!G59+'Ⅳ 第１期入力'!L59+'Ⅳ 第１期入力'!Q59+'Ⅳ 第１期入力'!V59)/28)</f>
        <v/>
      </c>
      <c r="AB60" s="149" t="str">
        <f>IF('Ⅰ 初期設定'!B75="","",('Ⅴ 第２期入力'!G59+'Ⅴ 第２期入力'!L59+'Ⅴ 第２期入力'!Q59+'Ⅴ 第２期入力'!V59)/28)</f>
        <v/>
      </c>
    </row>
    <row r="61" spans="1:28" ht="16.5" customHeight="1" x14ac:dyDescent="0.2">
      <c r="A61" s="123">
        <v>51</v>
      </c>
      <c r="B61" s="123" t="str">
        <f>IF('Ⅴ 第２期入力'!B60="","",'Ⅴ 第２期入力'!B60)</f>
        <v/>
      </c>
      <c r="C61" s="143" t="str">
        <f>IF('Ⅰ 初期設定'!B76="","",('Ⅳ 第１期入力'!C60+'Ⅳ 第１期入力'!H60)/14)</f>
        <v/>
      </c>
      <c r="D61" s="143" t="str">
        <f>IF('Ⅰ 初期設定'!B76="","",('Ⅳ 第１期入力'!M60+'Ⅳ 第１期入力'!R60)/14)</f>
        <v/>
      </c>
      <c r="E61" s="143" t="str">
        <f>IF('Ⅰ 初期設定'!B76="","",D61-C6)</f>
        <v/>
      </c>
      <c r="F61" s="143" t="str">
        <f>IF('Ⅰ 初期設定'!B76="","",('Ⅴ 第２期入力'!C60+'Ⅴ 第２期入力'!H60)/14)</f>
        <v/>
      </c>
      <c r="G61" s="143" t="str">
        <f>IF('Ⅰ 初期設定'!B76="","",('Ⅴ 第２期入力'!M60+'Ⅴ 第２期入力'!R60)/14)</f>
        <v/>
      </c>
      <c r="H61" s="144" t="str">
        <f>IF('Ⅰ 初期設定'!B76="","",G61-C6)</f>
        <v/>
      </c>
      <c r="I61" s="145" t="str">
        <f>IF('Ⅰ 初期設定'!B76="","",('Ⅳ 第１期入力'!D60+'Ⅳ 第１期入力'!I60)/14)</f>
        <v/>
      </c>
      <c r="J61" s="143" t="str">
        <f>IF('Ⅰ 初期設定'!B76="","",('Ⅳ 第１期入力'!N60+'Ⅳ 第１期入力'!S60)/14)</f>
        <v/>
      </c>
      <c r="K61" s="143" t="str">
        <f>IF('Ⅰ 初期設定'!B76="","",J61-E6)</f>
        <v/>
      </c>
      <c r="L61" s="143" t="str">
        <f>IF('Ⅰ 初期設定'!B76="","",('Ⅴ 第２期入力'!D60+'Ⅴ 第２期入力'!I60)/14)</f>
        <v/>
      </c>
      <c r="M61" s="143" t="str">
        <f>IF('Ⅰ 初期設定'!B76="","",('Ⅴ 第２期入力'!N60+'Ⅴ 第２期入力'!S60)/14)</f>
        <v/>
      </c>
      <c r="N61" s="146" t="str">
        <f>IF('Ⅰ 初期設定'!B76="","",M61-E6)</f>
        <v/>
      </c>
      <c r="O61" s="147" t="str">
        <f>IF('Ⅰ 初期設定'!B76="","",('Ⅳ 第１期入力'!E60+'Ⅳ 第１期入力'!J60)/14)</f>
        <v/>
      </c>
      <c r="P61" s="143" t="str">
        <f>IF('Ⅰ 初期設定'!B76="","",('Ⅳ 第１期入力'!O60+'Ⅳ 第１期入力'!T60)/14)</f>
        <v/>
      </c>
      <c r="Q61" s="143" t="str">
        <f>IF('Ⅰ 初期設定'!B76="","",P61-G6)</f>
        <v/>
      </c>
      <c r="R61" s="143" t="str">
        <f>IF('Ⅰ 初期設定'!B76="","",('Ⅴ 第２期入力'!E60+'Ⅴ 第２期入力'!J60)/14)</f>
        <v/>
      </c>
      <c r="S61" s="143" t="str">
        <f>IF('Ⅰ 初期設定'!B76="","",('Ⅴ 第２期入力'!O60+'Ⅴ 第２期入力'!T60)/14)</f>
        <v/>
      </c>
      <c r="T61" s="144" t="str">
        <f>IF('Ⅰ 初期設定'!B76="","",S61-G6)</f>
        <v/>
      </c>
      <c r="U61" s="145" t="str">
        <f>IF('Ⅰ 初期設定'!B76="","",('Ⅳ 第１期入力'!F60+'Ⅳ 第１期入力'!K60)/14)</f>
        <v/>
      </c>
      <c r="V61" s="143" t="str">
        <f>IF('Ⅰ 初期設定'!B76="","",('Ⅳ 第１期入力'!P60+'Ⅳ 第１期入力'!U60)/14)</f>
        <v/>
      </c>
      <c r="W61" s="143" t="str">
        <f>IF('Ⅰ 初期設定'!B76="","",I6-V61)</f>
        <v/>
      </c>
      <c r="X61" s="143" t="str">
        <f>IF('Ⅰ 初期設定'!B76="","",('Ⅴ 第２期入力'!F60+'Ⅴ 第２期入力'!K60)/14)</f>
        <v/>
      </c>
      <c r="Y61" s="143" t="str">
        <f>IF('Ⅰ 初期設定'!B76="","",('Ⅴ 第２期入力'!P60+'Ⅴ 第２期入力'!U60)/14)</f>
        <v/>
      </c>
      <c r="Z61" s="146" t="str">
        <f>IF('Ⅰ 初期設定'!B76="","",I6-Y61)</f>
        <v/>
      </c>
      <c r="AA61" s="148" t="str">
        <f>IF('Ⅰ 初期設定'!B76="","",('Ⅳ 第１期入力'!G60+'Ⅳ 第１期入力'!L60+'Ⅳ 第１期入力'!Q60+'Ⅳ 第１期入力'!V60)/28)</f>
        <v/>
      </c>
      <c r="AB61" s="149" t="str">
        <f>IF('Ⅰ 初期設定'!B76="","",('Ⅴ 第２期入力'!G60+'Ⅴ 第２期入力'!L60+'Ⅴ 第２期入力'!Q60+'Ⅴ 第２期入力'!V60)/28)</f>
        <v/>
      </c>
    </row>
    <row r="62" spans="1:28" ht="16.5" customHeight="1" x14ac:dyDescent="0.2">
      <c r="A62" s="123">
        <v>52</v>
      </c>
      <c r="B62" s="123" t="str">
        <f>IF('Ⅴ 第２期入力'!B61="","",'Ⅴ 第２期入力'!B61)</f>
        <v/>
      </c>
      <c r="C62" s="143" t="str">
        <f>IF('Ⅰ 初期設定'!B77="","",('Ⅳ 第１期入力'!C61+'Ⅳ 第１期入力'!H61)/14)</f>
        <v/>
      </c>
      <c r="D62" s="143" t="str">
        <f>IF('Ⅰ 初期設定'!B77="","",('Ⅳ 第１期入力'!M61+'Ⅳ 第１期入力'!R61)/14)</f>
        <v/>
      </c>
      <c r="E62" s="143" t="str">
        <f>IF('Ⅰ 初期設定'!B77="","",D62-C6)</f>
        <v/>
      </c>
      <c r="F62" s="143" t="str">
        <f>IF('Ⅰ 初期設定'!B77="","",('Ⅴ 第２期入力'!C61+'Ⅴ 第２期入力'!H61)/14)</f>
        <v/>
      </c>
      <c r="G62" s="143" t="str">
        <f>IF('Ⅰ 初期設定'!B77="","",('Ⅴ 第２期入力'!M61+'Ⅴ 第２期入力'!R61)/14)</f>
        <v/>
      </c>
      <c r="H62" s="144" t="str">
        <f>IF('Ⅰ 初期設定'!B77="","",G62-C6)</f>
        <v/>
      </c>
      <c r="I62" s="145" t="str">
        <f>IF('Ⅰ 初期設定'!B77="","",('Ⅳ 第１期入力'!D61+'Ⅳ 第１期入力'!I61)/14)</f>
        <v/>
      </c>
      <c r="J62" s="143" t="str">
        <f>IF('Ⅰ 初期設定'!B77="","",('Ⅳ 第１期入力'!N61+'Ⅳ 第１期入力'!S61)/14)</f>
        <v/>
      </c>
      <c r="K62" s="143" t="str">
        <f>IF('Ⅰ 初期設定'!B77="","",J62-E6)</f>
        <v/>
      </c>
      <c r="L62" s="143" t="str">
        <f>IF('Ⅰ 初期設定'!B77="","",('Ⅴ 第２期入力'!D61+'Ⅴ 第２期入力'!I61)/14)</f>
        <v/>
      </c>
      <c r="M62" s="143" t="str">
        <f>IF('Ⅰ 初期設定'!B77="","",('Ⅴ 第２期入力'!N61+'Ⅴ 第２期入力'!S61)/14)</f>
        <v/>
      </c>
      <c r="N62" s="146" t="str">
        <f>IF('Ⅰ 初期設定'!B77="","",M62-E6)</f>
        <v/>
      </c>
      <c r="O62" s="147" t="str">
        <f>IF('Ⅰ 初期設定'!B77="","",('Ⅳ 第１期入力'!E61+'Ⅳ 第１期入力'!J61)/14)</f>
        <v/>
      </c>
      <c r="P62" s="143" t="str">
        <f>IF('Ⅰ 初期設定'!B77="","",('Ⅳ 第１期入力'!O61+'Ⅳ 第１期入力'!T61)/14)</f>
        <v/>
      </c>
      <c r="Q62" s="143" t="str">
        <f>IF('Ⅰ 初期設定'!B77="","",P62-G6)</f>
        <v/>
      </c>
      <c r="R62" s="143" t="str">
        <f>IF('Ⅰ 初期設定'!B77="","",('Ⅴ 第２期入力'!E61+'Ⅴ 第２期入力'!J61)/14)</f>
        <v/>
      </c>
      <c r="S62" s="143" t="str">
        <f>IF('Ⅰ 初期設定'!B77="","",('Ⅴ 第２期入力'!O61+'Ⅴ 第２期入力'!T61)/14)</f>
        <v/>
      </c>
      <c r="T62" s="144" t="str">
        <f>IF('Ⅰ 初期設定'!B77="","",S62-G6)</f>
        <v/>
      </c>
      <c r="U62" s="145" t="str">
        <f>IF('Ⅰ 初期設定'!B77="","",('Ⅳ 第１期入力'!F61+'Ⅳ 第１期入力'!K61)/14)</f>
        <v/>
      </c>
      <c r="V62" s="143" t="str">
        <f>IF('Ⅰ 初期設定'!B77="","",('Ⅳ 第１期入力'!P61+'Ⅳ 第１期入力'!U61)/14)</f>
        <v/>
      </c>
      <c r="W62" s="143" t="str">
        <f>IF('Ⅰ 初期設定'!B77="","",I6-V62)</f>
        <v/>
      </c>
      <c r="X62" s="143" t="str">
        <f>IF('Ⅰ 初期設定'!B77="","",('Ⅴ 第２期入力'!F61+'Ⅴ 第２期入力'!K61)/14)</f>
        <v/>
      </c>
      <c r="Y62" s="143" t="str">
        <f>IF('Ⅰ 初期設定'!B77="","",('Ⅴ 第２期入力'!P61+'Ⅴ 第２期入力'!U61)/14)</f>
        <v/>
      </c>
      <c r="Z62" s="146" t="str">
        <f>IF('Ⅰ 初期設定'!B77="","",I6-Y62)</f>
        <v/>
      </c>
      <c r="AA62" s="148" t="str">
        <f>IF('Ⅰ 初期設定'!B77="","",('Ⅳ 第１期入力'!G61+'Ⅳ 第１期入力'!L61+'Ⅳ 第１期入力'!Q61+'Ⅳ 第１期入力'!V61)/28)</f>
        <v/>
      </c>
      <c r="AB62" s="149" t="str">
        <f>IF('Ⅰ 初期設定'!B77="","",('Ⅴ 第２期入力'!G61+'Ⅴ 第２期入力'!L61+'Ⅴ 第２期入力'!Q61+'Ⅴ 第２期入力'!V61)/28)</f>
        <v/>
      </c>
    </row>
    <row r="63" spans="1:28" ht="16.5" customHeight="1" x14ac:dyDescent="0.2">
      <c r="A63" s="123">
        <v>53</v>
      </c>
      <c r="B63" s="123" t="str">
        <f>IF('Ⅴ 第２期入力'!B62="","",'Ⅴ 第２期入力'!B62)</f>
        <v/>
      </c>
      <c r="C63" s="143" t="str">
        <f>IF('Ⅰ 初期設定'!B78="","",('Ⅳ 第１期入力'!C62+'Ⅳ 第１期入力'!H62)/14)</f>
        <v/>
      </c>
      <c r="D63" s="143" t="str">
        <f>IF('Ⅰ 初期設定'!B78="","",('Ⅳ 第１期入力'!M62+'Ⅳ 第１期入力'!R62)/14)</f>
        <v/>
      </c>
      <c r="E63" s="143" t="str">
        <f>IF('Ⅰ 初期設定'!B78="","",D63-C6)</f>
        <v/>
      </c>
      <c r="F63" s="143" t="str">
        <f>IF('Ⅰ 初期設定'!B78="","",('Ⅴ 第２期入力'!C62+'Ⅴ 第２期入力'!H62)/14)</f>
        <v/>
      </c>
      <c r="G63" s="143" t="str">
        <f>IF('Ⅰ 初期設定'!B78="","",('Ⅴ 第２期入力'!M62+'Ⅴ 第２期入力'!R62)/14)</f>
        <v/>
      </c>
      <c r="H63" s="144" t="str">
        <f>IF('Ⅰ 初期設定'!B78="","",G63-C6)</f>
        <v/>
      </c>
      <c r="I63" s="145" t="str">
        <f>IF('Ⅰ 初期設定'!B78="","",('Ⅳ 第１期入力'!D62+'Ⅳ 第１期入力'!I62)/14)</f>
        <v/>
      </c>
      <c r="J63" s="143" t="str">
        <f>IF('Ⅰ 初期設定'!B78="","",('Ⅳ 第１期入力'!N62+'Ⅳ 第１期入力'!S62)/14)</f>
        <v/>
      </c>
      <c r="K63" s="143" t="str">
        <f>IF('Ⅰ 初期設定'!B78="","",J63-E6)</f>
        <v/>
      </c>
      <c r="L63" s="143" t="str">
        <f>IF('Ⅰ 初期設定'!B78="","",('Ⅴ 第２期入力'!D62+'Ⅴ 第２期入力'!I62)/14)</f>
        <v/>
      </c>
      <c r="M63" s="143" t="str">
        <f>IF('Ⅰ 初期設定'!B78="","",('Ⅴ 第２期入力'!N62+'Ⅴ 第２期入力'!S62)/14)</f>
        <v/>
      </c>
      <c r="N63" s="146" t="str">
        <f>IF('Ⅰ 初期設定'!B78="","",M63-E6)</f>
        <v/>
      </c>
      <c r="O63" s="147" t="str">
        <f>IF('Ⅰ 初期設定'!B78="","",('Ⅳ 第１期入力'!E62+'Ⅳ 第１期入力'!J62)/14)</f>
        <v/>
      </c>
      <c r="P63" s="143" t="str">
        <f>IF('Ⅰ 初期設定'!B78="","",('Ⅳ 第１期入力'!O62+'Ⅳ 第１期入力'!T62)/14)</f>
        <v/>
      </c>
      <c r="Q63" s="143" t="str">
        <f>IF('Ⅰ 初期設定'!B78="","",P63-G6)</f>
        <v/>
      </c>
      <c r="R63" s="143" t="str">
        <f>IF('Ⅰ 初期設定'!B78="","",('Ⅴ 第２期入力'!E62+'Ⅴ 第２期入力'!J62)/14)</f>
        <v/>
      </c>
      <c r="S63" s="143" t="str">
        <f>IF('Ⅰ 初期設定'!B78="","",('Ⅴ 第２期入力'!O62+'Ⅴ 第２期入力'!T62)/14)</f>
        <v/>
      </c>
      <c r="T63" s="144" t="str">
        <f>IF('Ⅰ 初期設定'!B78="","",S63-G6)</f>
        <v/>
      </c>
      <c r="U63" s="145" t="str">
        <f>IF('Ⅰ 初期設定'!B78="","",('Ⅳ 第１期入力'!F62+'Ⅳ 第１期入力'!K62)/14)</f>
        <v/>
      </c>
      <c r="V63" s="143" t="str">
        <f>IF('Ⅰ 初期設定'!B78="","",('Ⅳ 第１期入力'!P62+'Ⅳ 第１期入力'!U62)/14)</f>
        <v/>
      </c>
      <c r="W63" s="143" t="str">
        <f>IF('Ⅰ 初期設定'!B78="","",I6-V63)</f>
        <v/>
      </c>
      <c r="X63" s="143" t="str">
        <f>IF('Ⅰ 初期設定'!B78="","",('Ⅴ 第２期入力'!F62+'Ⅴ 第２期入力'!K62)/14)</f>
        <v/>
      </c>
      <c r="Y63" s="143" t="str">
        <f>IF('Ⅰ 初期設定'!B78="","",('Ⅴ 第２期入力'!P62+'Ⅴ 第２期入力'!U62)/14)</f>
        <v/>
      </c>
      <c r="Z63" s="146" t="str">
        <f>IF('Ⅰ 初期設定'!B78="","",I6-Y63)</f>
        <v/>
      </c>
      <c r="AA63" s="148" t="str">
        <f>IF('Ⅰ 初期設定'!B78="","",('Ⅳ 第１期入力'!G62+'Ⅳ 第１期入力'!L62+'Ⅳ 第１期入力'!Q62+'Ⅳ 第１期入力'!V62)/28)</f>
        <v/>
      </c>
      <c r="AB63" s="149" t="str">
        <f>IF('Ⅰ 初期設定'!B78="","",('Ⅴ 第２期入力'!G62+'Ⅴ 第２期入力'!L62+'Ⅴ 第２期入力'!Q62+'Ⅴ 第２期入力'!V62)/28)</f>
        <v/>
      </c>
    </row>
    <row r="64" spans="1:28" ht="16.5" customHeight="1" x14ac:dyDescent="0.2">
      <c r="A64" s="123">
        <v>54</v>
      </c>
      <c r="B64" s="123" t="str">
        <f>IF('Ⅴ 第２期入力'!B63="","",'Ⅴ 第２期入力'!B63)</f>
        <v/>
      </c>
      <c r="C64" s="143" t="str">
        <f>IF('Ⅰ 初期設定'!B79="","",('Ⅳ 第１期入力'!C63+'Ⅳ 第１期入力'!H63)/14)</f>
        <v/>
      </c>
      <c r="D64" s="143" t="str">
        <f>IF('Ⅰ 初期設定'!B79="","",('Ⅳ 第１期入力'!M63+'Ⅳ 第１期入力'!R63)/14)</f>
        <v/>
      </c>
      <c r="E64" s="143" t="str">
        <f>IF('Ⅰ 初期設定'!B79="","",D64-C6)</f>
        <v/>
      </c>
      <c r="F64" s="143" t="str">
        <f>IF('Ⅰ 初期設定'!B79="","",('Ⅴ 第２期入力'!C63+'Ⅴ 第２期入力'!H63)/14)</f>
        <v/>
      </c>
      <c r="G64" s="143" t="str">
        <f>IF('Ⅰ 初期設定'!B79="","",('Ⅴ 第２期入力'!M63+'Ⅴ 第２期入力'!R63)/14)</f>
        <v/>
      </c>
      <c r="H64" s="144" t="str">
        <f>IF('Ⅰ 初期設定'!B79="","",G64-C6)</f>
        <v/>
      </c>
      <c r="I64" s="145" t="str">
        <f>IF('Ⅰ 初期設定'!B79="","",('Ⅳ 第１期入力'!D63+'Ⅳ 第１期入力'!I63)/14)</f>
        <v/>
      </c>
      <c r="J64" s="143" t="str">
        <f>IF('Ⅰ 初期設定'!B79="","",('Ⅳ 第１期入力'!N63+'Ⅳ 第１期入力'!S63)/14)</f>
        <v/>
      </c>
      <c r="K64" s="143" t="str">
        <f>IF('Ⅰ 初期設定'!B79="","",J64-E6)</f>
        <v/>
      </c>
      <c r="L64" s="143" t="str">
        <f>IF('Ⅰ 初期設定'!B79="","",('Ⅴ 第２期入力'!D63+'Ⅴ 第２期入力'!I63)/14)</f>
        <v/>
      </c>
      <c r="M64" s="143" t="str">
        <f>IF('Ⅰ 初期設定'!B79="","",('Ⅴ 第２期入力'!N63+'Ⅴ 第２期入力'!S63)/14)</f>
        <v/>
      </c>
      <c r="N64" s="146" t="str">
        <f>IF('Ⅰ 初期設定'!B79="","",M64-E6)</f>
        <v/>
      </c>
      <c r="O64" s="147" t="str">
        <f>IF('Ⅰ 初期設定'!B79="","",('Ⅳ 第１期入力'!E63+'Ⅳ 第１期入力'!J63)/14)</f>
        <v/>
      </c>
      <c r="P64" s="143" t="str">
        <f>IF('Ⅰ 初期設定'!B79="","",('Ⅳ 第１期入力'!O63+'Ⅳ 第１期入力'!T63)/14)</f>
        <v/>
      </c>
      <c r="Q64" s="143" t="str">
        <f>IF('Ⅰ 初期設定'!B79="","",P64-G6)</f>
        <v/>
      </c>
      <c r="R64" s="143" t="str">
        <f>IF('Ⅰ 初期設定'!B79="","",('Ⅴ 第２期入力'!E63+'Ⅴ 第２期入力'!J63)/14)</f>
        <v/>
      </c>
      <c r="S64" s="143" t="str">
        <f>IF('Ⅰ 初期設定'!B79="","",('Ⅴ 第２期入力'!O63+'Ⅴ 第２期入力'!T63)/14)</f>
        <v/>
      </c>
      <c r="T64" s="144" t="str">
        <f>IF('Ⅰ 初期設定'!B79="","",S64-G6)</f>
        <v/>
      </c>
      <c r="U64" s="145" t="str">
        <f>IF('Ⅰ 初期設定'!B79="","",('Ⅳ 第１期入力'!F63+'Ⅳ 第１期入力'!K63)/14)</f>
        <v/>
      </c>
      <c r="V64" s="143" t="str">
        <f>IF('Ⅰ 初期設定'!B79="","",('Ⅳ 第１期入力'!P63+'Ⅳ 第１期入力'!U63)/14)</f>
        <v/>
      </c>
      <c r="W64" s="143" t="str">
        <f>IF('Ⅰ 初期設定'!B79="","",I6-V64)</f>
        <v/>
      </c>
      <c r="X64" s="143" t="str">
        <f>IF('Ⅰ 初期設定'!B79="","",('Ⅴ 第２期入力'!F63+'Ⅴ 第２期入力'!K63)/14)</f>
        <v/>
      </c>
      <c r="Y64" s="143" t="str">
        <f>IF('Ⅰ 初期設定'!B79="","",('Ⅴ 第２期入力'!P63+'Ⅴ 第２期入力'!U63)/14)</f>
        <v/>
      </c>
      <c r="Z64" s="146" t="str">
        <f>IF('Ⅰ 初期設定'!B79="","",I6-Y64)</f>
        <v/>
      </c>
      <c r="AA64" s="148" t="str">
        <f>IF('Ⅰ 初期設定'!B79="","",('Ⅳ 第１期入力'!G63+'Ⅳ 第１期入力'!L63+'Ⅳ 第１期入力'!Q63+'Ⅳ 第１期入力'!V63)/28)</f>
        <v/>
      </c>
      <c r="AB64" s="149" t="str">
        <f>IF('Ⅰ 初期設定'!B79="","",('Ⅴ 第２期入力'!G63+'Ⅴ 第２期入力'!L63+'Ⅴ 第２期入力'!Q63+'Ⅴ 第２期入力'!V63)/28)</f>
        <v/>
      </c>
    </row>
    <row r="65" spans="1:28" ht="16.5" customHeight="1" x14ac:dyDescent="0.2">
      <c r="A65" s="123">
        <v>55</v>
      </c>
      <c r="B65" s="123" t="str">
        <f>IF('Ⅴ 第２期入力'!B64="","",'Ⅴ 第２期入力'!B64)</f>
        <v/>
      </c>
      <c r="C65" s="143" t="str">
        <f>IF('Ⅰ 初期設定'!B80="","",('Ⅳ 第１期入力'!C64+'Ⅳ 第１期入力'!H64)/14)</f>
        <v/>
      </c>
      <c r="D65" s="143" t="str">
        <f>IF('Ⅰ 初期設定'!B80="","",('Ⅳ 第１期入力'!M64+'Ⅳ 第１期入力'!R64)/14)</f>
        <v/>
      </c>
      <c r="E65" s="143" t="str">
        <f>IF('Ⅰ 初期設定'!B80="","",D65-C6)</f>
        <v/>
      </c>
      <c r="F65" s="143" t="str">
        <f>IF('Ⅰ 初期設定'!B80="","",('Ⅴ 第２期入力'!C64+'Ⅴ 第２期入力'!H64)/14)</f>
        <v/>
      </c>
      <c r="G65" s="143" t="str">
        <f>IF('Ⅰ 初期設定'!B80="","",('Ⅴ 第２期入力'!M64+'Ⅴ 第２期入力'!R64)/14)</f>
        <v/>
      </c>
      <c r="H65" s="144" t="str">
        <f>IF('Ⅰ 初期設定'!B80="","",G65-C6)</f>
        <v/>
      </c>
      <c r="I65" s="145" t="str">
        <f>IF('Ⅰ 初期設定'!B80="","",('Ⅳ 第１期入力'!D64+'Ⅳ 第１期入力'!I64)/14)</f>
        <v/>
      </c>
      <c r="J65" s="143" t="str">
        <f>IF('Ⅰ 初期設定'!B80="","",('Ⅳ 第１期入力'!N64+'Ⅳ 第１期入力'!S64)/14)</f>
        <v/>
      </c>
      <c r="K65" s="143" t="str">
        <f>IF('Ⅰ 初期設定'!B80="","",J65-E6)</f>
        <v/>
      </c>
      <c r="L65" s="143" t="str">
        <f>IF('Ⅰ 初期設定'!B80="","",('Ⅴ 第２期入力'!D64+'Ⅴ 第２期入力'!I64)/14)</f>
        <v/>
      </c>
      <c r="M65" s="143" t="str">
        <f>IF('Ⅰ 初期設定'!B80="","",('Ⅴ 第２期入力'!N64+'Ⅴ 第２期入力'!S64)/14)</f>
        <v/>
      </c>
      <c r="N65" s="146" t="str">
        <f>IF('Ⅰ 初期設定'!B80="","",M65-E6)</f>
        <v/>
      </c>
      <c r="O65" s="147" t="str">
        <f>IF('Ⅰ 初期設定'!B80="","",('Ⅳ 第１期入力'!E64+'Ⅳ 第１期入力'!J64)/14)</f>
        <v/>
      </c>
      <c r="P65" s="143" t="str">
        <f>IF('Ⅰ 初期設定'!B80="","",('Ⅳ 第１期入力'!O64+'Ⅳ 第１期入力'!T64)/14)</f>
        <v/>
      </c>
      <c r="Q65" s="143" t="str">
        <f>IF('Ⅰ 初期設定'!B80="","",P65-G6)</f>
        <v/>
      </c>
      <c r="R65" s="143" t="str">
        <f>IF('Ⅰ 初期設定'!B80="","",('Ⅴ 第２期入力'!E64+'Ⅴ 第２期入力'!J64)/14)</f>
        <v/>
      </c>
      <c r="S65" s="143" t="str">
        <f>IF('Ⅰ 初期設定'!B80="","",('Ⅴ 第２期入力'!O64+'Ⅴ 第２期入力'!T64)/14)</f>
        <v/>
      </c>
      <c r="T65" s="144" t="str">
        <f>IF('Ⅰ 初期設定'!B80="","",S65-G6)</f>
        <v/>
      </c>
      <c r="U65" s="145" t="str">
        <f>IF('Ⅰ 初期設定'!B80="","",('Ⅳ 第１期入力'!F64+'Ⅳ 第１期入力'!K64)/14)</f>
        <v/>
      </c>
      <c r="V65" s="143" t="str">
        <f>IF('Ⅰ 初期設定'!B80="","",('Ⅳ 第１期入力'!P64+'Ⅳ 第１期入力'!U64)/14)</f>
        <v/>
      </c>
      <c r="W65" s="143" t="str">
        <f>IF('Ⅰ 初期設定'!B80="","",I6-V65)</f>
        <v/>
      </c>
      <c r="X65" s="143" t="str">
        <f>IF('Ⅰ 初期設定'!B80="","",('Ⅴ 第２期入力'!F64+'Ⅴ 第２期入力'!K64)/14)</f>
        <v/>
      </c>
      <c r="Y65" s="143" t="str">
        <f>IF('Ⅰ 初期設定'!B80="","",('Ⅴ 第２期入力'!P64+'Ⅴ 第２期入力'!U64)/14)</f>
        <v/>
      </c>
      <c r="Z65" s="146" t="str">
        <f>IF('Ⅰ 初期設定'!B80="","",I6-Y65)</f>
        <v/>
      </c>
      <c r="AA65" s="148" t="str">
        <f>IF('Ⅰ 初期設定'!B80="","",('Ⅳ 第１期入力'!G64+'Ⅳ 第１期入力'!L64+'Ⅳ 第１期入力'!Q64+'Ⅳ 第１期入力'!V64)/28)</f>
        <v/>
      </c>
      <c r="AB65" s="149" t="str">
        <f>IF('Ⅰ 初期設定'!B80="","",('Ⅴ 第２期入力'!G64+'Ⅴ 第２期入力'!L64+'Ⅴ 第２期入力'!Q64+'Ⅴ 第２期入力'!V64)/28)</f>
        <v/>
      </c>
    </row>
    <row r="66" spans="1:28" ht="16.5" customHeight="1" x14ac:dyDescent="0.2">
      <c r="A66" s="123">
        <v>56</v>
      </c>
      <c r="B66" s="123" t="str">
        <f>IF('Ⅴ 第２期入力'!B65="","",'Ⅴ 第２期入力'!B65)</f>
        <v/>
      </c>
      <c r="C66" s="143" t="str">
        <f>IF('Ⅰ 初期設定'!B81="","",('Ⅳ 第１期入力'!C65+'Ⅳ 第１期入力'!H65)/14)</f>
        <v/>
      </c>
      <c r="D66" s="143" t="str">
        <f>IF('Ⅰ 初期設定'!B81="","",('Ⅳ 第１期入力'!M65+'Ⅳ 第１期入力'!R65)/14)</f>
        <v/>
      </c>
      <c r="E66" s="143" t="str">
        <f>IF('Ⅰ 初期設定'!B81="","",D66-C6)</f>
        <v/>
      </c>
      <c r="F66" s="143" t="str">
        <f>IF('Ⅰ 初期設定'!B81="","",('Ⅴ 第２期入力'!C65+'Ⅴ 第２期入力'!H65)/14)</f>
        <v/>
      </c>
      <c r="G66" s="143" t="str">
        <f>IF('Ⅰ 初期設定'!B81="","",('Ⅴ 第２期入力'!M65+'Ⅴ 第２期入力'!R65)/14)</f>
        <v/>
      </c>
      <c r="H66" s="144" t="str">
        <f>IF('Ⅰ 初期設定'!B81="","",G66-C6)</f>
        <v/>
      </c>
      <c r="I66" s="145" t="str">
        <f>IF('Ⅰ 初期設定'!B81="","",('Ⅳ 第１期入力'!D65+'Ⅳ 第１期入力'!I65)/14)</f>
        <v/>
      </c>
      <c r="J66" s="143" t="str">
        <f>IF('Ⅰ 初期設定'!B81="","",('Ⅳ 第１期入力'!N65+'Ⅳ 第１期入力'!S65)/14)</f>
        <v/>
      </c>
      <c r="K66" s="143" t="str">
        <f>IF('Ⅰ 初期設定'!B81="","",J66-E6)</f>
        <v/>
      </c>
      <c r="L66" s="143" t="str">
        <f>IF('Ⅰ 初期設定'!B81="","",('Ⅴ 第２期入力'!D65+'Ⅴ 第２期入力'!I65)/14)</f>
        <v/>
      </c>
      <c r="M66" s="143" t="str">
        <f>IF('Ⅰ 初期設定'!B81="","",('Ⅴ 第２期入力'!N65+'Ⅴ 第２期入力'!S65)/14)</f>
        <v/>
      </c>
      <c r="N66" s="146" t="str">
        <f>IF('Ⅰ 初期設定'!B81="","",M66-E6)</f>
        <v/>
      </c>
      <c r="O66" s="147" t="str">
        <f>IF('Ⅰ 初期設定'!B81="","",('Ⅳ 第１期入力'!E65+'Ⅳ 第１期入力'!J65)/14)</f>
        <v/>
      </c>
      <c r="P66" s="143" t="str">
        <f>IF('Ⅰ 初期設定'!B81="","",('Ⅳ 第１期入力'!O65+'Ⅳ 第１期入力'!T65)/14)</f>
        <v/>
      </c>
      <c r="Q66" s="143" t="str">
        <f>IF('Ⅰ 初期設定'!B81="","",P66-G6)</f>
        <v/>
      </c>
      <c r="R66" s="143" t="str">
        <f>IF('Ⅰ 初期設定'!B81="","",('Ⅴ 第２期入力'!E65+'Ⅴ 第２期入力'!J65)/14)</f>
        <v/>
      </c>
      <c r="S66" s="143" t="str">
        <f>IF('Ⅰ 初期設定'!B81="","",('Ⅴ 第２期入力'!O65+'Ⅴ 第２期入力'!T65)/14)</f>
        <v/>
      </c>
      <c r="T66" s="144" t="str">
        <f>IF('Ⅰ 初期設定'!B81="","",S66-G6)</f>
        <v/>
      </c>
      <c r="U66" s="145" t="str">
        <f>IF('Ⅰ 初期設定'!B81="","",('Ⅳ 第１期入力'!F65+'Ⅳ 第１期入力'!K65)/14)</f>
        <v/>
      </c>
      <c r="V66" s="143" t="str">
        <f>IF('Ⅰ 初期設定'!B81="","",('Ⅳ 第１期入力'!P65+'Ⅳ 第１期入力'!U65)/14)</f>
        <v/>
      </c>
      <c r="W66" s="143" t="str">
        <f>IF('Ⅰ 初期設定'!B81="","",I6-V66)</f>
        <v/>
      </c>
      <c r="X66" s="143" t="str">
        <f>IF('Ⅰ 初期設定'!B81="","",('Ⅴ 第２期入力'!F65+'Ⅴ 第２期入力'!K65)/14)</f>
        <v/>
      </c>
      <c r="Y66" s="143" t="str">
        <f>IF('Ⅰ 初期設定'!B81="","",('Ⅴ 第２期入力'!P65+'Ⅴ 第２期入力'!U65)/14)</f>
        <v/>
      </c>
      <c r="Z66" s="146" t="str">
        <f>IF('Ⅰ 初期設定'!B81="","",I6-Y66)</f>
        <v/>
      </c>
      <c r="AA66" s="148" t="str">
        <f>IF('Ⅰ 初期設定'!B81="","",('Ⅳ 第１期入力'!G65+'Ⅳ 第１期入力'!L65+'Ⅳ 第１期入力'!Q65+'Ⅳ 第１期入力'!V65)/28)</f>
        <v/>
      </c>
      <c r="AB66" s="149" t="str">
        <f>IF('Ⅰ 初期設定'!B81="","",('Ⅴ 第２期入力'!G65+'Ⅴ 第２期入力'!L65+'Ⅴ 第２期入力'!Q65+'Ⅴ 第２期入力'!V65)/28)</f>
        <v/>
      </c>
    </row>
    <row r="67" spans="1:28" ht="16.5" customHeight="1" x14ac:dyDescent="0.2">
      <c r="A67" s="123">
        <v>57</v>
      </c>
      <c r="B67" s="123" t="str">
        <f>IF('Ⅴ 第２期入力'!B66="","",'Ⅴ 第２期入力'!B66)</f>
        <v/>
      </c>
      <c r="C67" s="143" t="str">
        <f>IF('Ⅰ 初期設定'!B82="","",('Ⅳ 第１期入力'!C66+'Ⅳ 第１期入力'!H66)/14)</f>
        <v/>
      </c>
      <c r="D67" s="143" t="str">
        <f>IF('Ⅰ 初期設定'!B82="","",('Ⅳ 第１期入力'!M66+'Ⅳ 第１期入力'!R66)/14)</f>
        <v/>
      </c>
      <c r="E67" s="143" t="str">
        <f>IF('Ⅰ 初期設定'!B82="","",D67-C6)</f>
        <v/>
      </c>
      <c r="F67" s="143" t="str">
        <f>IF('Ⅰ 初期設定'!B82="","",('Ⅴ 第２期入力'!C66+'Ⅴ 第２期入力'!H66)/14)</f>
        <v/>
      </c>
      <c r="G67" s="143" t="str">
        <f>IF('Ⅰ 初期設定'!B82="","",('Ⅴ 第２期入力'!M66+'Ⅴ 第２期入力'!R66)/14)</f>
        <v/>
      </c>
      <c r="H67" s="144" t="str">
        <f>IF('Ⅰ 初期設定'!B82="","",G67-C6)</f>
        <v/>
      </c>
      <c r="I67" s="145" t="str">
        <f>IF('Ⅰ 初期設定'!B82="","",('Ⅳ 第１期入力'!D66+'Ⅳ 第１期入力'!I66)/14)</f>
        <v/>
      </c>
      <c r="J67" s="143" t="str">
        <f>IF('Ⅰ 初期設定'!B82="","",('Ⅳ 第１期入力'!N66+'Ⅳ 第１期入力'!S66)/14)</f>
        <v/>
      </c>
      <c r="K67" s="143" t="str">
        <f>IF('Ⅰ 初期設定'!B82="","",J67-E6)</f>
        <v/>
      </c>
      <c r="L67" s="143" t="str">
        <f>IF('Ⅰ 初期設定'!B82="","",('Ⅴ 第２期入力'!D66+'Ⅴ 第２期入力'!I66)/14)</f>
        <v/>
      </c>
      <c r="M67" s="143" t="str">
        <f>IF('Ⅰ 初期設定'!B82="","",('Ⅴ 第２期入力'!N66+'Ⅴ 第２期入力'!S66)/14)</f>
        <v/>
      </c>
      <c r="N67" s="146" t="str">
        <f>IF('Ⅰ 初期設定'!B82="","",M67-E6)</f>
        <v/>
      </c>
      <c r="O67" s="147" t="str">
        <f>IF('Ⅰ 初期設定'!B82="","",('Ⅳ 第１期入力'!E66+'Ⅳ 第１期入力'!J66)/14)</f>
        <v/>
      </c>
      <c r="P67" s="143" t="str">
        <f>IF('Ⅰ 初期設定'!B82="","",('Ⅳ 第１期入力'!O66+'Ⅳ 第１期入力'!T66)/14)</f>
        <v/>
      </c>
      <c r="Q67" s="143" t="str">
        <f>IF('Ⅰ 初期設定'!B82="","",P67-G6)</f>
        <v/>
      </c>
      <c r="R67" s="143" t="str">
        <f>IF('Ⅰ 初期設定'!B82="","",('Ⅴ 第２期入力'!E66+'Ⅴ 第２期入力'!J66)/14)</f>
        <v/>
      </c>
      <c r="S67" s="143" t="str">
        <f>IF('Ⅰ 初期設定'!B82="","",('Ⅴ 第２期入力'!O66+'Ⅴ 第２期入力'!T66)/14)</f>
        <v/>
      </c>
      <c r="T67" s="144" t="str">
        <f>IF('Ⅰ 初期設定'!B82="","",S67-G6)</f>
        <v/>
      </c>
      <c r="U67" s="145" t="str">
        <f>IF('Ⅰ 初期設定'!B82="","",('Ⅳ 第１期入力'!F66+'Ⅳ 第１期入力'!K66)/14)</f>
        <v/>
      </c>
      <c r="V67" s="143" t="str">
        <f>IF('Ⅰ 初期設定'!B82="","",('Ⅳ 第１期入力'!P66+'Ⅳ 第１期入力'!U66)/14)</f>
        <v/>
      </c>
      <c r="W67" s="143" t="str">
        <f>IF('Ⅰ 初期設定'!B82="","",I6-V67)</f>
        <v/>
      </c>
      <c r="X67" s="143" t="str">
        <f>IF('Ⅰ 初期設定'!B82="","",('Ⅴ 第２期入力'!F66+'Ⅴ 第２期入力'!K66)/14)</f>
        <v/>
      </c>
      <c r="Y67" s="143" t="str">
        <f>IF('Ⅰ 初期設定'!B82="","",('Ⅴ 第２期入力'!P66+'Ⅴ 第２期入力'!U66)/14)</f>
        <v/>
      </c>
      <c r="Z67" s="146" t="str">
        <f>IF('Ⅰ 初期設定'!B82="","",I6-Y67)</f>
        <v/>
      </c>
      <c r="AA67" s="148" t="str">
        <f>IF('Ⅰ 初期設定'!B82="","",('Ⅳ 第１期入力'!G66+'Ⅳ 第１期入力'!L66+'Ⅳ 第１期入力'!Q66+'Ⅳ 第１期入力'!V66)/28)</f>
        <v/>
      </c>
      <c r="AB67" s="149" t="str">
        <f>IF('Ⅰ 初期設定'!B82="","",('Ⅴ 第２期入力'!G66+'Ⅴ 第２期入力'!L66+'Ⅴ 第２期入力'!Q66+'Ⅴ 第２期入力'!V66)/28)</f>
        <v/>
      </c>
    </row>
    <row r="68" spans="1:28" ht="16.5" customHeight="1" x14ac:dyDescent="0.2">
      <c r="A68" s="123">
        <v>58</v>
      </c>
      <c r="B68" s="123" t="str">
        <f>IF('Ⅴ 第２期入力'!B67="","",'Ⅴ 第２期入力'!B67)</f>
        <v/>
      </c>
      <c r="C68" s="143" t="str">
        <f>IF('Ⅰ 初期設定'!B83="","",('Ⅳ 第１期入力'!C67+'Ⅳ 第１期入力'!H67)/14)</f>
        <v/>
      </c>
      <c r="D68" s="143" t="str">
        <f>IF('Ⅰ 初期設定'!B83="","",('Ⅳ 第１期入力'!M67+'Ⅳ 第１期入力'!R67)/14)</f>
        <v/>
      </c>
      <c r="E68" s="143" t="str">
        <f>IF('Ⅰ 初期設定'!B83="","",D68-C6)</f>
        <v/>
      </c>
      <c r="F68" s="143" t="str">
        <f>IF('Ⅰ 初期設定'!B83="","",('Ⅴ 第２期入力'!C67+'Ⅴ 第２期入力'!H67)/14)</f>
        <v/>
      </c>
      <c r="G68" s="143" t="str">
        <f>IF('Ⅰ 初期設定'!B83="","",('Ⅴ 第２期入力'!M67+'Ⅴ 第２期入力'!R67)/14)</f>
        <v/>
      </c>
      <c r="H68" s="144" t="str">
        <f>IF('Ⅰ 初期設定'!B83="","",G68-C6)</f>
        <v/>
      </c>
      <c r="I68" s="145" t="str">
        <f>IF('Ⅰ 初期設定'!B83="","",('Ⅳ 第１期入力'!D67+'Ⅳ 第１期入力'!I67)/14)</f>
        <v/>
      </c>
      <c r="J68" s="143" t="str">
        <f>IF('Ⅰ 初期設定'!B83="","",('Ⅳ 第１期入力'!N67+'Ⅳ 第１期入力'!S67)/14)</f>
        <v/>
      </c>
      <c r="K68" s="143" t="str">
        <f>IF('Ⅰ 初期設定'!B83="","",J68-E6)</f>
        <v/>
      </c>
      <c r="L68" s="143" t="str">
        <f>IF('Ⅰ 初期設定'!B83="","",('Ⅴ 第２期入力'!D67+'Ⅴ 第２期入力'!I67)/14)</f>
        <v/>
      </c>
      <c r="M68" s="143" t="str">
        <f>IF('Ⅰ 初期設定'!B83="","",('Ⅴ 第２期入力'!N67+'Ⅴ 第２期入力'!S67)/14)</f>
        <v/>
      </c>
      <c r="N68" s="146" t="str">
        <f>IF('Ⅰ 初期設定'!B83="","",M68-E6)</f>
        <v/>
      </c>
      <c r="O68" s="147" t="str">
        <f>IF('Ⅰ 初期設定'!B83="","",('Ⅳ 第１期入力'!E67+'Ⅳ 第１期入力'!J67)/14)</f>
        <v/>
      </c>
      <c r="P68" s="143" t="str">
        <f>IF('Ⅰ 初期設定'!B83="","",('Ⅳ 第１期入力'!O67+'Ⅳ 第１期入力'!T67)/14)</f>
        <v/>
      </c>
      <c r="Q68" s="143" t="str">
        <f>IF('Ⅰ 初期設定'!B83="","",P68-G6)</f>
        <v/>
      </c>
      <c r="R68" s="143" t="str">
        <f>IF('Ⅰ 初期設定'!B83="","",('Ⅴ 第２期入力'!E67+'Ⅴ 第２期入力'!J67)/14)</f>
        <v/>
      </c>
      <c r="S68" s="143" t="str">
        <f>IF('Ⅰ 初期設定'!B83="","",('Ⅴ 第２期入力'!O67+'Ⅴ 第２期入力'!T67)/14)</f>
        <v/>
      </c>
      <c r="T68" s="144" t="str">
        <f>IF('Ⅰ 初期設定'!B83="","",S68-G6)</f>
        <v/>
      </c>
      <c r="U68" s="145" t="str">
        <f>IF('Ⅰ 初期設定'!B83="","",('Ⅳ 第１期入力'!F67+'Ⅳ 第１期入力'!K67)/14)</f>
        <v/>
      </c>
      <c r="V68" s="143" t="str">
        <f>IF('Ⅰ 初期設定'!B83="","",('Ⅳ 第１期入力'!P67+'Ⅳ 第１期入力'!U67)/14)</f>
        <v/>
      </c>
      <c r="W68" s="143" t="str">
        <f>IF('Ⅰ 初期設定'!B83="","",I6-V68)</f>
        <v/>
      </c>
      <c r="X68" s="143" t="str">
        <f>IF('Ⅰ 初期設定'!B83="","",('Ⅴ 第２期入力'!F67+'Ⅴ 第２期入力'!K67)/14)</f>
        <v/>
      </c>
      <c r="Y68" s="143" t="str">
        <f>IF('Ⅰ 初期設定'!B83="","",('Ⅴ 第２期入力'!P67+'Ⅴ 第２期入力'!U67)/14)</f>
        <v/>
      </c>
      <c r="Z68" s="146" t="str">
        <f>IF('Ⅰ 初期設定'!B83="","",I6-Y68)</f>
        <v/>
      </c>
      <c r="AA68" s="148" t="str">
        <f>IF('Ⅰ 初期設定'!B83="","",('Ⅳ 第１期入力'!G67+'Ⅳ 第１期入力'!L67+'Ⅳ 第１期入力'!Q67+'Ⅳ 第１期入力'!V67)/28)</f>
        <v/>
      </c>
      <c r="AB68" s="149" t="str">
        <f>IF('Ⅰ 初期設定'!B83="","",('Ⅴ 第２期入力'!G67+'Ⅴ 第２期入力'!L67+'Ⅴ 第２期入力'!Q67+'Ⅴ 第２期入力'!V67)/28)</f>
        <v/>
      </c>
    </row>
    <row r="69" spans="1:28" ht="16.5" customHeight="1" x14ac:dyDescent="0.2">
      <c r="A69" s="123">
        <v>59</v>
      </c>
      <c r="B69" s="123" t="str">
        <f>IF('Ⅴ 第２期入力'!B68="","",'Ⅴ 第２期入力'!B68)</f>
        <v/>
      </c>
      <c r="C69" s="143" t="str">
        <f>IF('Ⅰ 初期設定'!B84="","",('Ⅳ 第１期入力'!C68+'Ⅳ 第１期入力'!H68)/14)</f>
        <v/>
      </c>
      <c r="D69" s="143" t="str">
        <f>IF('Ⅰ 初期設定'!B84="","",('Ⅳ 第１期入力'!M68+'Ⅳ 第１期入力'!R68)/14)</f>
        <v/>
      </c>
      <c r="E69" s="143" t="str">
        <f>IF('Ⅰ 初期設定'!B84="","",D69-C6)</f>
        <v/>
      </c>
      <c r="F69" s="143" t="str">
        <f>IF('Ⅰ 初期設定'!B84="","",('Ⅴ 第２期入力'!C68+'Ⅴ 第２期入力'!H68)/14)</f>
        <v/>
      </c>
      <c r="G69" s="143" t="str">
        <f>IF('Ⅰ 初期設定'!B84="","",('Ⅴ 第２期入力'!M68+'Ⅴ 第２期入力'!R68)/14)</f>
        <v/>
      </c>
      <c r="H69" s="144" t="str">
        <f>IF('Ⅰ 初期設定'!B84="","",G69-C6)</f>
        <v/>
      </c>
      <c r="I69" s="145" t="str">
        <f>IF('Ⅰ 初期設定'!B84="","",('Ⅳ 第１期入力'!D68+'Ⅳ 第１期入力'!I68)/14)</f>
        <v/>
      </c>
      <c r="J69" s="143" t="str">
        <f>IF('Ⅰ 初期設定'!B84="","",('Ⅳ 第１期入力'!N68+'Ⅳ 第１期入力'!S68)/14)</f>
        <v/>
      </c>
      <c r="K69" s="143" t="str">
        <f>IF('Ⅰ 初期設定'!B84="","",J69-E6)</f>
        <v/>
      </c>
      <c r="L69" s="143" t="str">
        <f>IF('Ⅰ 初期設定'!B84="","",('Ⅴ 第２期入力'!D68+'Ⅴ 第２期入力'!I68)/14)</f>
        <v/>
      </c>
      <c r="M69" s="143" t="str">
        <f>IF('Ⅰ 初期設定'!B84="","",('Ⅴ 第２期入力'!N68+'Ⅴ 第２期入力'!S68)/14)</f>
        <v/>
      </c>
      <c r="N69" s="146" t="str">
        <f>IF('Ⅰ 初期設定'!B84="","",M69-E6)</f>
        <v/>
      </c>
      <c r="O69" s="147" t="str">
        <f>IF('Ⅰ 初期設定'!B84="","",('Ⅳ 第１期入力'!E68+'Ⅳ 第１期入力'!J68)/14)</f>
        <v/>
      </c>
      <c r="P69" s="143" t="str">
        <f>IF('Ⅰ 初期設定'!B84="","",('Ⅳ 第１期入力'!O68+'Ⅳ 第１期入力'!T68)/14)</f>
        <v/>
      </c>
      <c r="Q69" s="143" t="str">
        <f>IF('Ⅰ 初期設定'!B84="","",P69-G6)</f>
        <v/>
      </c>
      <c r="R69" s="143" t="str">
        <f>IF('Ⅰ 初期設定'!B84="","",('Ⅴ 第２期入力'!E68+'Ⅴ 第２期入力'!J68)/14)</f>
        <v/>
      </c>
      <c r="S69" s="143" t="str">
        <f>IF('Ⅰ 初期設定'!B84="","",('Ⅴ 第２期入力'!O68+'Ⅴ 第２期入力'!T68)/14)</f>
        <v/>
      </c>
      <c r="T69" s="144" t="str">
        <f>IF('Ⅰ 初期設定'!B84="","",S69-G6)</f>
        <v/>
      </c>
      <c r="U69" s="145" t="str">
        <f>IF('Ⅰ 初期設定'!B84="","",('Ⅳ 第１期入力'!F68+'Ⅳ 第１期入力'!K68)/14)</f>
        <v/>
      </c>
      <c r="V69" s="143" t="str">
        <f>IF('Ⅰ 初期設定'!B84="","",('Ⅳ 第１期入力'!P68+'Ⅳ 第１期入力'!U68)/14)</f>
        <v/>
      </c>
      <c r="W69" s="143" t="str">
        <f>IF('Ⅰ 初期設定'!B84="","",I6-V69)</f>
        <v/>
      </c>
      <c r="X69" s="143" t="str">
        <f>IF('Ⅰ 初期設定'!B84="","",('Ⅴ 第２期入力'!F68+'Ⅴ 第２期入力'!K68)/14)</f>
        <v/>
      </c>
      <c r="Y69" s="143" t="str">
        <f>IF('Ⅰ 初期設定'!B84="","",('Ⅴ 第２期入力'!P68+'Ⅴ 第２期入力'!U68)/14)</f>
        <v/>
      </c>
      <c r="Z69" s="146" t="str">
        <f>IF('Ⅰ 初期設定'!B84="","",I6-Y69)</f>
        <v/>
      </c>
      <c r="AA69" s="148" t="str">
        <f>IF('Ⅰ 初期設定'!B84="","",('Ⅳ 第１期入力'!G68+'Ⅳ 第１期入力'!L68+'Ⅳ 第１期入力'!Q68+'Ⅳ 第１期入力'!V68)/28)</f>
        <v/>
      </c>
      <c r="AB69" s="149" t="str">
        <f>IF('Ⅰ 初期設定'!B84="","",('Ⅴ 第２期入力'!G68+'Ⅴ 第２期入力'!L68+'Ⅴ 第２期入力'!Q68+'Ⅴ 第２期入力'!V68)/28)</f>
        <v/>
      </c>
    </row>
    <row r="70" spans="1:28" ht="16.5" customHeight="1" x14ac:dyDescent="0.2">
      <c r="A70" s="123">
        <v>60</v>
      </c>
      <c r="B70" s="123" t="str">
        <f>IF('Ⅴ 第２期入力'!B69="","",'Ⅴ 第２期入力'!B69)</f>
        <v/>
      </c>
      <c r="C70" s="143" t="str">
        <f>IF('Ⅰ 初期設定'!B85="","",('Ⅳ 第１期入力'!C69+'Ⅳ 第１期入力'!H69)/14)</f>
        <v/>
      </c>
      <c r="D70" s="143" t="str">
        <f>IF('Ⅰ 初期設定'!B85="","",('Ⅳ 第１期入力'!M69+'Ⅳ 第１期入力'!R69)/14)</f>
        <v/>
      </c>
      <c r="E70" s="143" t="str">
        <f>IF('Ⅰ 初期設定'!B85="","",D70-C6)</f>
        <v/>
      </c>
      <c r="F70" s="143" t="str">
        <f>IF('Ⅰ 初期設定'!B85="","",('Ⅴ 第２期入力'!C69+'Ⅴ 第２期入力'!H69)/14)</f>
        <v/>
      </c>
      <c r="G70" s="143" t="str">
        <f>IF('Ⅰ 初期設定'!B85="","",('Ⅴ 第２期入力'!M69+'Ⅴ 第２期入力'!R69)/14)</f>
        <v/>
      </c>
      <c r="H70" s="144" t="str">
        <f>IF('Ⅰ 初期設定'!B85="","",G70-C6)</f>
        <v/>
      </c>
      <c r="I70" s="145" t="str">
        <f>IF('Ⅰ 初期設定'!B85="","",('Ⅳ 第１期入力'!D69+'Ⅳ 第１期入力'!I69)/14)</f>
        <v/>
      </c>
      <c r="J70" s="143" t="str">
        <f>IF('Ⅰ 初期設定'!B85="","",('Ⅳ 第１期入力'!N69+'Ⅳ 第１期入力'!S69)/14)</f>
        <v/>
      </c>
      <c r="K70" s="143" t="str">
        <f>IF('Ⅰ 初期設定'!B85="","",J70-E6)</f>
        <v/>
      </c>
      <c r="L70" s="143" t="str">
        <f>IF('Ⅰ 初期設定'!B85="","",('Ⅴ 第２期入力'!D69+'Ⅴ 第２期入力'!I69)/14)</f>
        <v/>
      </c>
      <c r="M70" s="143" t="str">
        <f>IF('Ⅰ 初期設定'!B85="","",('Ⅴ 第２期入力'!N69+'Ⅴ 第２期入力'!S69)/14)</f>
        <v/>
      </c>
      <c r="N70" s="146" t="str">
        <f>IF('Ⅰ 初期設定'!B85="","",M70-E6)</f>
        <v/>
      </c>
      <c r="O70" s="147" t="str">
        <f>IF('Ⅰ 初期設定'!B85="","",('Ⅳ 第１期入力'!E69+'Ⅳ 第１期入力'!J69)/14)</f>
        <v/>
      </c>
      <c r="P70" s="143" t="str">
        <f>IF('Ⅰ 初期設定'!B85="","",('Ⅳ 第１期入力'!O69+'Ⅳ 第１期入力'!T69)/14)</f>
        <v/>
      </c>
      <c r="Q70" s="143" t="str">
        <f>IF('Ⅰ 初期設定'!B85="","",P70-G6)</f>
        <v/>
      </c>
      <c r="R70" s="143" t="str">
        <f>IF('Ⅰ 初期設定'!B85="","",('Ⅴ 第２期入力'!E69+'Ⅴ 第２期入力'!J69)/14)</f>
        <v/>
      </c>
      <c r="S70" s="143" t="str">
        <f>IF('Ⅰ 初期設定'!B85="","",('Ⅴ 第２期入力'!O69+'Ⅴ 第２期入力'!T69)/14)</f>
        <v/>
      </c>
      <c r="T70" s="144" t="str">
        <f>IF('Ⅰ 初期設定'!B85="","",S70-G6)</f>
        <v/>
      </c>
      <c r="U70" s="145" t="str">
        <f>IF('Ⅰ 初期設定'!B85="","",('Ⅳ 第１期入力'!F69+'Ⅳ 第１期入力'!K69)/14)</f>
        <v/>
      </c>
      <c r="V70" s="143" t="str">
        <f>IF('Ⅰ 初期設定'!B85="","",('Ⅳ 第１期入力'!P69+'Ⅳ 第１期入力'!U69)/14)</f>
        <v/>
      </c>
      <c r="W70" s="143" t="str">
        <f>IF('Ⅰ 初期設定'!B85="","",I6-V70)</f>
        <v/>
      </c>
      <c r="X70" s="143" t="str">
        <f>IF('Ⅰ 初期設定'!B85="","",('Ⅴ 第２期入力'!F69+'Ⅴ 第２期入力'!K69)/14)</f>
        <v/>
      </c>
      <c r="Y70" s="143" t="str">
        <f>IF('Ⅰ 初期設定'!B85="","",('Ⅴ 第２期入力'!P69+'Ⅴ 第２期入力'!U69)/14)</f>
        <v/>
      </c>
      <c r="Z70" s="146" t="str">
        <f>IF('Ⅰ 初期設定'!B85="","",I6-Y70)</f>
        <v/>
      </c>
      <c r="AA70" s="148" t="str">
        <f>IF('Ⅰ 初期設定'!B85="","",('Ⅳ 第１期入力'!G69+'Ⅳ 第１期入力'!L69+'Ⅳ 第１期入力'!Q69+'Ⅳ 第１期入力'!V69)/28)</f>
        <v/>
      </c>
      <c r="AB70" s="149" t="str">
        <f>IF('Ⅰ 初期設定'!B85="","",('Ⅴ 第２期入力'!G69+'Ⅴ 第２期入力'!L69+'Ⅴ 第２期入力'!Q69+'Ⅴ 第２期入力'!V69)/28)</f>
        <v/>
      </c>
    </row>
    <row r="71" spans="1:28" ht="16.5" customHeight="1" x14ac:dyDescent="0.2">
      <c r="A71" s="123">
        <v>61</v>
      </c>
      <c r="B71" s="123" t="str">
        <f>IF('Ⅴ 第２期入力'!B70="","",'Ⅴ 第２期入力'!B70)</f>
        <v/>
      </c>
      <c r="C71" s="143" t="str">
        <f>IF('Ⅰ 初期設定'!B86="","",('Ⅳ 第１期入力'!C70+'Ⅳ 第１期入力'!H70)/14)</f>
        <v/>
      </c>
      <c r="D71" s="143" t="str">
        <f>IF('Ⅰ 初期設定'!B86="","",('Ⅳ 第１期入力'!M70+'Ⅳ 第１期入力'!R70)/14)</f>
        <v/>
      </c>
      <c r="E71" s="143" t="str">
        <f>IF('Ⅰ 初期設定'!B86="","",D71-C6)</f>
        <v/>
      </c>
      <c r="F71" s="143" t="str">
        <f>IF('Ⅰ 初期設定'!B86="","",('Ⅴ 第２期入力'!C70+'Ⅴ 第２期入力'!H70)/14)</f>
        <v/>
      </c>
      <c r="G71" s="143" t="str">
        <f>IF('Ⅰ 初期設定'!B86="","",('Ⅴ 第２期入力'!M70+'Ⅴ 第２期入力'!R70)/14)</f>
        <v/>
      </c>
      <c r="H71" s="144" t="str">
        <f>IF('Ⅰ 初期設定'!B86="","",G71-C6)</f>
        <v/>
      </c>
      <c r="I71" s="145" t="str">
        <f>IF('Ⅰ 初期設定'!B86="","",('Ⅳ 第１期入力'!D70+'Ⅳ 第１期入力'!I70)/14)</f>
        <v/>
      </c>
      <c r="J71" s="143" t="str">
        <f>IF('Ⅰ 初期設定'!B86="","",('Ⅳ 第１期入力'!N70+'Ⅳ 第１期入力'!S70)/14)</f>
        <v/>
      </c>
      <c r="K71" s="143" t="str">
        <f>IF('Ⅰ 初期設定'!B86="","",J71-E6)</f>
        <v/>
      </c>
      <c r="L71" s="143" t="str">
        <f>IF('Ⅰ 初期設定'!B86="","",('Ⅴ 第２期入力'!D70+'Ⅴ 第２期入力'!I70)/14)</f>
        <v/>
      </c>
      <c r="M71" s="143" t="str">
        <f>IF('Ⅰ 初期設定'!B86="","",('Ⅴ 第２期入力'!N70+'Ⅴ 第２期入力'!S70)/14)</f>
        <v/>
      </c>
      <c r="N71" s="146" t="str">
        <f>IF('Ⅰ 初期設定'!B86="","",M71-E6)</f>
        <v/>
      </c>
      <c r="O71" s="147" t="str">
        <f>IF('Ⅰ 初期設定'!B86="","",('Ⅳ 第１期入力'!E70+'Ⅳ 第１期入力'!J70)/14)</f>
        <v/>
      </c>
      <c r="P71" s="143" t="str">
        <f>IF('Ⅰ 初期設定'!B86="","",('Ⅳ 第１期入力'!O70+'Ⅳ 第１期入力'!T70)/14)</f>
        <v/>
      </c>
      <c r="Q71" s="143" t="str">
        <f>IF('Ⅰ 初期設定'!B86="","",P71-G6)</f>
        <v/>
      </c>
      <c r="R71" s="143" t="str">
        <f>IF('Ⅰ 初期設定'!B86="","",('Ⅴ 第２期入力'!E70+'Ⅴ 第２期入力'!J70)/14)</f>
        <v/>
      </c>
      <c r="S71" s="143" t="str">
        <f>IF('Ⅰ 初期設定'!B86="","",('Ⅴ 第２期入力'!O70+'Ⅴ 第２期入力'!T70)/14)</f>
        <v/>
      </c>
      <c r="T71" s="144" t="str">
        <f>IF('Ⅰ 初期設定'!B86="","",S71-G6)</f>
        <v/>
      </c>
      <c r="U71" s="145" t="str">
        <f>IF('Ⅰ 初期設定'!B86="","",('Ⅳ 第１期入力'!F70+'Ⅳ 第１期入力'!K70)/14)</f>
        <v/>
      </c>
      <c r="V71" s="143" t="str">
        <f>IF('Ⅰ 初期設定'!B86="","",('Ⅳ 第１期入力'!P70+'Ⅳ 第１期入力'!U70)/14)</f>
        <v/>
      </c>
      <c r="W71" s="143" t="str">
        <f>IF('Ⅰ 初期設定'!B86="","",I6-V71)</f>
        <v/>
      </c>
      <c r="X71" s="143" t="str">
        <f>IF('Ⅰ 初期設定'!B86="","",('Ⅴ 第２期入力'!F70+'Ⅴ 第２期入力'!K70)/14)</f>
        <v/>
      </c>
      <c r="Y71" s="143" t="str">
        <f>IF('Ⅰ 初期設定'!B86="","",('Ⅴ 第２期入力'!P70+'Ⅴ 第２期入力'!U70)/14)</f>
        <v/>
      </c>
      <c r="Z71" s="146" t="str">
        <f>IF('Ⅰ 初期設定'!B86="","",I6-Y71)</f>
        <v/>
      </c>
      <c r="AA71" s="148" t="str">
        <f>IF('Ⅰ 初期設定'!B86="","",('Ⅳ 第１期入力'!G70+'Ⅳ 第１期入力'!L70+'Ⅳ 第１期入力'!Q70+'Ⅳ 第１期入力'!V70)/28)</f>
        <v/>
      </c>
      <c r="AB71" s="149" t="str">
        <f>IF('Ⅰ 初期設定'!B86="","",('Ⅴ 第２期入力'!G70+'Ⅴ 第２期入力'!L70+'Ⅴ 第２期入力'!Q70+'Ⅴ 第２期入力'!V70)/28)</f>
        <v/>
      </c>
    </row>
    <row r="72" spans="1:28" ht="16.5" customHeight="1" x14ac:dyDescent="0.2">
      <c r="A72" s="123">
        <v>62</v>
      </c>
      <c r="B72" s="123" t="str">
        <f>IF('Ⅴ 第２期入力'!B71="","",'Ⅴ 第２期入力'!B71)</f>
        <v/>
      </c>
      <c r="C72" s="143" t="str">
        <f>IF('Ⅰ 初期設定'!B87="","",('Ⅳ 第１期入力'!C71+'Ⅳ 第１期入力'!H71)/14)</f>
        <v/>
      </c>
      <c r="D72" s="143" t="str">
        <f>IF('Ⅰ 初期設定'!B87="","",('Ⅳ 第１期入力'!M71+'Ⅳ 第１期入力'!R71)/14)</f>
        <v/>
      </c>
      <c r="E72" s="143" t="str">
        <f>IF('Ⅰ 初期設定'!B87="","",D72-C6)</f>
        <v/>
      </c>
      <c r="F72" s="143" t="str">
        <f>IF('Ⅰ 初期設定'!B87="","",('Ⅴ 第２期入力'!C71+'Ⅴ 第２期入力'!H71)/14)</f>
        <v/>
      </c>
      <c r="G72" s="143" t="str">
        <f>IF('Ⅰ 初期設定'!B87="","",('Ⅴ 第２期入力'!M71+'Ⅴ 第２期入力'!R71)/14)</f>
        <v/>
      </c>
      <c r="H72" s="144" t="str">
        <f>IF('Ⅰ 初期設定'!B87="","",G72-C6)</f>
        <v/>
      </c>
      <c r="I72" s="145" t="str">
        <f>IF('Ⅰ 初期設定'!B87="","",('Ⅳ 第１期入力'!D71+'Ⅳ 第１期入力'!I71)/14)</f>
        <v/>
      </c>
      <c r="J72" s="143" t="str">
        <f>IF('Ⅰ 初期設定'!B87="","",('Ⅳ 第１期入力'!N71+'Ⅳ 第１期入力'!S71)/14)</f>
        <v/>
      </c>
      <c r="K72" s="143" t="str">
        <f>IF('Ⅰ 初期設定'!B87="","",J72-E6)</f>
        <v/>
      </c>
      <c r="L72" s="143" t="str">
        <f>IF('Ⅰ 初期設定'!B87="","",('Ⅴ 第２期入力'!D71+'Ⅴ 第２期入力'!I71)/14)</f>
        <v/>
      </c>
      <c r="M72" s="143" t="str">
        <f>IF('Ⅰ 初期設定'!B87="","",('Ⅴ 第２期入力'!N71+'Ⅴ 第２期入力'!S71)/14)</f>
        <v/>
      </c>
      <c r="N72" s="146" t="str">
        <f>IF('Ⅰ 初期設定'!B87="","",M72-E6)</f>
        <v/>
      </c>
      <c r="O72" s="147" t="str">
        <f>IF('Ⅰ 初期設定'!B87="","",('Ⅳ 第１期入力'!E71+'Ⅳ 第１期入力'!J71)/14)</f>
        <v/>
      </c>
      <c r="P72" s="143" t="str">
        <f>IF('Ⅰ 初期設定'!B87="","",('Ⅳ 第１期入力'!O71+'Ⅳ 第１期入力'!T71)/14)</f>
        <v/>
      </c>
      <c r="Q72" s="143" t="str">
        <f>IF('Ⅰ 初期設定'!B87="","",P72-G6)</f>
        <v/>
      </c>
      <c r="R72" s="143" t="str">
        <f>IF('Ⅰ 初期設定'!B87="","",('Ⅴ 第２期入力'!E71+'Ⅴ 第２期入力'!J71)/14)</f>
        <v/>
      </c>
      <c r="S72" s="143" t="str">
        <f>IF('Ⅰ 初期設定'!B87="","",('Ⅴ 第２期入力'!O71+'Ⅴ 第２期入力'!T71)/14)</f>
        <v/>
      </c>
      <c r="T72" s="144" t="str">
        <f>IF('Ⅰ 初期設定'!B87="","",S72-G6)</f>
        <v/>
      </c>
      <c r="U72" s="145" t="str">
        <f>IF('Ⅰ 初期設定'!B87="","",('Ⅳ 第１期入力'!F71+'Ⅳ 第１期入力'!K71)/14)</f>
        <v/>
      </c>
      <c r="V72" s="143" t="str">
        <f>IF('Ⅰ 初期設定'!B87="","",('Ⅳ 第１期入力'!P71+'Ⅳ 第１期入力'!U71)/14)</f>
        <v/>
      </c>
      <c r="W72" s="143" t="str">
        <f>IF('Ⅰ 初期設定'!B87="","",I6-V72)</f>
        <v/>
      </c>
      <c r="X72" s="143" t="str">
        <f>IF('Ⅰ 初期設定'!B87="","",('Ⅴ 第２期入力'!F71+'Ⅴ 第２期入力'!K71)/14)</f>
        <v/>
      </c>
      <c r="Y72" s="143" t="str">
        <f>IF('Ⅰ 初期設定'!B87="","",('Ⅴ 第２期入力'!P71+'Ⅴ 第２期入力'!U71)/14)</f>
        <v/>
      </c>
      <c r="Z72" s="146" t="str">
        <f>IF('Ⅰ 初期設定'!B87="","",I6-Y72)</f>
        <v/>
      </c>
      <c r="AA72" s="148" t="str">
        <f>IF('Ⅰ 初期設定'!B87="","",('Ⅳ 第１期入力'!G71+'Ⅳ 第１期入力'!L71+'Ⅳ 第１期入力'!Q71+'Ⅳ 第１期入力'!V71)/28)</f>
        <v/>
      </c>
      <c r="AB72" s="149" t="str">
        <f>IF('Ⅰ 初期設定'!B87="","",('Ⅴ 第２期入力'!G71+'Ⅴ 第２期入力'!L71+'Ⅴ 第２期入力'!Q71+'Ⅴ 第２期入力'!V71)/28)</f>
        <v/>
      </c>
    </row>
    <row r="73" spans="1:28" ht="16.5" customHeight="1" x14ac:dyDescent="0.2">
      <c r="A73" s="123">
        <v>63</v>
      </c>
      <c r="B73" s="123" t="str">
        <f>IF('Ⅴ 第２期入力'!B72="","",'Ⅴ 第２期入力'!B72)</f>
        <v/>
      </c>
      <c r="C73" s="143" t="str">
        <f>IF('Ⅰ 初期設定'!B88="","",('Ⅳ 第１期入力'!C72+'Ⅳ 第１期入力'!H72)/14)</f>
        <v/>
      </c>
      <c r="D73" s="143" t="str">
        <f>IF('Ⅰ 初期設定'!B88="","",('Ⅳ 第１期入力'!M72+'Ⅳ 第１期入力'!R72)/14)</f>
        <v/>
      </c>
      <c r="E73" s="143" t="str">
        <f>IF('Ⅰ 初期設定'!B88="","",D73-C6)</f>
        <v/>
      </c>
      <c r="F73" s="143" t="str">
        <f>IF('Ⅰ 初期設定'!B88="","",('Ⅴ 第２期入力'!C72+'Ⅴ 第２期入力'!H72)/14)</f>
        <v/>
      </c>
      <c r="G73" s="143" t="str">
        <f>IF('Ⅰ 初期設定'!B88="","",('Ⅴ 第２期入力'!M72+'Ⅴ 第２期入力'!R72)/14)</f>
        <v/>
      </c>
      <c r="H73" s="144" t="str">
        <f>IF('Ⅰ 初期設定'!B88="","",G73-C6)</f>
        <v/>
      </c>
      <c r="I73" s="145" t="str">
        <f>IF('Ⅰ 初期設定'!B88="","",('Ⅳ 第１期入力'!D72+'Ⅳ 第１期入力'!I72)/14)</f>
        <v/>
      </c>
      <c r="J73" s="143" t="str">
        <f>IF('Ⅰ 初期設定'!B88="","",('Ⅳ 第１期入力'!N72+'Ⅳ 第１期入力'!S72)/14)</f>
        <v/>
      </c>
      <c r="K73" s="143" t="str">
        <f>IF('Ⅰ 初期設定'!B88="","",J73-E6)</f>
        <v/>
      </c>
      <c r="L73" s="143" t="str">
        <f>IF('Ⅰ 初期設定'!B88="","",('Ⅴ 第２期入力'!D72+'Ⅴ 第２期入力'!I72)/14)</f>
        <v/>
      </c>
      <c r="M73" s="143" t="str">
        <f>IF('Ⅰ 初期設定'!B88="","",('Ⅴ 第２期入力'!N72+'Ⅴ 第２期入力'!S72)/14)</f>
        <v/>
      </c>
      <c r="N73" s="146" t="str">
        <f>IF('Ⅰ 初期設定'!B88="","",M73-E6)</f>
        <v/>
      </c>
      <c r="O73" s="147" t="str">
        <f>IF('Ⅰ 初期設定'!B88="","",('Ⅳ 第１期入力'!E72+'Ⅳ 第１期入力'!J72)/14)</f>
        <v/>
      </c>
      <c r="P73" s="143" t="str">
        <f>IF('Ⅰ 初期設定'!B88="","",('Ⅳ 第１期入力'!O72+'Ⅳ 第１期入力'!T72)/14)</f>
        <v/>
      </c>
      <c r="Q73" s="143" t="str">
        <f>IF('Ⅰ 初期設定'!B88="","",P73-G6)</f>
        <v/>
      </c>
      <c r="R73" s="143" t="str">
        <f>IF('Ⅰ 初期設定'!B88="","",('Ⅴ 第２期入力'!E72+'Ⅴ 第２期入力'!J72)/14)</f>
        <v/>
      </c>
      <c r="S73" s="143" t="str">
        <f>IF('Ⅰ 初期設定'!B88="","",('Ⅴ 第２期入力'!O72+'Ⅴ 第２期入力'!T72)/14)</f>
        <v/>
      </c>
      <c r="T73" s="144" t="str">
        <f>IF('Ⅰ 初期設定'!B88="","",S73-G6)</f>
        <v/>
      </c>
      <c r="U73" s="145" t="str">
        <f>IF('Ⅰ 初期設定'!B88="","",('Ⅳ 第１期入力'!F72+'Ⅳ 第１期入力'!K72)/14)</f>
        <v/>
      </c>
      <c r="V73" s="143" t="str">
        <f>IF('Ⅰ 初期設定'!B88="","",('Ⅳ 第１期入力'!P72+'Ⅳ 第１期入力'!U72)/14)</f>
        <v/>
      </c>
      <c r="W73" s="143" t="str">
        <f>IF('Ⅰ 初期設定'!B88="","",I6-V73)</f>
        <v/>
      </c>
      <c r="X73" s="143" t="str">
        <f>IF('Ⅰ 初期設定'!B88="","",('Ⅴ 第２期入力'!F72+'Ⅴ 第２期入力'!K72)/14)</f>
        <v/>
      </c>
      <c r="Y73" s="143" t="str">
        <f>IF('Ⅰ 初期設定'!B88="","",('Ⅴ 第２期入力'!P72+'Ⅴ 第２期入力'!U72)/14)</f>
        <v/>
      </c>
      <c r="Z73" s="146" t="str">
        <f>IF('Ⅰ 初期設定'!B88="","",I6-Y73)</f>
        <v/>
      </c>
      <c r="AA73" s="148" t="str">
        <f>IF('Ⅰ 初期設定'!B88="","",('Ⅳ 第１期入力'!G72+'Ⅳ 第１期入力'!L72+'Ⅳ 第１期入力'!Q72+'Ⅳ 第１期入力'!V72)/28)</f>
        <v/>
      </c>
      <c r="AB73" s="149" t="str">
        <f>IF('Ⅰ 初期設定'!B88="","",('Ⅴ 第２期入力'!G72+'Ⅴ 第２期入力'!L72+'Ⅴ 第２期入力'!Q72+'Ⅴ 第２期入力'!V72)/28)</f>
        <v/>
      </c>
    </row>
    <row r="74" spans="1:28" ht="16.5" customHeight="1" x14ac:dyDescent="0.2">
      <c r="A74" s="123">
        <v>64</v>
      </c>
      <c r="B74" s="123" t="str">
        <f>IF('Ⅴ 第２期入力'!B73="","",'Ⅴ 第２期入力'!B73)</f>
        <v/>
      </c>
      <c r="C74" s="143" t="str">
        <f>IF('Ⅰ 初期設定'!B89="","",('Ⅳ 第１期入力'!C73+'Ⅳ 第１期入力'!H73)/14)</f>
        <v/>
      </c>
      <c r="D74" s="143" t="str">
        <f>IF('Ⅰ 初期設定'!B89="","",('Ⅳ 第１期入力'!M73+'Ⅳ 第１期入力'!R73)/14)</f>
        <v/>
      </c>
      <c r="E74" s="143" t="str">
        <f>IF('Ⅰ 初期設定'!B89="","",D74-C6)</f>
        <v/>
      </c>
      <c r="F74" s="143" t="str">
        <f>IF('Ⅰ 初期設定'!B89="","",('Ⅴ 第２期入力'!C73+'Ⅴ 第２期入力'!H73)/14)</f>
        <v/>
      </c>
      <c r="G74" s="143" t="str">
        <f>IF('Ⅰ 初期設定'!B89="","",('Ⅴ 第２期入力'!M73+'Ⅴ 第２期入力'!R73)/14)</f>
        <v/>
      </c>
      <c r="H74" s="144" t="str">
        <f>IF('Ⅰ 初期設定'!B89="","",G74-C6)</f>
        <v/>
      </c>
      <c r="I74" s="145" t="str">
        <f>IF('Ⅰ 初期設定'!B89="","",('Ⅳ 第１期入力'!D73+'Ⅳ 第１期入力'!I73)/14)</f>
        <v/>
      </c>
      <c r="J74" s="143" t="str">
        <f>IF('Ⅰ 初期設定'!B89="","",('Ⅳ 第１期入力'!N73+'Ⅳ 第１期入力'!S73)/14)</f>
        <v/>
      </c>
      <c r="K74" s="143" t="str">
        <f>IF('Ⅰ 初期設定'!B89="","",J74-E6)</f>
        <v/>
      </c>
      <c r="L74" s="143" t="str">
        <f>IF('Ⅰ 初期設定'!B89="","",('Ⅴ 第２期入力'!D73+'Ⅴ 第２期入力'!I73)/14)</f>
        <v/>
      </c>
      <c r="M74" s="143" t="str">
        <f>IF('Ⅰ 初期設定'!B89="","",('Ⅴ 第２期入力'!N73+'Ⅴ 第２期入力'!S73)/14)</f>
        <v/>
      </c>
      <c r="N74" s="146" t="str">
        <f>IF('Ⅰ 初期設定'!B89="","",M74-E6)</f>
        <v/>
      </c>
      <c r="O74" s="147" t="str">
        <f>IF('Ⅰ 初期設定'!B89="","",('Ⅳ 第１期入力'!E73+'Ⅳ 第１期入力'!J73)/14)</f>
        <v/>
      </c>
      <c r="P74" s="143" t="str">
        <f>IF('Ⅰ 初期設定'!B89="","",('Ⅳ 第１期入力'!O73+'Ⅳ 第１期入力'!T73)/14)</f>
        <v/>
      </c>
      <c r="Q74" s="143" t="str">
        <f>IF('Ⅰ 初期設定'!B89="","",P74-G6)</f>
        <v/>
      </c>
      <c r="R74" s="143" t="str">
        <f>IF('Ⅰ 初期設定'!B89="","",('Ⅴ 第２期入力'!E73+'Ⅴ 第２期入力'!J73)/14)</f>
        <v/>
      </c>
      <c r="S74" s="143" t="str">
        <f>IF('Ⅰ 初期設定'!B89="","",('Ⅴ 第２期入力'!O73+'Ⅴ 第２期入力'!T73)/14)</f>
        <v/>
      </c>
      <c r="T74" s="144" t="str">
        <f>IF('Ⅰ 初期設定'!B89="","",S74-G6)</f>
        <v/>
      </c>
      <c r="U74" s="145" t="str">
        <f>IF('Ⅰ 初期設定'!B89="","",('Ⅳ 第１期入力'!F73+'Ⅳ 第１期入力'!K73)/14)</f>
        <v/>
      </c>
      <c r="V74" s="143" t="str">
        <f>IF('Ⅰ 初期設定'!B89="","",('Ⅳ 第１期入力'!P73+'Ⅳ 第１期入力'!U73)/14)</f>
        <v/>
      </c>
      <c r="W74" s="143" t="str">
        <f>IF('Ⅰ 初期設定'!B89="","",I6-V74)</f>
        <v/>
      </c>
      <c r="X74" s="143" t="str">
        <f>IF('Ⅰ 初期設定'!B89="","",('Ⅴ 第２期入力'!F73+'Ⅴ 第２期入力'!K73)/14)</f>
        <v/>
      </c>
      <c r="Y74" s="143" t="str">
        <f>IF('Ⅰ 初期設定'!B89="","",('Ⅴ 第２期入力'!P73+'Ⅴ 第２期入力'!U73)/14)</f>
        <v/>
      </c>
      <c r="Z74" s="146" t="str">
        <f>IF('Ⅰ 初期設定'!B89="","",I6-Y74)</f>
        <v/>
      </c>
      <c r="AA74" s="148" t="str">
        <f>IF('Ⅰ 初期設定'!B89="","",('Ⅳ 第１期入力'!G73+'Ⅳ 第１期入力'!L73+'Ⅳ 第１期入力'!Q73+'Ⅳ 第１期入力'!V73)/28)</f>
        <v/>
      </c>
      <c r="AB74" s="149" t="str">
        <f>IF('Ⅰ 初期設定'!B89="","",('Ⅴ 第２期入力'!G73+'Ⅴ 第２期入力'!L73+'Ⅴ 第２期入力'!Q73+'Ⅴ 第２期入力'!V73)/28)</f>
        <v/>
      </c>
    </row>
    <row r="75" spans="1:28" ht="16.5" customHeight="1" x14ac:dyDescent="0.2">
      <c r="A75" s="123">
        <v>65</v>
      </c>
      <c r="B75" s="123" t="str">
        <f>IF('Ⅴ 第２期入力'!B74="","",'Ⅴ 第２期入力'!B74)</f>
        <v/>
      </c>
      <c r="C75" s="143" t="str">
        <f>IF('Ⅰ 初期設定'!B90="","",('Ⅳ 第１期入力'!C74+'Ⅳ 第１期入力'!H74)/14)</f>
        <v/>
      </c>
      <c r="D75" s="143" t="str">
        <f>IF('Ⅰ 初期設定'!B90="","",('Ⅳ 第１期入力'!M74+'Ⅳ 第１期入力'!R74)/14)</f>
        <v/>
      </c>
      <c r="E75" s="143" t="str">
        <f>IF('Ⅰ 初期設定'!B90="","",D75-C6)</f>
        <v/>
      </c>
      <c r="F75" s="143" t="str">
        <f>IF('Ⅰ 初期設定'!B90="","",('Ⅴ 第２期入力'!C74+'Ⅴ 第２期入力'!H74)/14)</f>
        <v/>
      </c>
      <c r="G75" s="143" t="str">
        <f>IF('Ⅰ 初期設定'!B90="","",('Ⅴ 第２期入力'!M74+'Ⅴ 第２期入力'!R74)/14)</f>
        <v/>
      </c>
      <c r="H75" s="144" t="str">
        <f>IF('Ⅰ 初期設定'!B90="","",G75-C6)</f>
        <v/>
      </c>
      <c r="I75" s="145" t="str">
        <f>IF('Ⅰ 初期設定'!B90="","",('Ⅳ 第１期入力'!D74+'Ⅳ 第１期入力'!I74)/14)</f>
        <v/>
      </c>
      <c r="J75" s="143" t="str">
        <f>IF('Ⅰ 初期設定'!B90="","",('Ⅳ 第１期入力'!N74+'Ⅳ 第１期入力'!S74)/14)</f>
        <v/>
      </c>
      <c r="K75" s="143" t="str">
        <f>IF('Ⅰ 初期設定'!B90="","",J75-E6)</f>
        <v/>
      </c>
      <c r="L75" s="143" t="str">
        <f>IF('Ⅰ 初期設定'!B90="","",('Ⅴ 第２期入力'!D74+'Ⅴ 第２期入力'!I74)/14)</f>
        <v/>
      </c>
      <c r="M75" s="143" t="str">
        <f>IF('Ⅰ 初期設定'!B90="","",('Ⅴ 第２期入力'!N74+'Ⅴ 第２期入力'!S74)/14)</f>
        <v/>
      </c>
      <c r="N75" s="146" t="str">
        <f>IF('Ⅰ 初期設定'!B90="","",M75-E6)</f>
        <v/>
      </c>
      <c r="O75" s="147" t="str">
        <f>IF('Ⅰ 初期設定'!B90="","",('Ⅳ 第１期入力'!E74+'Ⅳ 第１期入力'!J74)/14)</f>
        <v/>
      </c>
      <c r="P75" s="143" t="str">
        <f>IF('Ⅰ 初期設定'!B90="","",('Ⅳ 第１期入力'!O74+'Ⅳ 第１期入力'!T74)/14)</f>
        <v/>
      </c>
      <c r="Q75" s="143" t="str">
        <f>IF('Ⅰ 初期設定'!B90="","",P75-G6)</f>
        <v/>
      </c>
      <c r="R75" s="143" t="str">
        <f>IF('Ⅰ 初期設定'!B90="","",('Ⅴ 第２期入力'!E74+'Ⅴ 第２期入力'!J74)/14)</f>
        <v/>
      </c>
      <c r="S75" s="143" t="str">
        <f>IF('Ⅰ 初期設定'!B90="","",('Ⅴ 第２期入力'!O74+'Ⅴ 第２期入力'!T74)/14)</f>
        <v/>
      </c>
      <c r="T75" s="144" t="str">
        <f>IF('Ⅰ 初期設定'!B90="","",S75-G6)</f>
        <v/>
      </c>
      <c r="U75" s="145" t="str">
        <f>IF('Ⅰ 初期設定'!B90="","",('Ⅳ 第１期入力'!F74+'Ⅳ 第１期入力'!K74)/14)</f>
        <v/>
      </c>
      <c r="V75" s="143" t="str">
        <f>IF('Ⅰ 初期設定'!B90="","",('Ⅳ 第１期入力'!P74+'Ⅳ 第１期入力'!U74)/14)</f>
        <v/>
      </c>
      <c r="W75" s="143" t="str">
        <f>IF('Ⅰ 初期設定'!B90="","",I6-V75)</f>
        <v/>
      </c>
      <c r="X75" s="143" t="str">
        <f>IF('Ⅰ 初期設定'!B90="","",('Ⅴ 第２期入力'!F74+'Ⅴ 第２期入力'!K74)/14)</f>
        <v/>
      </c>
      <c r="Y75" s="143" t="str">
        <f>IF('Ⅰ 初期設定'!B90="","",('Ⅴ 第２期入力'!P74+'Ⅴ 第２期入力'!U74)/14)</f>
        <v/>
      </c>
      <c r="Z75" s="146" t="str">
        <f>IF('Ⅰ 初期設定'!B90="","",I6-Y75)</f>
        <v/>
      </c>
      <c r="AA75" s="148" t="str">
        <f>IF('Ⅰ 初期設定'!B90="","",('Ⅳ 第１期入力'!G74+'Ⅳ 第１期入力'!L74+'Ⅳ 第１期入力'!Q74+'Ⅳ 第１期入力'!V74)/28)</f>
        <v/>
      </c>
      <c r="AB75" s="149" t="str">
        <f>IF('Ⅰ 初期設定'!B90="","",('Ⅴ 第２期入力'!G74+'Ⅴ 第２期入力'!L74+'Ⅴ 第２期入力'!Q74+'Ⅴ 第２期入力'!V74)/28)</f>
        <v/>
      </c>
    </row>
    <row r="76" spans="1:28" ht="16.5" customHeight="1" x14ac:dyDescent="0.2">
      <c r="A76" s="123">
        <v>66</v>
      </c>
      <c r="B76" s="123" t="str">
        <f>IF('Ⅴ 第２期入力'!B75="","",'Ⅴ 第２期入力'!B75)</f>
        <v/>
      </c>
      <c r="C76" s="143" t="str">
        <f>IF('Ⅰ 初期設定'!B91="","",('Ⅳ 第１期入力'!C75+'Ⅳ 第１期入力'!H75)/14)</f>
        <v/>
      </c>
      <c r="D76" s="143" t="str">
        <f>IF('Ⅰ 初期設定'!B91="","",('Ⅳ 第１期入力'!M75+'Ⅳ 第１期入力'!R75)/14)</f>
        <v/>
      </c>
      <c r="E76" s="143" t="str">
        <f>IF('Ⅰ 初期設定'!B91="","",D76-C6)</f>
        <v/>
      </c>
      <c r="F76" s="143" t="str">
        <f>IF('Ⅰ 初期設定'!B91="","",('Ⅴ 第２期入力'!C75+'Ⅴ 第２期入力'!H75)/14)</f>
        <v/>
      </c>
      <c r="G76" s="143" t="str">
        <f>IF('Ⅰ 初期設定'!B91="","",('Ⅴ 第２期入力'!M75+'Ⅴ 第２期入力'!R75)/14)</f>
        <v/>
      </c>
      <c r="H76" s="144" t="str">
        <f>IF('Ⅰ 初期設定'!B91="","",G76-C6)</f>
        <v/>
      </c>
      <c r="I76" s="145" t="str">
        <f>IF('Ⅰ 初期設定'!B91="","",('Ⅳ 第１期入力'!D75+'Ⅳ 第１期入力'!I75)/14)</f>
        <v/>
      </c>
      <c r="J76" s="143" t="str">
        <f>IF('Ⅰ 初期設定'!B91="","",('Ⅳ 第１期入力'!N75+'Ⅳ 第１期入力'!S75)/14)</f>
        <v/>
      </c>
      <c r="K76" s="143" t="str">
        <f>IF('Ⅰ 初期設定'!B91="","",J76-E6)</f>
        <v/>
      </c>
      <c r="L76" s="143" t="str">
        <f>IF('Ⅰ 初期設定'!B91="","",('Ⅴ 第２期入力'!D75+'Ⅴ 第２期入力'!I75)/14)</f>
        <v/>
      </c>
      <c r="M76" s="143" t="str">
        <f>IF('Ⅰ 初期設定'!B91="","",('Ⅴ 第２期入力'!N75+'Ⅴ 第２期入力'!S75)/14)</f>
        <v/>
      </c>
      <c r="N76" s="146" t="str">
        <f>IF('Ⅰ 初期設定'!B91="","",M76-E6)</f>
        <v/>
      </c>
      <c r="O76" s="147" t="str">
        <f>IF('Ⅰ 初期設定'!B91="","",('Ⅳ 第１期入力'!E75+'Ⅳ 第１期入力'!J75)/14)</f>
        <v/>
      </c>
      <c r="P76" s="143" t="str">
        <f>IF('Ⅰ 初期設定'!B91="","",('Ⅳ 第１期入力'!O75+'Ⅳ 第１期入力'!T75)/14)</f>
        <v/>
      </c>
      <c r="Q76" s="143" t="str">
        <f>IF('Ⅰ 初期設定'!B91="","",P76-G6)</f>
        <v/>
      </c>
      <c r="R76" s="143" t="str">
        <f>IF('Ⅰ 初期設定'!B91="","",('Ⅴ 第２期入力'!E75+'Ⅴ 第２期入力'!J75)/14)</f>
        <v/>
      </c>
      <c r="S76" s="143" t="str">
        <f>IF('Ⅰ 初期設定'!B91="","",('Ⅴ 第２期入力'!O75+'Ⅴ 第２期入力'!T75)/14)</f>
        <v/>
      </c>
      <c r="T76" s="144" t="str">
        <f>IF('Ⅰ 初期設定'!B91="","",S76-G6)</f>
        <v/>
      </c>
      <c r="U76" s="145" t="str">
        <f>IF('Ⅰ 初期設定'!B91="","",('Ⅳ 第１期入力'!F75+'Ⅳ 第１期入力'!K75)/14)</f>
        <v/>
      </c>
      <c r="V76" s="143" t="str">
        <f>IF('Ⅰ 初期設定'!B91="","",('Ⅳ 第１期入力'!P75+'Ⅳ 第１期入力'!U75)/14)</f>
        <v/>
      </c>
      <c r="W76" s="143" t="str">
        <f>IF('Ⅰ 初期設定'!B91="","",I6-V76)</f>
        <v/>
      </c>
      <c r="X76" s="143" t="str">
        <f>IF('Ⅰ 初期設定'!B91="","",('Ⅴ 第２期入力'!F75+'Ⅴ 第２期入力'!K75)/14)</f>
        <v/>
      </c>
      <c r="Y76" s="143" t="str">
        <f>IF('Ⅰ 初期設定'!B91="","",('Ⅴ 第２期入力'!P75+'Ⅴ 第２期入力'!U75)/14)</f>
        <v/>
      </c>
      <c r="Z76" s="146" t="str">
        <f>IF('Ⅰ 初期設定'!B91="","",I6-Y76)</f>
        <v/>
      </c>
      <c r="AA76" s="148" t="str">
        <f>IF('Ⅰ 初期設定'!B91="","",('Ⅳ 第１期入力'!G75+'Ⅳ 第１期入力'!L75+'Ⅳ 第１期入力'!Q75+'Ⅳ 第１期入力'!V75)/28)</f>
        <v/>
      </c>
      <c r="AB76" s="149" t="str">
        <f>IF('Ⅰ 初期設定'!B91="","",('Ⅴ 第２期入力'!G75+'Ⅴ 第２期入力'!L75+'Ⅴ 第２期入力'!Q75+'Ⅴ 第２期入力'!V75)/28)</f>
        <v/>
      </c>
    </row>
    <row r="77" spans="1:28" ht="16.5" customHeight="1" x14ac:dyDescent="0.2">
      <c r="A77" s="123">
        <v>67</v>
      </c>
      <c r="B77" s="123" t="str">
        <f>IF('Ⅴ 第２期入力'!B76="","",'Ⅴ 第２期入力'!B76)</f>
        <v/>
      </c>
      <c r="C77" s="143" t="str">
        <f>IF('Ⅰ 初期設定'!B92="","",('Ⅳ 第１期入力'!C76+'Ⅳ 第１期入力'!H76)/14)</f>
        <v/>
      </c>
      <c r="D77" s="143" t="str">
        <f>IF('Ⅰ 初期設定'!B92="","",('Ⅳ 第１期入力'!M76+'Ⅳ 第１期入力'!R76)/14)</f>
        <v/>
      </c>
      <c r="E77" s="143" t="str">
        <f>IF('Ⅰ 初期設定'!B92="","",D77-C6)</f>
        <v/>
      </c>
      <c r="F77" s="143" t="str">
        <f>IF('Ⅰ 初期設定'!B92="","",('Ⅴ 第２期入力'!C76+'Ⅴ 第２期入力'!H76)/14)</f>
        <v/>
      </c>
      <c r="G77" s="143" t="str">
        <f>IF('Ⅰ 初期設定'!B92="","",('Ⅴ 第２期入力'!M76+'Ⅴ 第２期入力'!R76)/14)</f>
        <v/>
      </c>
      <c r="H77" s="144" t="str">
        <f>IF('Ⅰ 初期設定'!B92="","",G77-C6)</f>
        <v/>
      </c>
      <c r="I77" s="145" t="str">
        <f>IF('Ⅰ 初期設定'!B92="","",('Ⅳ 第１期入力'!D76+'Ⅳ 第１期入力'!I76)/14)</f>
        <v/>
      </c>
      <c r="J77" s="143" t="str">
        <f>IF('Ⅰ 初期設定'!B92="","",('Ⅳ 第１期入力'!N76+'Ⅳ 第１期入力'!S76)/14)</f>
        <v/>
      </c>
      <c r="K77" s="143" t="str">
        <f>IF('Ⅰ 初期設定'!B92="","",J77-E6)</f>
        <v/>
      </c>
      <c r="L77" s="143" t="str">
        <f>IF('Ⅰ 初期設定'!B92="","",('Ⅴ 第２期入力'!D76+'Ⅴ 第２期入力'!I76)/14)</f>
        <v/>
      </c>
      <c r="M77" s="143" t="str">
        <f>IF('Ⅰ 初期設定'!B92="","",('Ⅴ 第２期入力'!N76+'Ⅴ 第２期入力'!S76)/14)</f>
        <v/>
      </c>
      <c r="N77" s="146" t="str">
        <f>IF('Ⅰ 初期設定'!B92="","",M77-E6)</f>
        <v/>
      </c>
      <c r="O77" s="147" t="str">
        <f>IF('Ⅰ 初期設定'!B92="","",('Ⅳ 第１期入力'!E76+'Ⅳ 第１期入力'!J76)/14)</f>
        <v/>
      </c>
      <c r="P77" s="143" t="str">
        <f>IF('Ⅰ 初期設定'!B92="","",('Ⅳ 第１期入力'!O76+'Ⅳ 第１期入力'!T76)/14)</f>
        <v/>
      </c>
      <c r="Q77" s="143" t="str">
        <f>IF('Ⅰ 初期設定'!B92="","",P77-G6)</f>
        <v/>
      </c>
      <c r="R77" s="143" t="str">
        <f>IF('Ⅰ 初期設定'!B92="","",('Ⅴ 第２期入力'!E76+'Ⅴ 第２期入力'!J76)/14)</f>
        <v/>
      </c>
      <c r="S77" s="143" t="str">
        <f>IF('Ⅰ 初期設定'!B92="","",('Ⅴ 第２期入力'!O76+'Ⅴ 第２期入力'!T76)/14)</f>
        <v/>
      </c>
      <c r="T77" s="144" t="str">
        <f>IF('Ⅰ 初期設定'!B92="","",S77-G6)</f>
        <v/>
      </c>
      <c r="U77" s="145" t="str">
        <f>IF('Ⅰ 初期設定'!B92="","",('Ⅳ 第１期入力'!F76+'Ⅳ 第１期入力'!K76)/14)</f>
        <v/>
      </c>
      <c r="V77" s="143" t="str">
        <f>IF('Ⅰ 初期設定'!B92="","",('Ⅳ 第１期入力'!P76+'Ⅳ 第１期入力'!U76)/14)</f>
        <v/>
      </c>
      <c r="W77" s="143" t="str">
        <f>IF('Ⅰ 初期設定'!B92="","",I6-V77)</f>
        <v/>
      </c>
      <c r="X77" s="143" t="str">
        <f>IF('Ⅰ 初期設定'!B92="","",('Ⅴ 第２期入力'!F76+'Ⅴ 第２期入力'!K76)/14)</f>
        <v/>
      </c>
      <c r="Y77" s="143" t="str">
        <f>IF('Ⅰ 初期設定'!B92="","",('Ⅴ 第２期入力'!P76+'Ⅴ 第２期入力'!U76)/14)</f>
        <v/>
      </c>
      <c r="Z77" s="146" t="str">
        <f>IF('Ⅰ 初期設定'!B92="","",I6-Y77)</f>
        <v/>
      </c>
      <c r="AA77" s="148" t="str">
        <f>IF('Ⅰ 初期設定'!B92="","",('Ⅳ 第１期入力'!G76+'Ⅳ 第１期入力'!L76+'Ⅳ 第１期入力'!Q76+'Ⅳ 第１期入力'!V76)/28)</f>
        <v/>
      </c>
      <c r="AB77" s="149" t="str">
        <f>IF('Ⅰ 初期設定'!B92="","",('Ⅴ 第２期入力'!G76+'Ⅴ 第２期入力'!L76+'Ⅴ 第２期入力'!Q76+'Ⅴ 第２期入力'!V76)/28)</f>
        <v/>
      </c>
    </row>
    <row r="78" spans="1:28" ht="16.5" customHeight="1" x14ac:dyDescent="0.2">
      <c r="A78" s="123">
        <v>68</v>
      </c>
      <c r="B78" s="123" t="str">
        <f>IF('Ⅴ 第２期入力'!B77="","",'Ⅴ 第２期入力'!B77)</f>
        <v/>
      </c>
      <c r="C78" s="143" t="str">
        <f>IF('Ⅰ 初期設定'!B93="","",('Ⅳ 第１期入力'!C77+'Ⅳ 第１期入力'!H77)/14)</f>
        <v/>
      </c>
      <c r="D78" s="143" t="str">
        <f>IF('Ⅰ 初期設定'!B93="","",('Ⅳ 第１期入力'!M77+'Ⅳ 第１期入力'!R77)/14)</f>
        <v/>
      </c>
      <c r="E78" s="143" t="str">
        <f>IF('Ⅰ 初期設定'!B93="","",D78-C6)</f>
        <v/>
      </c>
      <c r="F78" s="143" t="str">
        <f>IF('Ⅰ 初期設定'!B93="","",('Ⅴ 第２期入力'!C77+'Ⅴ 第２期入力'!H77)/14)</f>
        <v/>
      </c>
      <c r="G78" s="143" t="str">
        <f>IF('Ⅰ 初期設定'!B93="","",('Ⅴ 第２期入力'!M77+'Ⅴ 第２期入力'!R77)/14)</f>
        <v/>
      </c>
      <c r="H78" s="144" t="str">
        <f>IF('Ⅰ 初期設定'!B93="","",G78-C6)</f>
        <v/>
      </c>
      <c r="I78" s="145" t="str">
        <f>IF('Ⅰ 初期設定'!B93="","",('Ⅳ 第１期入力'!D77+'Ⅳ 第１期入力'!I77)/14)</f>
        <v/>
      </c>
      <c r="J78" s="143" t="str">
        <f>IF('Ⅰ 初期設定'!B93="","",('Ⅳ 第１期入力'!N77+'Ⅳ 第１期入力'!S77)/14)</f>
        <v/>
      </c>
      <c r="K78" s="143" t="str">
        <f>IF('Ⅰ 初期設定'!B93="","",J78-E6)</f>
        <v/>
      </c>
      <c r="L78" s="143" t="str">
        <f>IF('Ⅰ 初期設定'!B93="","",('Ⅴ 第２期入力'!D77+'Ⅴ 第２期入力'!I77)/14)</f>
        <v/>
      </c>
      <c r="M78" s="143" t="str">
        <f>IF('Ⅰ 初期設定'!B93="","",('Ⅴ 第２期入力'!N77+'Ⅴ 第２期入力'!S77)/14)</f>
        <v/>
      </c>
      <c r="N78" s="146" t="str">
        <f>IF('Ⅰ 初期設定'!B93="","",M78-E6)</f>
        <v/>
      </c>
      <c r="O78" s="147" t="str">
        <f>IF('Ⅰ 初期設定'!B93="","",('Ⅳ 第１期入力'!E77+'Ⅳ 第１期入力'!J77)/14)</f>
        <v/>
      </c>
      <c r="P78" s="143" t="str">
        <f>IF('Ⅰ 初期設定'!B93="","",('Ⅳ 第１期入力'!O77+'Ⅳ 第１期入力'!T77)/14)</f>
        <v/>
      </c>
      <c r="Q78" s="143" t="str">
        <f>IF('Ⅰ 初期設定'!B93="","",P78-G6)</f>
        <v/>
      </c>
      <c r="R78" s="143" t="str">
        <f>IF('Ⅰ 初期設定'!B93="","",('Ⅴ 第２期入力'!E77+'Ⅴ 第２期入力'!J77)/14)</f>
        <v/>
      </c>
      <c r="S78" s="143" t="str">
        <f>IF('Ⅰ 初期設定'!B93="","",('Ⅴ 第２期入力'!O77+'Ⅴ 第２期入力'!T77)/14)</f>
        <v/>
      </c>
      <c r="T78" s="144" t="str">
        <f>IF('Ⅰ 初期設定'!B93="","",S78-G6)</f>
        <v/>
      </c>
      <c r="U78" s="145" t="str">
        <f>IF('Ⅰ 初期設定'!B93="","",('Ⅳ 第１期入力'!F77+'Ⅳ 第１期入力'!K77)/14)</f>
        <v/>
      </c>
      <c r="V78" s="143" t="str">
        <f>IF('Ⅰ 初期設定'!B93="","",('Ⅳ 第１期入力'!P77+'Ⅳ 第１期入力'!U77)/14)</f>
        <v/>
      </c>
      <c r="W78" s="143" t="str">
        <f>IF('Ⅰ 初期設定'!B93="","",I6-V78)</f>
        <v/>
      </c>
      <c r="X78" s="143" t="str">
        <f>IF('Ⅰ 初期設定'!B93="","",('Ⅴ 第２期入力'!F77+'Ⅴ 第２期入力'!K77)/14)</f>
        <v/>
      </c>
      <c r="Y78" s="143" t="str">
        <f>IF('Ⅰ 初期設定'!B93="","",('Ⅴ 第２期入力'!P77+'Ⅴ 第２期入力'!U77)/14)</f>
        <v/>
      </c>
      <c r="Z78" s="146" t="str">
        <f>IF('Ⅰ 初期設定'!B93="","",I6-Y78)</f>
        <v/>
      </c>
      <c r="AA78" s="148" t="str">
        <f>IF('Ⅰ 初期設定'!B93="","",('Ⅳ 第１期入力'!G77+'Ⅳ 第１期入力'!L77+'Ⅳ 第１期入力'!Q77+'Ⅳ 第１期入力'!V77)/28)</f>
        <v/>
      </c>
      <c r="AB78" s="149" t="str">
        <f>IF('Ⅰ 初期設定'!B93="","",('Ⅴ 第２期入力'!G77+'Ⅴ 第２期入力'!L77+'Ⅴ 第２期入力'!Q77+'Ⅴ 第２期入力'!V77)/28)</f>
        <v/>
      </c>
    </row>
    <row r="79" spans="1:28" ht="16.5" customHeight="1" x14ac:dyDescent="0.2">
      <c r="A79" s="123">
        <v>69</v>
      </c>
      <c r="B79" s="123" t="str">
        <f>IF('Ⅴ 第２期入力'!B78="","",'Ⅴ 第２期入力'!B78)</f>
        <v/>
      </c>
      <c r="C79" s="143" t="str">
        <f>IF('Ⅰ 初期設定'!B94="","",('Ⅳ 第１期入力'!C78+'Ⅳ 第１期入力'!H78)/14)</f>
        <v/>
      </c>
      <c r="D79" s="143" t="str">
        <f>IF('Ⅰ 初期設定'!B94="","",('Ⅳ 第１期入力'!M78+'Ⅳ 第１期入力'!R78)/14)</f>
        <v/>
      </c>
      <c r="E79" s="143" t="str">
        <f>IF('Ⅰ 初期設定'!B94="","",D79-C6)</f>
        <v/>
      </c>
      <c r="F79" s="143" t="str">
        <f>IF('Ⅰ 初期設定'!B94="","",('Ⅴ 第２期入力'!C78+'Ⅴ 第２期入力'!H78)/14)</f>
        <v/>
      </c>
      <c r="G79" s="143" t="str">
        <f>IF('Ⅰ 初期設定'!B94="","",('Ⅴ 第２期入力'!M78+'Ⅴ 第２期入力'!R78)/14)</f>
        <v/>
      </c>
      <c r="H79" s="144" t="str">
        <f>IF('Ⅰ 初期設定'!B94="","",G79-C6)</f>
        <v/>
      </c>
      <c r="I79" s="145" t="str">
        <f>IF('Ⅰ 初期設定'!B94="","",('Ⅳ 第１期入力'!D78+'Ⅳ 第１期入力'!I78)/14)</f>
        <v/>
      </c>
      <c r="J79" s="143" t="str">
        <f>IF('Ⅰ 初期設定'!B94="","",('Ⅳ 第１期入力'!N78+'Ⅳ 第１期入力'!S78)/14)</f>
        <v/>
      </c>
      <c r="K79" s="143" t="str">
        <f>IF('Ⅰ 初期設定'!B94="","",J79-E6)</f>
        <v/>
      </c>
      <c r="L79" s="143" t="str">
        <f>IF('Ⅰ 初期設定'!B94="","",('Ⅴ 第２期入力'!D78+'Ⅴ 第２期入力'!I78)/14)</f>
        <v/>
      </c>
      <c r="M79" s="143" t="str">
        <f>IF('Ⅰ 初期設定'!B94="","",('Ⅴ 第２期入力'!N78+'Ⅴ 第２期入力'!S78)/14)</f>
        <v/>
      </c>
      <c r="N79" s="146" t="str">
        <f>IF('Ⅰ 初期設定'!B94="","",M79-E6)</f>
        <v/>
      </c>
      <c r="O79" s="147" t="str">
        <f>IF('Ⅰ 初期設定'!B94="","",('Ⅳ 第１期入力'!E78+'Ⅳ 第１期入力'!J78)/14)</f>
        <v/>
      </c>
      <c r="P79" s="143" t="str">
        <f>IF('Ⅰ 初期設定'!B94="","",('Ⅳ 第１期入力'!O78+'Ⅳ 第１期入力'!T78)/14)</f>
        <v/>
      </c>
      <c r="Q79" s="143" t="str">
        <f>IF('Ⅰ 初期設定'!B94="","",P79-G6)</f>
        <v/>
      </c>
      <c r="R79" s="143" t="str">
        <f>IF('Ⅰ 初期設定'!B94="","",('Ⅴ 第２期入力'!E78+'Ⅴ 第２期入力'!J78)/14)</f>
        <v/>
      </c>
      <c r="S79" s="143" t="str">
        <f>IF('Ⅰ 初期設定'!B94="","",('Ⅴ 第２期入力'!O78+'Ⅴ 第２期入力'!T78)/14)</f>
        <v/>
      </c>
      <c r="T79" s="144" t="str">
        <f>IF('Ⅰ 初期設定'!B94="","",S79-G6)</f>
        <v/>
      </c>
      <c r="U79" s="145" t="str">
        <f>IF('Ⅰ 初期設定'!B94="","",('Ⅳ 第１期入力'!F78+'Ⅳ 第１期入力'!K78)/14)</f>
        <v/>
      </c>
      <c r="V79" s="143" t="str">
        <f>IF('Ⅰ 初期設定'!B94="","",('Ⅳ 第１期入力'!P78+'Ⅳ 第１期入力'!U78)/14)</f>
        <v/>
      </c>
      <c r="W79" s="143" t="str">
        <f>IF('Ⅰ 初期設定'!B94="","",I6-V79)</f>
        <v/>
      </c>
      <c r="X79" s="143" t="str">
        <f>IF('Ⅰ 初期設定'!B94="","",('Ⅴ 第２期入力'!F78+'Ⅴ 第２期入力'!K78)/14)</f>
        <v/>
      </c>
      <c r="Y79" s="143" t="str">
        <f>IF('Ⅰ 初期設定'!B94="","",('Ⅴ 第２期入力'!P78+'Ⅴ 第２期入力'!U78)/14)</f>
        <v/>
      </c>
      <c r="Z79" s="146" t="str">
        <f>IF('Ⅰ 初期設定'!B94="","",I6-Y79)</f>
        <v/>
      </c>
      <c r="AA79" s="148" t="str">
        <f>IF('Ⅰ 初期設定'!B94="","",('Ⅳ 第１期入力'!G78+'Ⅳ 第１期入力'!L78+'Ⅳ 第１期入力'!Q78+'Ⅳ 第１期入力'!V78)/28)</f>
        <v/>
      </c>
      <c r="AB79" s="149" t="str">
        <f>IF('Ⅰ 初期設定'!B94="","",('Ⅴ 第２期入力'!G78+'Ⅴ 第２期入力'!L78+'Ⅴ 第２期入力'!Q78+'Ⅴ 第２期入力'!V78)/28)</f>
        <v/>
      </c>
    </row>
    <row r="80" spans="1:28" ht="16.5" customHeight="1" x14ac:dyDescent="0.2">
      <c r="A80" s="123">
        <v>70</v>
      </c>
      <c r="B80" s="123" t="str">
        <f>IF('Ⅴ 第２期入力'!B79="","",'Ⅴ 第２期入力'!B79)</f>
        <v/>
      </c>
      <c r="C80" s="143" t="str">
        <f>IF('Ⅰ 初期設定'!B95="","",('Ⅳ 第１期入力'!C79+'Ⅳ 第１期入力'!H79)/14)</f>
        <v/>
      </c>
      <c r="D80" s="143" t="str">
        <f>IF('Ⅰ 初期設定'!B95="","",('Ⅳ 第１期入力'!M79+'Ⅳ 第１期入力'!R79)/14)</f>
        <v/>
      </c>
      <c r="E80" s="143" t="str">
        <f>IF('Ⅰ 初期設定'!B95="","",D80-C6)</f>
        <v/>
      </c>
      <c r="F80" s="143" t="str">
        <f>IF('Ⅰ 初期設定'!B95="","",('Ⅴ 第２期入力'!C79+'Ⅴ 第２期入力'!H79)/14)</f>
        <v/>
      </c>
      <c r="G80" s="143" t="str">
        <f>IF('Ⅰ 初期設定'!B95="","",('Ⅴ 第２期入力'!M79+'Ⅴ 第２期入力'!R79)/14)</f>
        <v/>
      </c>
      <c r="H80" s="144" t="str">
        <f>IF('Ⅰ 初期設定'!B95="","",G80-C6)</f>
        <v/>
      </c>
      <c r="I80" s="145" t="str">
        <f>IF('Ⅰ 初期設定'!B95="","",('Ⅳ 第１期入力'!D79+'Ⅳ 第１期入力'!I79)/14)</f>
        <v/>
      </c>
      <c r="J80" s="143" t="str">
        <f>IF('Ⅰ 初期設定'!B95="","",('Ⅳ 第１期入力'!N79+'Ⅳ 第１期入力'!S79)/14)</f>
        <v/>
      </c>
      <c r="K80" s="143" t="str">
        <f>IF('Ⅰ 初期設定'!B95="","",J80-E6)</f>
        <v/>
      </c>
      <c r="L80" s="143" t="str">
        <f>IF('Ⅰ 初期設定'!B95="","",('Ⅴ 第２期入力'!D79+'Ⅴ 第２期入力'!I79)/14)</f>
        <v/>
      </c>
      <c r="M80" s="143" t="str">
        <f>IF('Ⅰ 初期設定'!B95="","",('Ⅴ 第２期入力'!N79+'Ⅴ 第２期入力'!S79)/14)</f>
        <v/>
      </c>
      <c r="N80" s="146" t="str">
        <f>IF('Ⅰ 初期設定'!B95="","",M80-E6)</f>
        <v/>
      </c>
      <c r="O80" s="147" t="str">
        <f>IF('Ⅰ 初期設定'!B95="","",('Ⅳ 第１期入力'!E79+'Ⅳ 第１期入力'!J79)/14)</f>
        <v/>
      </c>
      <c r="P80" s="143" t="str">
        <f>IF('Ⅰ 初期設定'!B95="","",('Ⅳ 第１期入力'!O79+'Ⅳ 第１期入力'!T79)/14)</f>
        <v/>
      </c>
      <c r="Q80" s="143" t="str">
        <f>IF('Ⅰ 初期設定'!B95="","",P80-G6)</f>
        <v/>
      </c>
      <c r="R80" s="143" t="str">
        <f>IF('Ⅰ 初期設定'!B95="","",('Ⅴ 第２期入力'!E79+'Ⅴ 第２期入力'!J79)/14)</f>
        <v/>
      </c>
      <c r="S80" s="143" t="str">
        <f>IF('Ⅰ 初期設定'!B95="","",('Ⅴ 第２期入力'!O79+'Ⅴ 第２期入力'!T79)/14)</f>
        <v/>
      </c>
      <c r="T80" s="144" t="str">
        <f>IF('Ⅰ 初期設定'!B95="","",S80-G6)</f>
        <v/>
      </c>
      <c r="U80" s="145" t="str">
        <f>IF('Ⅰ 初期設定'!B95="","",('Ⅳ 第１期入力'!F79+'Ⅳ 第１期入力'!K79)/14)</f>
        <v/>
      </c>
      <c r="V80" s="143" t="str">
        <f>IF('Ⅰ 初期設定'!B95="","",('Ⅳ 第１期入力'!P79+'Ⅳ 第１期入力'!U79)/14)</f>
        <v/>
      </c>
      <c r="W80" s="143" t="str">
        <f>IF('Ⅰ 初期設定'!B95="","",I6-V80)</f>
        <v/>
      </c>
      <c r="X80" s="143" t="str">
        <f>IF('Ⅰ 初期設定'!B95="","",('Ⅴ 第２期入力'!F79+'Ⅴ 第２期入力'!K79)/14)</f>
        <v/>
      </c>
      <c r="Y80" s="143" t="str">
        <f>IF('Ⅰ 初期設定'!B95="","",('Ⅴ 第２期入力'!P79+'Ⅴ 第２期入力'!U79)/14)</f>
        <v/>
      </c>
      <c r="Z80" s="146" t="str">
        <f>IF('Ⅰ 初期設定'!B95="","",I6-Y80)</f>
        <v/>
      </c>
      <c r="AA80" s="148" t="str">
        <f>IF('Ⅰ 初期設定'!B95="","",('Ⅳ 第１期入力'!G79+'Ⅳ 第１期入力'!L79+'Ⅳ 第１期入力'!Q79+'Ⅳ 第１期入力'!V79)/28)</f>
        <v/>
      </c>
      <c r="AB80" s="149" t="str">
        <f>IF('Ⅰ 初期設定'!B95="","",('Ⅴ 第２期入力'!G79+'Ⅴ 第２期入力'!L79+'Ⅴ 第２期入力'!Q79+'Ⅴ 第２期入力'!V79)/28)</f>
        <v/>
      </c>
    </row>
    <row r="81" spans="1:28" ht="16.5" customHeight="1" x14ac:dyDescent="0.2">
      <c r="A81" s="123">
        <v>71</v>
      </c>
      <c r="B81" s="123" t="str">
        <f>IF('Ⅴ 第２期入力'!B80="","",'Ⅴ 第２期入力'!B80)</f>
        <v/>
      </c>
      <c r="C81" s="143" t="str">
        <f>IF('Ⅰ 初期設定'!B96="","",('Ⅳ 第１期入力'!C80+'Ⅳ 第１期入力'!H80)/14)</f>
        <v/>
      </c>
      <c r="D81" s="143" t="str">
        <f>IF('Ⅰ 初期設定'!B96="","",('Ⅳ 第１期入力'!M80+'Ⅳ 第１期入力'!R80)/14)</f>
        <v/>
      </c>
      <c r="E81" s="143" t="str">
        <f>IF('Ⅰ 初期設定'!B96="","",D81-C6)</f>
        <v/>
      </c>
      <c r="F81" s="143" t="str">
        <f>IF('Ⅰ 初期設定'!B96="","",('Ⅴ 第２期入力'!C80+'Ⅴ 第２期入力'!H80)/14)</f>
        <v/>
      </c>
      <c r="G81" s="143" t="str">
        <f>IF('Ⅰ 初期設定'!B96="","",('Ⅴ 第２期入力'!M80+'Ⅴ 第２期入力'!R80)/14)</f>
        <v/>
      </c>
      <c r="H81" s="144" t="str">
        <f>IF('Ⅰ 初期設定'!B96="","",G81-C6)</f>
        <v/>
      </c>
      <c r="I81" s="145" t="str">
        <f>IF('Ⅰ 初期設定'!B96="","",('Ⅳ 第１期入力'!D80+'Ⅳ 第１期入力'!I80)/14)</f>
        <v/>
      </c>
      <c r="J81" s="143" t="str">
        <f>IF('Ⅰ 初期設定'!B96="","",('Ⅳ 第１期入力'!N80+'Ⅳ 第１期入力'!S80)/14)</f>
        <v/>
      </c>
      <c r="K81" s="143" t="str">
        <f>IF('Ⅰ 初期設定'!B96="","",J81-E6)</f>
        <v/>
      </c>
      <c r="L81" s="143" t="str">
        <f>IF('Ⅰ 初期設定'!B96="","",('Ⅴ 第２期入力'!D80+'Ⅴ 第２期入力'!I80)/14)</f>
        <v/>
      </c>
      <c r="M81" s="143" t="str">
        <f>IF('Ⅰ 初期設定'!B96="","",('Ⅴ 第２期入力'!N80+'Ⅴ 第２期入力'!S80)/14)</f>
        <v/>
      </c>
      <c r="N81" s="146" t="str">
        <f>IF('Ⅰ 初期設定'!B96="","",M81-E6)</f>
        <v/>
      </c>
      <c r="O81" s="147" t="str">
        <f>IF('Ⅰ 初期設定'!B96="","",('Ⅳ 第１期入力'!E80+'Ⅳ 第１期入力'!J80)/14)</f>
        <v/>
      </c>
      <c r="P81" s="143" t="str">
        <f>IF('Ⅰ 初期設定'!B96="","",('Ⅳ 第１期入力'!O80+'Ⅳ 第１期入力'!T80)/14)</f>
        <v/>
      </c>
      <c r="Q81" s="143" t="str">
        <f>IF('Ⅰ 初期設定'!B96="","",P81-G6)</f>
        <v/>
      </c>
      <c r="R81" s="143" t="str">
        <f>IF('Ⅰ 初期設定'!B96="","",('Ⅴ 第２期入力'!E80+'Ⅴ 第２期入力'!J80)/14)</f>
        <v/>
      </c>
      <c r="S81" s="143" t="str">
        <f>IF('Ⅰ 初期設定'!B96="","",('Ⅴ 第２期入力'!O80+'Ⅴ 第２期入力'!T80)/14)</f>
        <v/>
      </c>
      <c r="T81" s="144" t="str">
        <f>IF('Ⅰ 初期設定'!B96="","",S81-G6)</f>
        <v/>
      </c>
      <c r="U81" s="145" t="str">
        <f>IF('Ⅰ 初期設定'!B96="","",('Ⅳ 第１期入力'!F80+'Ⅳ 第１期入力'!K80)/14)</f>
        <v/>
      </c>
      <c r="V81" s="143" t="str">
        <f>IF('Ⅰ 初期設定'!B96="","",('Ⅳ 第１期入力'!P80+'Ⅳ 第１期入力'!U80)/14)</f>
        <v/>
      </c>
      <c r="W81" s="143" t="str">
        <f>IF('Ⅰ 初期設定'!B96="","",I6-V81)</f>
        <v/>
      </c>
      <c r="X81" s="143" t="str">
        <f>IF('Ⅰ 初期設定'!B96="","",('Ⅴ 第２期入力'!F80+'Ⅴ 第２期入力'!K80)/14)</f>
        <v/>
      </c>
      <c r="Y81" s="143" t="str">
        <f>IF('Ⅰ 初期設定'!B96="","",('Ⅴ 第２期入力'!P80+'Ⅴ 第２期入力'!U80)/14)</f>
        <v/>
      </c>
      <c r="Z81" s="146" t="str">
        <f>IF('Ⅰ 初期設定'!B96="","",I6-Y81)</f>
        <v/>
      </c>
      <c r="AA81" s="148" t="str">
        <f>IF('Ⅰ 初期設定'!B96="","",('Ⅳ 第１期入力'!G80+'Ⅳ 第１期入力'!L80+'Ⅳ 第１期入力'!Q80+'Ⅳ 第１期入力'!V80)/28)</f>
        <v/>
      </c>
      <c r="AB81" s="149" t="str">
        <f>IF('Ⅰ 初期設定'!B96="","",('Ⅴ 第２期入力'!G80+'Ⅴ 第２期入力'!L80+'Ⅴ 第２期入力'!Q80+'Ⅴ 第２期入力'!V80)/28)</f>
        <v/>
      </c>
    </row>
    <row r="82" spans="1:28" ht="16.5" customHeight="1" x14ac:dyDescent="0.2">
      <c r="A82" s="123">
        <v>72</v>
      </c>
      <c r="B82" s="123" t="str">
        <f>IF('Ⅴ 第２期入力'!B81="","",'Ⅴ 第２期入力'!B81)</f>
        <v/>
      </c>
      <c r="C82" s="143" t="str">
        <f>IF('Ⅰ 初期設定'!B97="","",('Ⅳ 第１期入力'!C81+'Ⅳ 第１期入力'!H81)/14)</f>
        <v/>
      </c>
      <c r="D82" s="143" t="str">
        <f>IF('Ⅰ 初期設定'!B97="","",('Ⅳ 第１期入力'!M81+'Ⅳ 第１期入力'!R81)/14)</f>
        <v/>
      </c>
      <c r="E82" s="143" t="str">
        <f>IF('Ⅰ 初期設定'!B97="","",D82-C6)</f>
        <v/>
      </c>
      <c r="F82" s="143" t="str">
        <f>IF('Ⅰ 初期設定'!B97="","",('Ⅴ 第２期入力'!C81+'Ⅴ 第２期入力'!H81)/14)</f>
        <v/>
      </c>
      <c r="G82" s="143" t="str">
        <f>IF('Ⅰ 初期設定'!B97="","",('Ⅴ 第２期入力'!M81+'Ⅴ 第２期入力'!R81)/14)</f>
        <v/>
      </c>
      <c r="H82" s="144" t="str">
        <f>IF('Ⅰ 初期設定'!B97="","",G82-C6)</f>
        <v/>
      </c>
      <c r="I82" s="145" t="str">
        <f>IF('Ⅰ 初期設定'!B97="","",('Ⅳ 第１期入力'!D81+'Ⅳ 第１期入力'!I81)/14)</f>
        <v/>
      </c>
      <c r="J82" s="143" t="str">
        <f>IF('Ⅰ 初期設定'!B97="","",('Ⅳ 第１期入力'!N81+'Ⅳ 第１期入力'!S81)/14)</f>
        <v/>
      </c>
      <c r="K82" s="143" t="str">
        <f>IF('Ⅰ 初期設定'!B97="","",J82-E6)</f>
        <v/>
      </c>
      <c r="L82" s="143" t="str">
        <f>IF('Ⅰ 初期設定'!B97="","",('Ⅴ 第２期入力'!D81+'Ⅴ 第２期入力'!I81)/14)</f>
        <v/>
      </c>
      <c r="M82" s="143" t="str">
        <f>IF('Ⅰ 初期設定'!B97="","",('Ⅴ 第２期入力'!N81+'Ⅴ 第２期入力'!S81)/14)</f>
        <v/>
      </c>
      <c r="N82" s="146" t="str">
        <f>IF('Ⅰ 初期設定'!B97="","",M82-E6)</f>
        <v/>
      </c>
      <c r="O82" s="147" t="str">
        <f>IF('Ⅰ 初期設定'!B97="","",('Ⅳ 第１期入力'!E81+'Ⅳ 第１期入力'!J81)/14)</f>
        <v/>
      </c>
      <c r="P82" s="143" t="str">
        <f>IF('Ⅰ 初期設定'!B97="","",('Ⅳ 第１期入力'!O81+'Ⅳ 第１期入力'!T81)/14)</f>
        <v/>
      </c>
      <c r="Q82" s="143" t="str">
        <f>IF('Ⅰ 初期設定'!B97="","",P82-G6)</f>
        <v/>
      </c>
      <c r="R82" s="143" t="str">
        <f>IF('Ⅰ 初期設定'!B97="","",('Ⅴ 第２期入力'!E81+'Ⅴ 第２期入力'!J81)/14)</f>
        <v/>
      </c>
      <c r="S82" s="143" t="str">
        <f>IF('Ⅰ 初期設定'!B97="","",('Ⅴ 第２期入力'!O81+'Ⅴ 第２期入力'!T81)/14)</f>
        <v/>
      </c>
      <c r="T82" s="144" t="str">
        <f>IF('Ⅰ 初期設定'!B97="","",S82-G6)</f>
        <v/>
      </c>
      <c r="U82" s="145" t="str">
        <f>IF('Ⅰ 初期設定'!B97="","",('Ⅳ 第１期入力'!F81+'Ⅳ 第１期入力'!K81)/14)</f>
        <v/>
      </c>
      <c r="V82" s="143" t="str">
        <f>IF('Ⅰ 初期設定'!B97="","",('Ⅳ 第１期入力'!P81+'Ⅳ 第１期入力'!U81)/14)</f>
        <v/>
      </c>
      <c r="W82" s="143" t="str">
        <f>IF('Ⅰ 初期設定'!B97="","",I6-V82)</f>
        <v/>
      </c>
      <c r="X82" s="143" t="str">
        <f>IF('Ⅰ 初期設定'!B97="","",('Ⅴ 第２期入力'!F81+'Ⅴ 第２期入力'!K81)/14)</f>
        <v/>
      </c>
      <c r="Y82" s="143" t="str">
        <f>IF('Ⅰ 初期設定'!B97="","",('Ⅴ 第２期入力'!P81+'Ⅴ 第２期入力'!U81)/14)</f>
        <v/>
      </c>
      <c r="Z82" s="146" t="str">
        <f>IF('Ⅰ 初期設定'!B97="","",I6-Y82)</f>
        <v/>
      </c>
      <c r="AA82" s="148" t="str">
        <f>IF('Ⅰ 初期設定'!B97="","",('Ⅳ 第１期入力'!G81+'Ⅳ 第１期入力'!L81+'Ⅳ 第１期入力'!Q81+'Ⅳ 第１期入力'!V81)/28)</f>
        <v/>
      </c>
      <c r="AB82" s="149" t="str">
        <f>IF('Ⅰ 初期設定'!B97="","",('Ⅴ 第２期入力'!G81+'Ⅴ 第２期入力'!L81+'Ⅴ 第２期入力'!Q81+'Ⅴ 第２期入力'!V81)/28)</f>
        <v/>
      </c>
    </row>
    <row r="83" spans="1:28" ht="16.5" customHeight="1" x14ac:dyDescent="0.2">
      <c r="A83" s="123">
        <v>73</v>
      </c>
      <c r="B83" s="123" t="str">
        <f>IF('Ⅴ 第２期入力'!B82="","",'Ⅴ 第２期入力'!B82)</f>
        <v/>
      </c>
      <c r="C83" s="143" t="str">
        <f>IF('Ⅰ 初期設定'!B98="","",('Ⅳ 第１期入力'!C82+'Ⅳ 第１期入力'!H82)/14)</f>
        <v/>
      </c>
      <c r="D83" s="143" t="str">
        <f>IF('Ⅰ 初期設定'!B98="","",('Ⅳ 第１期入力'!M82+'Ⅳ 第１期入力'!R82)/14)</f>
        <v/>
      </c>
      <c r="E83" s="143" t="str">
        <f>IF('Ⅰ 初期設定'!B98="","",D83-C6)</f>
        <v/>
      </c>
      <c r="F83" s="143" t="str">
        <f>IF('Ⅰ 初期設定'!B98="","",('Ⅴ 第２期入力'!C82+'Ⅴ 第２期入力'!H82)/14)</f>
        <v/>
      </c>
      <c r="G83" s="143" t="str">
        <f>IF('Ⅰ 初期設定'!B98="","",('Ⅴ 第２期入力'!M82+'Ⅴ 第２期入力'!R82)/14)</f>
        <v/>
      </c>
      <c r="H83" s="144" t="str">
        <f>IF('Ⅰ 初期設定'!B98="","",G83-C6)</f>
        <v/>
      </c>
      <c r="I83" s="145" t="str">
        <f>IF('Ⅰ 初期設定'!B98="","",('Ⅳ 第１期入力'!D82+'Ⅳ 第１期入力'!I82)/14)</f>
        <v/>
      </c>
      <c r="J83" s="143" t="str">
        <f>IF('Ⅰ 初期設定'!B98="","",('Ⅳ 第１期入力'!N82+'Ⅳ 第１期入力'!S82)/14)</f>
        <v/>
      </c>
      <c r="K83" s="143" t="str">
        <f>IF('Ⅰ 初期設定'!B98="","",J83-E6)</f>
        <v/>
      </c>
      <c r="L83" s="143" t="str">
        <f>IF('Ⅰ 初期設定'!B98="","",('Ⅴ 第２期入力'!D82+'Ⅴ 第２期入力'!I82)/14)</f>
        <v/>
      </c>
      <c r="M83" s="143" t="str">
        <f>IF('Ⅰ 初期設定'!B98="","",('Ⅴ 第２期入力'!N82+'Ⅴ 第２期入力'!S82)/14)</f>
        <v/>
      </c>
      <c r="N83" s="146" t="str">
        <f>IF('Ⅰ 初期設定'!B98="","",M83-E6)</f>
        <v/>
      </c>
      <c r="O83" s="147" t="str">
        <f>IF('Ⅰ 初期設定'!B98="","",('Ⅳ 第１期入力'!E82+'Ⅳ 第１期入力'!J82)/14)</f>
        <v/>
      </c>
      <c r="P83" s="143" t="str">
        <f>IF('Ⅰ 初期設定'!B98="","",('Ⅳ 第１期入力'!O82+'Ⅳ 第１期入力'!T82)/14)</f>
        <v/>
      </c>
      <c r="Q83" s="143" t="str">
        <f>IF('Ⅰ 初期設定'!B98="","",P83-G6)</f>
        <v/>
      </c>
      <c r="R83" s="143" t="str">
        <f>IF('Ⅰ 初期設定'!B98="","",('Ⅴ 第２期入力'!E82+'Ⅴ 第２期入力'!J82)/14)</f>
        <v/>
      </c>
      <c r="S83" s="143" t="str">
        <f>IF('Ⅰ 初期設定'!B98="","",('Ⅴ 第２期入力'!O82+'Ⅴ 第２期入力'!T82)/14)</f>
        <v/>
      </c>
      <c r="T83" s="144" t="str">
        <f>IF('Ⅰ 初期設定'!B98="","",S83-G6)</f>
        <v/>
      </c>
      <c r="U83" s="145" t="str">
        <f>IF('Ⅰ 初期設定'!B98="","",('Ⅳ 第１期入力'!F82+'Ⅳ 第１期入力'!K82)/14)</f>
        <v/>
      </c>
      <c r="V83" s="143" t="str">
        <f>IF('Ⅰ 初期設定'!B98="","",('Ⅳ 第１期入力'!P82+'Ⅳ 第１期入力'!U82)/14)</f>
        <v/>
      </c>
      <c r="W83" s="143" t="str">
        <f>IF('Ⅰ 初期設定'!B98="","",I6-V83)</f>
        <v/>
      </c>
      <c r="X83" s="143" t="str">
        <f>IF('Ⅰ 初期設定'!B98="","",('Ⅴ 第２期入力'!F82+'Ⅴ 第２期入力'!K82)/14)</f>
        <v/>
      </c>
      <c r="Y83" s="143" t="str">
        <f>IF('Ⅰ 初期設定'!B98="","",('Ⅴ 第２期入力'!P82+'Ⅴ 第２期入力'!U82)/14)</f>
        <v/>
      </c>
      <c r="Z83" s="146" t="str">
        <f>IF('Ⅰ 初期設定'!B98="","",I6-Y83)</f>
        <v/>
      </c>
      <c r="AA83" s="148" t="str">
        <f>IF('Ⅰ 初期設定'!B98="","",('Ⅳ 第１期入力'!G82+'Ⅳ 第１期入力'!L82+'Ⅳ 第１期入力'!Q82+'Ⅳ 第１期入力'!V82)/28)</f>
        <v/>
      </c>
      <c r="AB83" s="149" t="str">
        <f>IF('Ⅰ 初期設定'!B98="","",('Ⅴ 第２期入力'!G82+'Ⅴ 第２期入力'!L82+'Ⅴ 第２期入力'!Q82+'Ⅴ 第２期入力'!V82)/28)</f>
        <v/>
      </c>
    </row>
    <row r="84" spans="1:28" ht="16.5" customHeight="1" x14ac:dyDescent="0.2">
      <c r="A84" s="123">
        <v>74</v>
      </c>
      <c r="B84" s="123" t="str">
        <f>IF('Ⅴ 第２期入力'!B83="","",'Ⅴ 第２期入力'!B83)</f>
        <v/>
      </c>
      <c r="C84" s="143" t="str">
        <f>IF('Ⅰ 初期設定'!B99="","",('Ⅳ 第１期入力'!C83+'Ⅳ 第１期入力'!H83)/14)</f>
        <v/>
      </c>
      <c r="D84" s="143" t="str">
        <f>IF('Ⅰ 初期設定'!B99="","",('Ⅳ 第１期入力'!M83+'Ⅳ 第１期入力'!R83)/14)</f>
        <v/>
      </c>
      <c r="E84" s="143" t="str">
        <f>IF('Ⅰ 初期設定'!B99="","",D84-C6)</f>
        <v/>
      </c>
      <c r="F84" s="143" t="str">
        <f>IF('Ⅰ 初期設定'!B99="","",('Ⅴ 第２期入力'!C83+'Ⅴ 第２期入力'!H83)/14)</f>
        <v/>
      </c>
      <c r="G84" s="143" t="str">
        <f>IF('Ⅰ 初期設定'!B99="","",('Ⅴ 第２期入力'!M83+'Ⅴ 第２期入力'!R83)/14)</f>
        <v/>
      </c>
      <c r="H84" s="144" t="str">
        <f>IF('Ⅰ 初期設定'!B99="","",G84-C6)</f>
        <v/>
      </c>
      <c r="I84" s="145" t="str">
        <f>IF('Ⅰ 初期設定'!B99="","",('Ⅳ 第１期入力'!D83+'Ⅳ 第１期入力'!I83)/14)</f>
        <v/>
      </c>
      <c r="J84" s="143" t="str">
        <f>IF('Ⅰ 初期設定'!B99="","",('Ⅳ 第１期入力'!N83+'Ⅳ 第１期入力'!S83)/14)</f>
        <v/>
      </c>
      <c r="K84" s="143" t="str">
        <f>IF('Ⅰ 初期設定'!B99="","",J84-E6)</f>
        <v/>
      </c>
      <c r="L84" s="143" t="str">
        <f>IF('Ⅰ 初期設定'!B99="","",('Ⅴ 第２期入力'!D83+'Ⅴ 第２期入力'!I83)/14)</f>
        <v/>
      </c>
      <c r="M84" s="143" t="str">
        <f>IF('Ⅰ 初期設定'!B99="","",('Ⅴ 第２期入力'!N83+'Ⅴ 第２期入力'!S83)/14)</f>
        <v/>
      </c>
      <c r="N84" s="146" t="str">
        <f>IF('Ⅰ 初期設定'!B99="","",M84-E6)</f>
        <v/>
      </c>
      <c r="O84" s="147" t="str">
        <f>IF('Ⅰ 初期設定'!B99="","",('Ⅳ 第１期入力'!E83+'Ⅳ 第１期入力'!J83)/14)</f>
        <v/>
      </c>
      <c r="P84" s="143" t="str">
        <f>IF('Ⅰ 初期設定'!B99="","",('Ⅳ 第１期入力'!O83+'Ⅳ 第１期入力'!T83)/14)</f>
        <v/>
      </c>
      <c r="Q84" s="143" t="str">
        <f>IF('Ⅰ 初期設定'!B99="","",P84-G6)</f>
        <v/>
      </c>
      <c r="R84" s="143" t="str">
        <f>IF('Ⅰ 初期設定'!B99="","",('Ⅴ 第２期入力'!E83+'Ⅴ 第２期入力'!J83)/14)</f>
        <v/>
      </c>
      <c r="S84" s="143" t="str">
        <f>IF('Ⅰ 初期設定'!B99="","",('Ⅴ 第２期入力'!O83+'Ⅴ 第２期入力'!T83)/14)</f>
        <v/>
      </c>
      <c r="T84" s="144" t="str">
        <f>IF('Ⅰ 初期設定'!B99="","",S84-G6)</f>
        <v/>
      </c>
      <c r="U84" s="145" t="str">
        <f>IF('Ⅰ 初期設定'!B99="","",('Ⅳ 第１期入力'!F83+'Ⅳ 第１期入力'!K83)/14)</f>
        <v/>
      </c>
      <c r="V84" s="143" t="str">
        <f>IF('Ⅰ 初期設定'!B99="","",('Ⅳ 第１期入力'!P83+'Ⅳ 第１期入力'!U83)/14)</f>
        <v/>
      </c>
      <c r="W84" s="143" t="str">
        <f>IF('Ⅰ 初期設定'!B99="","",I6-V84)</f>
        <v/>
      </c>
      <c r="X84" s="143" t="str">
        <f>IF('Ⅰ 初期設定'!B99="","",('Ⅴ 第２期入力'!F83+'Ⅴ 第２期入力'!K83)/14)</f>
        <v/>
      </c>
      <c r="Y84" s="143" t="str">
        <f>IF('Ⅰ 初期設定'!B99="","",('Ⅴ 第２期入力'!P83+'Ⅴ 第２期入力'!U83)/14)</f>
        <v/>
      </c>
      <c r="Z84" s="146" t="str">
        <f>IF('Ⅰ 初期設定'!B99="","",I6-Y84)</f>
        <v/>
      </c>
      <c r="AA84" s="148" t="str">
        <f>IF('Ⅰ 初期設定'!B99="","",('Ⅳ 第１期入力'!G83+'Ⅳ 第１期入力'!L83+'Ⅳ 第１期入力'!Q83+'Ⅳ 第１期入力'!V83)/28)</f>
        <v/>
      </c>
      <c r="AB84" s="149" t="str">
        <f>IF('Ⅰ 初期設定'!B99="","",('Ⅴ 第２期入力'!G83+'Ⅴ 第２期入力'!L83+'Ⅴ 第２期入力'!Q83+'Ⅴ 第２期入力'!V83)/28)</f>
        <v/>
      </c>
    </row>
    <row r="85" spans="1:28" ht="16.5" customHeight="1" x14ac:dyDescent="0.2">
      <c r="A85" s="123">
        <v>75</v>
      </c>
      <c r="B85" s="123" t="str">
        <f>IF('Ⅴ 第２期入力'!B84="","",'Ⅴ 第２期入力'!B84)</f>
        <v/>
      </c>
      <c r="C85" s="143" t="str">
        <f>IF('Ⅰ 初期設定'!B100="","",('Ⅳ 第１期入力'!C84+'Ⅳ 第１期入力'!H84)/14)</f>
        <v/>
      </c>
      <c r="D85" s="143" t="str">
        <f>IF('Ⅰ 初期設定'!B100="","",('Ⅳ 第１期入力'!M84+'Ⅳ 第１期入力'!R84)/14)</f>
        <v/>
      </c>
      <c r="E85" s="143" t="str">
        <f>IF('Ⅰ 初期設定'!B100="","",D85-C6)</f>
        <v/>
      </c>
      <c r="F85" s="143" t="str">
        <f>IF('Ⅰ 初期設定'!B100="","",('Ⅴ 第２期入力'!C84+'Ⅴ 第２期入力'!H84)/14)</f>
        <v/>
      </c>
      <c r="G85" s="143" t="str">
        <f>IF('Ⅰ 初期設定'!B100="","",('Ⅴ 第２期入力'!M84+'Ⅴ 第２期入力'!R84)/14)</f>
        <v/>
      </c>
      <c r="H85" s="144" t="str">
        <f>IF('Ⅰ 初期設定'!B100="","",G85-C6)</f>
        <v/>
      </c>
      <c r="I85" s="145" t="str">
        <f>IF('Ⅰ 初期設定'!B100="","",('Ⅳ 第１期入力'!D84+'Ⅳ 第１期入力'!I84)/14)</f>
        <v/>
      </c>
      <c r="J85" s="143" t="str">
        <f>IF('Ⅰ 初期設定'!B100="","",('Ⅳ 第１期入力'!N84+'Ⅳ 第１期入力'!S84)/14)</f>
        <v/>
      </c>
      <c r="K85" s="143" t="str">
        <f>IF('Ⅰ 初期設定'!B100="","",J85-E6)</f>
        <v/>
      </c>
      <c r="L85" s="143" t="str">
        <f>IF('Ⅰ 初期設定'!B100="","",('Ⅴ 第２期入力'!D84+'Ⅴ 第２期入力'!I84)/14)</f>
        <v/>
      </c>
      <c r="M85" s="143" t="str">
        <f>IF('Ⅰ 初期設定'!B100="","",('Ⅴ 第２期入力'!N84+'Ⅴ 第２期入力'!S84)/14)</f>
        <v/>
      </c>
      <c r="N85" s="146" t="str">
        <f>IF('Ⅰ 初期設定'!B100="","",M85-E6)</f>
        <v/>
      </c>
      <c r="O85" s="147" t="str">
        <f>IF('Ⅰ 初期設定'!B100="","",('Ⅳ 第１期入力'!E84+'Ⅳ 第１期入力'!J84)/14)</f>
        <v/>
      </c>
      <c r="P85" s="143" t="str">
        <f>IF('Ⅰ 初期設定'!B100="","",('Ⅳ 第１期入力'!O84+'Ⅳ 第１期入力'!T84)/14)</f>
        <v/>
      </c>
      <c r="Q85" s="143" t="str">
        <f>IF('Ⅰ 初期設定'!B100="","",P85-G6)</f>
        <v/>
      </c>
      <c r="R85" s="143" t="str">
        <f>IF('Ⅰ 初期設定'!B100="","",('Ⅴ 第２期入力'!E84+'Ⅴ 第２期入力'!J84)/14)</f>
        <v/>
      </c>
      <c r="S85" s="143" t="str">
        <f>IF('Ⅰ 初期設定'!B100="","",('Ⅴ 第２期入力'!O84+'Ⅴ 第２期入力'!T84)/14)</f>
        <v/>
      </c>
      <c r="T85" s="144" t="str">
        <f>IF('Ⅰ 初期設定'!B100="","",S85-G6)</f>
        <v/>
      </c>
      <c r="U85" s="145" t="str">
        <f>IF('Ⅰ 初期設定'!B100="","",('Ⅳ 第１期入力'!F84+'Ⅳ 第１期入力'!K84)/14)</f>
        <v/>
      </c>
      <c r="V85" s="143" t="str">
        <f>IF('Ⅰ 初期設定'!B100="","",('Ⅳ 第１期入力'!P84+'Ⅳ 第１期入力'!U84)/14)</f>
        <v/>
      </c>
      <c r="W85" s="143" t="str">
        <f>IF('Ⅰ 初期設定'!B100="","",I6-V85)</f>
        <v/>
      </c>
      <c r="X85" s="143" t="str">
        <f>IF('Ⅰ 初期設定'!B100="","",('Ⅴ 第２期入力'!F84+'Ⅴ 第２期入力'!K84)/14)</f>
        <v/>
      </c>
      <c r="Y85" s="143" t="str">
        <f>IF('Ⅰ 初期設定'!B100="","",('Ⅴ 第２期入力'!P84+'Ⅴ 第２期入力'!U84)/14)</f>
        <v/>
      </c>
      <c r="Z85" s="146" t="str">
        <f>IF('Ⅰ 初期設定'!B100="","",I6-Y85)</f>
        <v/>
      </c>
      <c r="AA85" s="148" t="str">
        <f>IF('Ⅰ 初期設定'!B100="","",('Ⅳ 第１期入力'!G84+'Ⅳ 第１期入力'!L84+'Ⅳ 第１期入力'!Q84+'Ⅳ 第１期入力'!V84)/28)</f>
        <v/>
      </c>
      <c r="AB85" s="149" t="str">
        <f>IF('Ⅰ 初期設定'!B100="","",('Ⅴ 第２期入力'!G84+'Ⅴ 第２期入力'!L84+'Ⅴ 第２期入力'!Q84+'Ⅴ 第２期入力'!V84)/28)</f>
        <v/>
      </c>
    </row>
    <row r="86" spans="1:28" ht="16.5" customHeight="1" x14ac:dyDescent="0.2">
      <c r="A86" s="123">
        <v>76</v>
      </c>
      <c r="B86" s="123" t="str">
        <f>IF('Ⅴ 第２期入力'!B85="","",'Ⅴ 第２期入力'!B85)</f>
        <v/>
      </c>
      <c r="C86" s="143" t="str">
        <f>IF('Ⅰ 初期設定'!B101="","",('Ⅳ 第１期入力'!C85+'Ⅳ 第１期入力'!H85)/14)</f>
        <v/>
      </c>
      <c r="D86" s="143" t="str">
        <f>IF('Ⅰ 初期設定'!B101="","",('Ⅳ 第１期入力'!M85+'Ⅳ 第１期入力'!R85)/14)</f>
        <v/>
      </c>
      <c r="E86" s="143" t="str">
        <f>IF('Ⅰ 初期設定'!B101="","",D86-C6)</f>
        <v/>
      </c>
      <c r="F86" s="143" t="str">
        <f>IF('Ⅰ 初期設定'!B101="","",('Ⅴ 第２期入力'!C85+'Ⅴ 第２期入力'!H85)/14)</f>
        <v/>
      </c>
      <c r="G86" s="143" t="str">
        <f>IF('Ⅰ 初期設定'!B101="","",('Ⅴ 第２期入力'!M85+'Ⅴ 第２期入力'!R85)/14)</f>
        <v/>
      </c>
      <c r="H86" s="144" t="str">
        <f>IF('Ⅰ 初期設定'!B101="","",G86-C6)</f>
        <v/>
      </c>
      <c r="I86" s="145" t="str">
        <f>IF('Ⅰ 初期設定'!B101="","",('Ⅳ 第１期入力'!D85+'Ⅳ 第１期入力'!I85)/14)</f>
        <v/>
      </c>
      <c r="J86" s="143" t="str">
        <f>IF('Ⅰ 初期設定'!B101="","",('Ⅳ 第１期入力'!N85+'Ⅳ 第１期入力'!S85)/14)</f>
        <v/>
      </c>
      <c r="K86" s="143" t="str">
        <f>IF('Ⅰ 初期設定'!B101="","",J86-E6)</f>
        <v/>
      </c>
      <c r="L86" s="143" t="str">
        <f>IF('Ⅰ 初期設定'!B101="","",('Ⅴ 第２期入力'!D85+'Ⅴ 第２期入力'!I85)/14)</f>
        <v/>
      </c>
      <c r="M86" s="143" t="str">
        <f>IF('Ⅰ 初期設定'!B101="","",('Ⅴ 第２期入力'!N85+'Ⅴ 第２期入力'!S85)/14)</f>
        <v/>
      </c>
      <c r="N86" s="146" t="str">
        <f>IF('Ⅰ 初期設定'!B101="","",M86-E6)</f>
        <v/>
      </c>
      <c r="O86" s="147" t="str">
        <f>IF('Ⅰ 初期設定'!B101="","",('Ⅳ 第１期入力'!E85+'Ⅳ 第１期入力'!J85)/14)</f>
        <v/>
      </c>
      <c r="P86" s="143" t="str">
        <f>IF('Ⅰ 初期設定'!B101="","",('Ⅳ 第１期入力'!O85+'Ⅳ 第１期入力'!T85)/14)</f>
        <v/>
      </c>
      <c r="Q86" s="143" t="str">
        <f>IF('Ⅰ 初期設定'!B101="","",P86-G6)</f>
        <v/>
      </c>
      <c r="R86" s="143" t="str">
        <f>IF('Ⅰ 初期設定'!B101="","",('Ⅴ 第２期入力'!E85+'Ⅴ 第２期入力'!J85)/14)</f>
        <v/>
      </c>
      <c r="S86" s="143" t="str">
        <f>IF('Ⅰ 初期設定'!B101="","",('Ⅴ 第２期入力'!O85+'Ⅴ 第２期入力'!T85)/14)</f>
        <v/>
      </c>
      <c r="T86" s="144" t="str">
        <f>IF('Ⅰ 初期設定'!B101="","",S86-G6)</f>
        <v/>
      </c>
      <c r="U86" s="145" t="str">
        <f>IF('Ⅰ 初期設定'!B101="","",('Ⅳ 第１期入力'!F85+'Ⅳ 第１期入力'!K85)/14)</f>
        <v/>
      </c>
      <c r="V86" s="143" t="str">
        <f>IF('Ⅰ 初期設定'!B101="","",('Ⅳ 第１期入力'!P85+'Ⅳ 第１期入力'!U85)/14)</f>
        <v/>
      </c>
      <c r="W86" s="143" t="str">
        <f>IF('Ⅰ 初期設定'!B101="","",I6-V86)</f>
        <v/>
      </c>
      <c r="X86" s="143" t="str">
        <f>IF('Ⅰ 初期設定'!B101="","",('Ⅴ 第２期入力'!F85+'Ⅴ 第２期入力'!K85)/14)</f>
        <v/>
      </c>
      <c r="Y86" s="143" t="str">
        <f>IF('Ⅰ 初期設定'!B101="","",('Ⅴ 第２期入力'!P85+'Ⅴ 第２期入力'!U85)/14)</f>
        <v/>
      </c>
      <c r="Z86" s="146" t="str">
        <f>IF('Ⅰ 初期設定'!B101="","",I6-Y86)</f>
        <v/>
      </c>
      <c r="AA86" s="148" t="str">
        <f>IF('Ⅰ 初期設定'!B101="","",('Ⅳ 第１期入力'!G85+'Ⅳ 第１期入力'!L85+'Ⅳ 第１期入力'!Q85+'Ⅳ 第１期入力'!V85)/28)</f>
        <v/>
      </c>
      <c r="AB86" s="149" t="str">
        <f>IF('Ⅰ 初期設定'!B101="","",('Ⅴ 第２期入力'!G85+'Ⅴ 第２期入力'!L85+'Ⅴ 第２期入力'!Q85+'Ⅴ 第２期入力'!V85)/28)</f>
        <v/>
      </c>
    </row>
    <row r="87" spans="1:28" ht="16.5" customHeight="1" x14ac:dyDescent="0.2">
      <c r="A87" s="123">
        <v>77</v>
      </c>
      <c r="B87" s="123" t="str">
        <f>IF('Ⅴ 第２期入力'!B86="","",'Ⅴ 第２期入力'!B86)</f>
        <v/>
      </c>
      <c r="C87" s="143" t="str">
        <f>IF('Ⅰ 初期設定'!B102="","",('Ⅳ 第１期入力'!C86+'Ⅳ 第１期入力'!H86)/14)</f>
        <v/>
      </c>
      <c r="D87" s="143" t="str">
        <f>IF('Ⅰ 初期設定'!B102="","",('Ⅳ 第１期入力'!M86+'Ⅳ 第１期入力'!R86)/14)</f>
        <v/>
      </c>
      <c r="E87" s="143" t="str">
        <f>IF('Ⅰ 初期設定'!B102="","",D87-C6)</f>
        <v/>
      </c>
      <c r="F87" s="143" t="str">
        <f>IF('Ⅰ 初期設定'!B102="","",('Ⅴ 第２期入力'!C86+'Ⅴ 第２期入力'!H86)/14)</f>
        <v/>
      </c>
      <c r="G87" s="143" t="str">
        <f>IF('Ⅰ 初期設定'!B102="","",('Ⅴ 第２期入力'!M86+'Ⅴ 第２期入力'!R86)/14)</f>
        <v/>
      </c>
      <c r="H87" s="144" t="str">
        <f>IF('Ⅰ 初期設定'!B102="","",G87-C6)</f>
        <v/>
      </c>
      <c r="I87" s="145" t="str">
        <f>IF('Ⅰ 初期設定'!B102="","",('Ⅳ 第１期入力'!D86+'Ⅳ 第１期入力'!I86)/14)</f>
        <v/>
      </c>
      <c r="J87" s="143" t="str">
        <f>IF('Ⅰ 初期設定'!B102="","",('Ⅳ 第１期入力'!N86+'Ⅳ 第１期入力'!S86)/14)</f>
        <v/>
      </c>
      <c r="K87" s="143" t="str">
        <f>IF('Ⅰ 初期設定'!B102="","",J87-E6)</f>
        <v/>
      </c>
      <c r="L87" s="143" t="str">
        <f>IF('Ⅰ 初期設定'!B102="","",('Ⅴ 第２期入力'!D86+'Ⅴ 第２期入力'!I86)/14)</f>
        <v/>
      </c>
      <c r="M87" s="143" t="str">
        <f>IF('Ⅰ 初期設定'!B102="","",('Ⅴ 第２期入力'!N86+'Ⅴ 第２期入力'!S86)/14)</f>
        <v/>
      </c>
      <c r="N87" s="146" t="str">
        <f>IF('Ⅰ 初期設定'!B102="","",M87-E6)</f>
        <v/>
      </c>
      <c r="O87" s="147" t="str">
        <f>IF('Ⅰ 初期設定'!B102="","",('Ⅳ 第１期入力'!E86+'Ⅳ 第１期入力'!J86)/14)</f>
        <v/>
      </c>
      <c r="P87" s="143" t="str">
        <f>IF('Ⅰ 初期設定'!B102="","",('Ⅳ 第１期入力'!O86+'Ⅳ 第１期入力'!T86)/14)</f>
        <v/>
      </c>
      <c r="Q87" s="143" t="str">
        <f>IF('Ⅰ 初期設定'!B102="","",P87-G6)</f>
        <v/>
      </c>
      <c r="R87" s="143" t="str">
        <f>IF('Ⅰ 初期設定'!B102="","",('Ⅴ 第２期入力'!E86+'Ⅴ 第２期入力'!J86)/14)</f>
        <v/>
      </c>
      <c r="S87" s="143" t="str">
        <f>IF('Ⅰ 初期設定'!B102="","",('Ⅴ 第２期入力'!O86+'Ⅴ 第２期入力'!T86)/14)</f>
        <v/>
      </c>
      <c r="T87" s="144" t="str">
        <f>IF('Ⅰ 初期設定'!B102="","",S87-G6)</f>
        <v/>
      </c>
      <c r="U87" s="145" t="str">
        <f>IF('Ⅰ 初期設定'!B102="","",('Ⅳ 第１期入力'!F86+'Ⅳ 第１期入力'!K86)/14)</f>
        <v/>
      </c>
      <c r="V87" s="143" t="str">
        <f>IF('Ⅰ 初期設定'!B102="","",('Ⅳ 第１期入力'!P86+'Ⅳ 第１期入力'!U86)/14)</f>
        <v/>
      </c>
      <c r="W87" s="143" t="str">
        <f>IF('Ⅰ 初期設定'!B102="","",I6-V87)</f>
        <v/>
      </c>
      <c r="X87" s="143" t="str">
        <f>IF('Ⅰ 初期設定'!B102="","",('Ⅴ 第２期入力'!F86+'Ⅴ 第２期入力'!K86)/14)</f>
        <v/>
      </c>
      <c r="Y87" s="143" t="str">
        <f>IF('Ⅰ 初期設定'!B102="","",('Ⅴ 第２期入力'!P86+'Ⅴ 第２期入力'!U86)/14)</f>
        <v/>
      </c>
      <c r="Z87" s="146" t="str">
        <f>IF('Ⅰ 初期設定'!B102="","",I6-Y87)</f>
        <v/>
      </c>
      <c r="AA87" s="148" t="str">
        <f>IF('Ⅰ 初期設定'!B102="","",('Ⅳ 第１期入力'!G86+'Ⅳ 第１期入力'!L86+'Ⅳ 第１期入力'!Q86+'Ⅳ 第１期入力'!V86)/28)</f>
        <v/>
      </c>
      <c r="AB87" s="149" t="str">
        <f>IF('Ⅰ 初期設定'!B102="","",('Ⅴ 第２期入力'!G86+'Ⅴ 第２期入力'!L86+'Ⅴ 第２期入力'!Q86+'Ⅴ 第２期入力'!V86)/28)</f>
        <v/>
      </c>
    </row>
    <row r="88" spans="1:28" ht="16.5" customHeight="1" x14ac:dyDescent="0.2">
      <c r="A88" s="123">
        <v>78</v>
      </c>
      <c r="B88" s="123" t="str">
        <f>IF('Ⅴ 第２期入力'!B87="","",'Ⅴ 第２期入力'!B87)</f>
        <v/>
      </c>
      <c r="C88" s="143" t="str">
        <f>IF('Ⅰ 初期設定'!B103="","",('Ⅳ 第１期入力'!C87+'Ⅳ 第１期入力'!H87)/14)</f>
        <v/>
      </c>
      <c r="D88" s="143" t="str">
        <f>IF('Ⅰ 初期設定'!B103="","",('Ⅳ 第１期入力'!M87+'Ⅳ 第１期入力'!R87)/14)</f>
        <v/>
      </c>
      <c r="E88" s="143" t="str">
        <f>IF('Ⅰ 初期設定'!B103="","",D88-C6)</f>
        <v/>
      </c>
      <c r="F88" s="143" t="str">
        <f>IF('Ⅰ 初期設定'!B103="","",('Ⅴ 第２期入力'!C87+'Ⅴ 第２期入力'!H87)/14)</f>
        <v/>
      </c>
      <c r="G88" s="143" t="str">
        <f>IF('Ⅰ 初期設定'!B103="","",('Ⅴ 第２期入力'!M87+'Ⅴ 第２期入力'!R87)/14)</f>
        <v/>
      </c>
      <c r="H88" s="144" t="str">
        <f>IF('Ⅰ 初期設定'!B103="","",G88-C6)</f>
        <v/>
      </c>
      <c r="I88" s="145" t="str">
        <f>IF('Ⅰ 初期設定'!B103="","",('Ⅳ 第１期入力'!D87+'Ⅳ 第１期入力'!I87)/14)</f>
        <v/>
      </c>
      <c r="J88" s="143" t="str">
        <f>IF('Ⅰ 初期設定'!B103="","",('Ⅳ 第１期入力'!N87+'Ⅳ 第１期入力'!S87)/14)</f>
        <v/>
      </c>
      <c r="K88" s="143" t="str">
        <f>IF('Ⅰ 初期設定'!B103="","",J88-E6)</f>
        <v/>
      </c>
      <c r="L88" s="143" t="str">
        <f>IF('Ⅰ 初期設定'!B103="","",('Ⅴ 第２期入力'!D87+'Ⅴ 第２期入力'!I87)/14)</f>
        <v/>
      </c>
      <c r="M88" s="143" t="str">
        <f>IF('Ⅰ 初期設定'!B103="","",('Ⅴ 第２期入力'!N87+'Ⅴ 第２期入力'!S87)/14)</f>
        <v/>
      </c>
      <c r="N88" s="146" t="str">
        <f>IF('Ⅰ 初期設定'!B103="","",M88-E6)</f>
        <v/>
      </c>
      <c r="O88" s="147" t="str">
        <f>IF('Ⅰ 初期設定'!B103="","",('Ⅳ 第１期入力'!E87+'Ⅳ 第１期入力'!J87)/14)</f>
        <v/>
      </c>
      <c r="P88" s="143" t="str">
        <f>IF('Ⅰ 初期設定'!B103="","",('Ⅳ 第１期入力'!O87+'Ⅳ 第１期入力'!T87)/14)</f>
        <v/>
      </c>
      <c r="Q88" s="143" t="str">
        <f>IF('Ⅰ 初期設定'!B103="","",P88-G6)</f>
        <v/>
      </c>
      <c r="R88" s="143" t="str">
        <f>IF('Ⅰ 初期設定'!B103="","",('Ⅴ 第２期入力'!E87+'Ⅴ 第２期入力'!J87)/14)</f>
        <v/>
      </c>
      <c r="S88" s="143" t="str">
        <f>IF('Ⅰ 初期設定'!B103="","",('Ⅴ 第２期入力'!O87+'Ⅴ 第２期入力'!T87)/14)</f>
        <v/>
      </c>
      <c r="T88" s="144" t="str">
        <f>IF('Ⅰ 初期設定'!B103="","",S88-G6)</f>
        <v/>
      </c>
      <c r="U88" s="145" t="str">
        <f>IF('Ⅰ 初期設定'!B103="","",('Ⅳ 第１期入力'!F87+'Ⅳ 第１期入力'!K87)/14)</f>
        <v/>
      </c>
      <c r="V88" s="143" t="str">
        <f>IF('Ⅰ 初期設定'!B103="","",('Ⅳ 第１期入力'!P87+'Ⅳ 第１期入力'!U87)/14)</f>
        <v/>
      </c>
      <c r="W88" s="143" t="str">
        <f>IF('Ⅰ 初期設定'!B103="","",I6-V88)</f>
        <v/>
      </c>
      <c r="X88" s="143" t="str">
        <f>IF('Ⅰ 初期設定'!B103="","",('Ⅴ 第２期入力'!F87+'Ⅴ 第２期入力'!K87)/14)</f>
        <v/>
      </c>
      <c r="Y88" s="143" t="str">
        <f>IF('Ⅰ 初期設定'!B103="","",('Ⅴ 第２期入力'!P87+'Ⅴ 第２期入力'!U87)/14)</f>
        <v/>
      </c>
      <c r="Z88" s="146" t="str">
        <f>IF('Ⅰ 初期設定'!B103="","",I6-Y88)</f>
        <v/>
      </c>
      <c r="AA88" s="148" t="str">
        <f>IF('Ⅰ 初期設定'!B103="","",('Ⅳ 第１期入力'!G87+'Ⅳ 第１期入力'!L87+'Ⅳ 第１期入力'!Q87+'Ⅳ 第１期入力'!V87)/28)</f>
        <v/>
      </c>
      <c r="AB88" s="149" t="str">
        <f>IF('Ⅰ 初期設定'!B103="","",('Ⅴ 第２期入力'!G87+'Ⅴ 第２期入力'!L87+'Ⅴ 第２期入力'!Q87+'Ⅴ 第２期入力'!V87)/28)</f>
        <v/>
      </c>
    </row>
    <row r="89" spans="1:28" ht="16.5" customHeight="1" x14ac:dyDescent="0.2">
      <c r="A89" s="123">
        <v>79</v>
      </c>
      <c r="B89" s="123" t="str">
        <f>IF('Ⅴ 第２期入力'!B88="","",'Ⅴ 第２期入力'!B88)</f>
        <v/>
      </c>
      <c r="C89" s="143" t="str">
        <f>IF('Ⅰ 初期設定'!B104="","",('Ⅳ 第１期入力'!C88+'Ⅳ 第１期入力'!H88)/14)</f>
        <v/>
      </c>
      <c r="D89" s="143" t="str">
        <f>IF('Ⅰ 初期設定'!B104="","",('Ⅳ 第１期入力'!M88+'Ⅳ 第１期入力'!R88)/14)</f>
        <v/>
      </c>
      <c r="E89" s="143" t="str">
        <f>IF('Ⅰ 初期設定'!B104="","",D89-C6)</f>
        <v/>
      </c>
      <c r="F89" s="143" t="str">
        <f>IF('Ⅰ 初期設定'!B104="","",('Ⅴ 第２期入力'!C88+'Ⅴ 第２期入力'!H88)/14)</f>
        <v/>
      </c>
      <c r="G89" s="143" t="str">
        <f>IF('Ⅰ 初期設定'!B104="","",('Ⅴ 第２期入力'!M88+'Ⅴ 第２期入力'!R88)/14)</f>
        <v/>
      </c>
      <c r="H89" s="144" t="str">
        <f>IF('Ⅰ 初期設定'!B104="","",G89-C6)</f>
        <v/>
      </c>
      <c r="I89" s="145" t="str">
        <f>IF('Ⅰ 初期設定'!B104="","",('Ⅳ 第１期入力'!D88+'Ⅳ 第１期入力'!I88)/14)</f>
        <v/>
      </c>
      <c r="J89" s="143" t="str">
        <f>IF('Ⅰ 初期設定'!B104="","",('Ⅳ 第１期入力'!N88+'Ⅳ 第１期入力'!S88)/14)</f>
        <v/>
      </c>
      <c r="K89" s="143" t="str">
        <f>IF('Ⅰ 初期設定'!B104="","",J89-E6)</f>
        <v/>
      </c>
      <c r="L89" s="143" t="str">
        <f>IF('Ⅰ 初期設定'!B104="","",('Ⅴ 第２期入力'!D88+'Ⅴ 第２期入力'!I88)/14)</f>
        <v/>
      </c>
      <c r="M89" s="143" t="str">
        <f>IF('Ⅰ 初期設定'!B104="","",('Ⅴ 第２期入力'!N88+'Ⅴ 第２期入力'!S88)/14)</f>
        <v/>
      </c>
      <c r="N89" s="146" t="str">
        <f>IF('Ⅰ 初期設定'!B104="","",M89-E6)</f>
        <v/>
      </c>
      <c r="O89" s="147" t="str">
        <f>IF('Ⅰ 初期設定'!B104="","",('Ⅳ 第１期入力'!E88+'Ⅳ 第１期入力'!J88)/14)</f>
        <v/>
      </c>
      <c r="P89" s="143" t="str">
        <f>IF('Ⅰ 初期設定'!B104="","",('Ⅳ 第１期入力'!O88+'Ⅳ 第１期入力'!T88)/14)</f>
        <v/>
      </c>
      <c r="Q89" s="143" t="str">
        <f>IF('Ⅰ 初期設定'!B104="","",P89-G6)</f>
        <v/>
      </c>
      <c r="R89" s="143" t="str">
        <f>IF('Ⅰ 初期設定'!B104="","",('Ⅴ 第２期入力'!E88+'Ⅴ 第２期入力'!J88)/14)</f>
        <v/>
      </c>
      <c r="S89" s="143" t="str">
        <f>IF('Ⅰ 初期設定'!B104="","",('Ⅴ 第２期入力'!O88+'Ⅴ 第２期入力'!T88)/14)</f>
        <v/>
      </c>
      <c r="T89" s="144" t="str">
        <f>IF('Ⅰ 初期設定'!B104="","",S89-G6)</f>
        <v/>
      </c>
      <c r="U89" s="145" t="str">
        <f>IF('Ⅰ 初期設定'!B104="","",('Ⅳ 第１期入力'!F88+'Ⅳ 第１期入力'!K88)/14)</f>
        <v/>
      </c>
      <c r="V89" s="143" t="str">
        <f>IF('Ⅰ 初期設定'!B104="","",('Ⅳ 第１期入力'!P88+'Ⅳ 第１期入力'!U88)/14)</f>
        <v/>
      </c>
      <c r="W89" s="143" t="str">
        <f>IF('Ⅰ 初期設定'!B104="","",I6-V89)</f>
        <v/>
      </c>
      <c r="X89" s="143" t="str">
        <f>IF('Ⅰ 初期設定'!B104="","",('Ⅴ 第２期入力'!F88+'Ⅴ 第２期入力'!K88)/14)</f>
        <v/>
      </c>
      <c r="Y89" s="143" t="str">
        <f>IF('Ⅰ 初期設定'!B104="","",('Ⅴ 第２期入力'!P88+'Ⅴ 第２期入力'!U88)/14)</f>
        <v/>
      </c>
      <c r="Z89" s="146" t="str">
        <f>IF('Ⅰ 初期設定'!B104="","",I6-Y89)</f>
        <v/>
      </c>
      <c r="AA89" s="148" t="str">
        <f>IF('Ⅰ 初期設定'!B104="","",('Ⅳ 第１期入力'!G88+'Ⅳ 第１期入力'!L88+'Ⅳ 第１期入力'!Q88+'Ⅳ 第１期入力'!V88)/28)</f>
        <v/>
      </c>
      <c r="AB89" s="149" t="str">
        <f>IF('Ⅰ 初期設定'!B104="","",('Ⅴ 第２期入力'!G88+'Ⅴ 第２期入力'!L88+'Ⅴ 第２期入力'!Q88+'Ⅴ 第２期入力'!V88)/28)</f>
        <v/>
      </c>
    </row>
    <row r="90" spans="1:28" ht="16.5" customHeight="1" x14ac:dyDescent="0.2">
      <c r="A90" s="123">
        <v>80</v>
      </c>
      <c r="B90" s="123" t="str">
        <f>IF('Ⅴ 第２期入力'!B89="","",'Ⅴ 第２期入力'!B89)</f>
        <v/>
      </c>
      <c r="C90" s="143" t="str">
        <f>IF('Ⅰ 初期設定'!B105="","",('Ⅳ 第１期入力'!C89+'Ⅳ 第１期入力'!H89)/14)</f>
        <v/>
      </c>
      <c r="D90" s="143" t="str">
        <f>IF('Ⅰ 初期設定'!B105="","",('Ⅳ 第１期入力'!M89+'Ⅳ 第１期入力'!R89)/14)</f>
        <v/>
      </c>
      <c r="E90" s="143" t="str">
        <f>IF('Ⅰ 初期設定'!B105="","",D90-C6)</f>
        <v/>
      </c>
      <c r="F90" s="143" t="str">
        <f>IF('Ⅰ 初期設定'!B105="","",('Ⅴ 第２期入力'!C89+'Ⅴ 第２期入力'!H89)/14)</f>
        <v/>
      </c>
      <c r="G90" s="143" t="str">
        <f>IF('Ⅰ 初期設定'!B105="","",('Ⅴ 第２期入力'!M89+'Ⅴ 第２期入力'!R89)/14)</f>
        <v/>
      </c>
      <c r="H90" s="144" t="str">
        <f>IF('Ⅰ 初期設定'!B105="","",G90-C6)</f>
        <v/>
      </c>
      <c r="I90" s="145" t="str">
        <f>IF('Ⅰ 初期設定'!B105="","",('Ⅳ 第１期入力'!D89+'Ⅳ 第１期入力'!I89)/14)</f>
        <v/>
      </c>
      <c r="J90" s="143" t="str">
        <f>IF('Ⅰ 初期設定'!B105="","",('Ⅳ 第１期入力'!N89+'Ⅳ 第１期入力'!S89)/14)</f>
        <v/>
      </c>
      <c r="K90" s="143" t="str">
        <f>IF('Ⅰ 初期設定'!B105="","",J90-E6)</f>
        <v/>
      </c>
      <c r="L90" s="143" t="str">
        <f>IF('Ⅰ 初期設定'!B105="","",('Ⅴ 第２期入力'!D89+'Ⅴ 第２期入力'!I89)/14)</f>
        <v/>
      </c>
      <c r="M90" s="143" t="str">
        <f>IF('Ⅰ 初期設定'!B105="","",('Ⅴ 第２期入力'!N89+'Ⅴ 第２期入力'!S89)/14)</f>
        <v/>
      </c>
      <c r="N90" s="146" t="str">
        <f>IF('Ⅰ 初期設定'!B105="","",M90-E6)</f>
        <v/>
      </c>
      <c r="O90" s="147" t="str">
        <f>IF('Ⅰ 初期設定'!B105="","",('Ⅳ 第１期入力'!E89+'Ⅳ 第１期入力'!J89)/14)</f>
        <v/>
      </c>
      <c r="P90" s="143" t="str">
        <f>IF('Ⅰ 初期設定'!B105="","",('Ⅳ 第１期入力'!O89+'Ⅳ 第１期入力'!T89)/14)</f>
        <v/>
      </c>
      <c r="Q90" s="143" t="str">
        <f>IF('Ⅰ 初期設定'!B105="","",P90-G6)</f>
        <v/>
      </c>
      <c r="R90" s="143" t="str">
        <f>IF('Ⅰ 初期設定'!B105="","",('Ⅴ 第２期入力'!E89+'Ⅴ 第２期入力'!J89)/14)</f>
        <v/>
      </c>
      <c r="S90" s="143" t="str">
        <f>IF('Ⅰ 初期設定'!B105="","",('Ⅴ 第２期入力'!O89+'Ⅴ 第２期入力'!T89)/14)</f>
        <v/>
      </c>
      <c r="T90" s="144" t="str">
        <f>IF('Ⅰ 初期設定'!B105="","",S90-G6)</f>
        <v/>
      </c>
      <c r="U90" s="145" t="str">
        <f>IF('Ⅰ 初期設定'!B105="","",('Ⅳ 第１期入力'!F89+'Ⅳ 第１期入力'!K89)/14)</f>
        <v/>
      </c>
      <c r="V90" s="143" t="str">
        <f>IF('Ⅰ 初期設定'!B105="","",('Ⅳ 第１期入力'!P89+'Ⅳ 第１期入力'!U89)/14)</f>
        <v/>
      </c>
      <c r="W90" s="143" t="str">
        <f>IF('Ⅰ 初期設定'!B105="","",I6-V90)</f>
        <v/>
      </c>
      <c r="X90" s="143" t="str">
        <f>IF('Ⅰ 初期設定'!B105="","",('Ⅴ 第２期入力'!F89+'Ⅴ 第２期入力'!K89)/14)</f>
        <v/>
      </c>
      <c r="Y90" s="143" t="str">
        <f>IF('Ⅰ 初期設定'!B105="","",('Ⅴ 第２期入力'!P89+'Ⅴ 第２期入力'!U89)/14)</f>
        <v/>
      </c>
      <c r="Z90" s="146" t="str">
        <f>IF('Ⅰ 初期設定'!B105="","",I6-Y90)</f>
        <v/>
      </c>
      <c r="AA90" s="148" t="str">
        <f>IF('Ⅰ 初期設定'!B105="","",('Ⅳ 第１期入力'!G89+'Ⅳ 第１期入力'!L89+'Ⅳ 第１期入力'!Q89+'Ⅳ 第１期入力'!V89)/28)</f>
        <v/>
      </c>
      <c r="AB90" s="149" t="str">
        <f>IF('Ⅰ 初期設定'!B105="","",('Ⅴ 第２期入力'!G89+'Ⅴ 第２期入力'!L89+'Ⅴ 第２期入力'!Q89+'Ⅴ 第２期入力'!V89)/28)</f>
        <v/>
      </c>
    </row>
    <row r="91" spans="1:28" ht="16.5" customHeight="1" x14ac:dyDescent="0.2">
      <c r="A91" s="123">
        <v>81</v>
      </c>
      <c r="B91" s="123" t="str">
        <f>IF('Ⅴ 第２期入力'!B90="","",'Ⅴ 第２期入力'!B90)</f>
        <v/>
      </c>
      <c r="C91" s="143" t="str">
        <f>IF('Ⅰ 初期設定'!B106="","",('Ⅳ 第１期入力'!C90+'Ⅳ 第１期入力'!H90)/14)</f>
        <v/>
      </c>
      <c r="D91" s="143" t="str">
        <f>IF('Ⅰ 初期設定'!B106="","",('Ⅳ 第１期入力'!M90+'Ⅳ 第１期入力'!R90)/14)</f>
        <v/>
      </c>
      <c r="E91" s="143" t="str">
        <f>IF('Ⅰ 初期設定'!B106="","",D91-C6)</f>
        <v/>
      </c>
      <c r="F91" s="143" t="str">
        <f>IF('Ⅰ 初期設定'!B106="","",('Ⅴ 第２期入力'!C90+'Ⅴ 第２期入力'!H90)/14)</f>
        <v/>
      </c>
      <c r="G91" s="143" t="str">
        <f>IF('Ⅰ 初期設定'!B106="","",('Ⅴ 第２期入力'!M90+'Ⅴ 第２期入力'!R90)/14)</f>
        <v/>
      </c>
      <c r="H91" s="144" t="str">
        <f>IF('Ⅰ 初期設定'!B106="","",G91-C6)</f>
        <v/>
      </c>
      <c r="I91" s="145" t="str">
        <f>IF('Ⅰ 初期設定'!B106="","",('Ⅳ 第１期入力'!D90+'Ⅳ 第１期入力'!I90)/14)</f>
        <v/>
      </c>
      <c r="J91" s="143" t="str">
        <f>IF('Ⅰ 初期設定'!B106="","",('Ⅳ 第１期入力'!N90+'Ⅳ 第１期入力'!S90)/14)</f>
        <v/>
      </c>
      <c r="K91" s="143" t="str">
        <f>IF('Ⅰ 初期設定'!B106="","",J91-E6)</f>
        <v/>
      </c>
      <c r="L91" s="143" t="str">
        <f>IF('Ⅰ 初期設定'!B106="","",('Ⅴ 第２期入力'!D90+'Ⅴ 第２期入力'!I90)/14)</f>
        <v/>
      </c>
      <c r="M91" s="143" t="str">
        <f>IF('Ⅰ 初期設定'!B106="","",('Ⅴ 第２期入力'!N90+'Ⅴ 第２期入力'!S90)/14)</f>
        <v/>
      </c>
      <c r="N91" s="146" t="str">
        <f>IF('Ⅰ 初期設定'!B106="","",M91-E6)</f>
        <v/>
      </c>
      <c r="O91" s="147" t="str">
        <f>IF('Ⅰ 初期設定'!B106="","",('Ⅳ 第１期入力'!E90+'Ⅳ 第１期入力'!J90)/14)</f>
        <v/>
      </c>
      <c r="P91" s="143" t="str">
        <f>IF('Ⅰ 初期設定'!B106="","",('Ⅳ 第１期入力'!O90+'Ⅳ 第１期入力'!T90)/14)</f>
        <v/>
      </c>
      <c r="Q91" s="143" t="str">
        <f>IF('Ⅰ 初期設定'!B106="","",P91-G6)</f>
        <v/>
      </c>
      <c r="R91" s="143" t="str">
        <f>IF('Ⅰ 初期設定'!B106="","",('Ⅴ 第２期入力'!E90+'Ⅴ 第２期入力'!J90)/14)</f>
        <v/>
      </c>
      <c r="S91" s="143" t="str">
        <f>IF('Ⅰ 初期設定'!B106="","",('Ⅴ 第２期入力'!O90+'Ⅴ 第２期入力'!T90)/14)</f>
        <v/>
      </c>
      <c r="T91" s="144" t="str">
        <f>IF('Ⅰ 初期設定'!B106="","",S91-G6)</f>
        <v/>
      </c>
      <c r="U91" s="145" t="str">
        <f>IF('Ⅰ 初期設定'!B106="","",('Ⅳ 第１期入力'!F90+'Ⅳ 第１期入力'!K90)/14)</f>
        <v/>
      </c>
      <c r="V91" s="143" t="str">
        <f>IF('Ⅰ 初期設定'!B106="","",('Ⅳ 第１期入力'!P90+'Ⅳ 第１期入力'!U90)/14)</f>
        <v/>
      </c>
      <c r="W91" s="143" t="str">
        <f>IF('Ⅰ 初期設定'!B106="","",I6-V91)</f>
        <v/>
      </c>
      <c r="X91" s="143" t="str">
        <f>IF('Ⅰ 初期設定'!B106="","",('Ⅴ 第２期入力'!F90+'Ⅴ 第２期入力'!K90)/14)</f>
        <v/>
      </c>
      <c r="Y91" s="143" t="str">
        <f>IF('Ⅰ 初期設定'!B106="","",('Ⅴ 第２期入力'!P90+'Ⅴ 第２期入力'!U90)/14)</f>
        <v/>
      </c>
      <c r="Z91" s="146" t="str">
        <f>IF('Ⅰ 初期設定'!B106="","",I6-Y91)</f>
        <v/>
      </c>
      <c r="AA91" s="148" t="str">
        <f>IF('Ⅰ 初期設定'!B106="","",('Ⅳ 第１期入力'!G90+'Ⅳ 第１期入力'!L90+'Ⅳ 第１期入力'!Q90+'Ⅳ 第１期入力'!V90)/28)</f>
        <v/>
      </c>
      <c r="AB91" s="149" t="str">
        <f>IF('Ⅰ 初期設定'!B106="","",('Ⅴ 第２期入力'!G90+'Ⅴ 第２期入力'!L90+'Ⅴ 第２期入力'!Q90+'Ⅴ 第２期入力'!V90)/28)</f>
        <v/>
      </c>
    </row>
    <row r="92" spans="1:28" ht="16.5" customHeight="1" x14ac:dyDescent="0.2">
      <c r="A92" s="123">
        <v>82</v>
      </c>
      <c r="B92" s="123" t="str">
        <f>IF('Ⅴ 第２期入力'!B91="","",'Ⅴ 第２期入力'!B91)</f>
        <v/>
      </c>
      <c r="C92" s="143" t="str">
        <f>IF('Ⅰ 初期設定'!B107="","",('Ⅳ 第１期入力'!C91+'Ⅳ 第１期入力'!H91)/14)</f>
        <v/>
      </c>
      <c r="D92" s="143" t="str">
        <f>IF('Ⅰ 初期設定'!B107="","",('Ⅳ 第１期入力'!M91+'Ⅳ 第１期入力'!R91)/14)</f>
        <v/>
      </c>
      <c r="E92" s="143" t="str">
        <f>IF('Ⅰ 初期設定'!B107="","",D92-C6)</f>
        <v/>
      </c>
      <c r="F92" s="143" t="str">
        <f>IF('Ⅰ 初期設定'!B107="","",('Ⅴ 第２期入力'!C91+'Ⅴ 第２期入力'!H91)/14)</f>
        <v/>
      </c>
      <c r="G92" s="143" t="str">
        <f>IF('Ⅰ 初期設定'!B107="","",('Ⅴ 第２期入力'!M91+'Ⅴ 第２期入力'!R91)/14)</f>
        <v/>
      </c>
      <c r="H92" s="144" t="str">
        <f>IF('Ⅰ 初期設定'!B107="","",G92-C6)</f>
        <v/>
      </c>
      <c r="I92" s="145" t="str">
        <f>IF('Ⅰ 初期設定'!B107="","",('Ⅳ 第１期入力'!D91+'Ⅳ 第１期入力'!I91)/14)</f>
        <v/>
      </c>
      <c r="J92" s="143" t="str">
        <f>IF('Ⅰ 初期設定'!B107="","",('Ⅳ 第１期入力'!N91+'Ⅳ 第１期入力'!S91)/14)</f>
        <v/>
      </c>
      <c r="K92" s="143" t="str">
        <f>IF('Ⅰ 初期設定'!B107="","",J92-E6)</f>
        <v/>
      </c>
      <c r="L92" s="143" t="str">
        <f>IF('Ⅰ 初期設定'!B107="","",('Ⅴ 第２期入力'!D91+'Ⅴ 第２期入力'!I91)/14)</f>
        <v/>
      </c>
      <c r="M92" s="143" t="str">
        <f>IF('Ⅰ 初期設定'!B107="","",('Ⅴ 第２期入力'!N91+'Ⅴ 第２期入力'!S91)/14)</f>
        <v/>
      </c>
      <c r="N92" s="146" t="str">
        <f>IF('Ⅰ 初期設定'!B107="","",M92-E6)</f>
        <v/>
      </c>
      <c r="O92" s="147" t="str">
        <f>IF('Ⅰ 初期設定'!B107="","",('Ⅳ 第１期入力'!E91+'Ⅳ 第１期入力'!J91)/14)</f>
        <v/>
      </c>
      <c r="P92" s="143" t="str">
        <f>IF('Ⅰ 初期設定'!B107="","",('Ⅳ 第１期入力'!O91+'Ⅳ 第１期入力'!T91)/14)</f>
        <v/>
      </c>
      <c r="Q92" s="143" t="str">
        <f>IF('Ⅰ 初期設定'!B107="","",P92-G6)</f>
        <v/>
      </c>
      <c r="R92" s="143" t="str">
        <f>IF('Ⅰ 初期設定'!B107="","",('Ⅴ 第２期入力'!E91+'Ⅴ 第２期入力'!J91)/14)</f>
        <v/>
      </c>
      <c r="S92" s="143" t="str">
        <f>IF('Ⅰ 初期設定'!B107="","",('Ⅴ 第２期入力'!O91+'Ⅴ 第２期入力'!T91)/14)</f>
        <v/>
      </c>
      <c r="T92" s="144" t="str">
        <f>IF('Ⅰ 初期設定'!B107="","",S92-G6)</f>
        <v/>
      </c>
      <c r="U92" s="145" t="str">
        <f>IF('Ⅰ 初期設定'!B107="","",('Ⅳ 第１期入力'!F91+'Ⅳ 第１期入力'!K91)/14)</f>
        <v/>
      </c>
      <c r="V92" s="143" t="str">
        <f>IF('Ⅰ 初期設定'!B107="","",('Ⅳ 第１期入力'!P91+'Ⅳ 第１期入力'!U91)/14)</f>
        <v/>
      </c>
      <c r="W92" s="143" t="str">
        <f>IF('Ⅰ 初期設定'!B107="","",I6-V92)</f>
        <v/>
      </c>
      <c r="X92" s="143" t="str">
        <f>IF('Ⅰ 初期設定'!B107="","",('Ⅴ 第２期入力'!F91+'Ⅴ 第２期入力'!K91)/14)</f>
        <v/>
      </c>
      <c r="Y92" s="143" t="str">
        <f>IF('Ⅰ 初期設定'!B107="","",('Ⅴ 第２期入力'!P91+'Ⅴ 第２期入力'!U91)/14)</f>
        <v/>
      </c>
      <c r="Z92" s="146" t="str">
        <f>IF('Ⅰ 初期設定'!B107="","",I6-Y92)</f>
        <v/>
      </c>
      <c r="AA92" s="148" t="str">
        <f>IF('Ⅰ 初期設定'!B107="","",('Ⅳ 第１期入力'!G91+'Ⅳ 第１期入力'!L91+'Ⅳ 第１期入力'!Q91+'Ⅳ 第１期入力'!V91)/28)</f>
        <v/>
      </c>
      <c r="AB92" s="149" t="str">
        <f>IF('Ⅰ 初期設定'!B107="","",('Ⅴ 第２期入力'!G91+'Ⅴ 第２期入力'!L91+'Ⅴ 第２期入力'!Q91+'Ⅴ 第２期入力'!V91)/28)</f>
        <v/>
      </c>
    </row>
    <row r="93" spans="1:28" ht="16.5" customHeight="1" x14ac:dyDescent="0.2">
      <c r="A93" s="123">
        <v>83</v>
      </c>
      <c r="B93" s="123" t="str">
        <f>IF('Ⅴ 第２期入力'!B92="","",'Ⅴ 第２期入力'!B92)</f>
        <v/>
      </c>
      <c r="C93" s="143" t="str">
        <f>IF('Ⅰ 初期設定'!B108="","",('Ⅳ 第１期入力'!C92+'Ⅳ 第１期入力'!H92)/14)</f>
        <v/>
      </c>
      <c r="D93" s="143" t="str">
        <f>IF('Ⅰ 初期設定'!B108="","",('Ⅳ 第１期入力'!M92+'Ⅳ 第１期入力'!R92)/14)</f>
        <v/>
      </c>
      <c r="E93" s="143" t="str">
        <f>IF('Ⅰ 初期設定'!B108="","",D93-C6)</f>
        <v/>
      </c>
      <c r="F93" s="143" t="str">
        <f>IF('Ⅰ 初期設定'!B108="","",('Ⅴ 第２期入力'!C92+'Ⅴ 第２期入力'!H92)/14)</f>
        <v/>
      </c>
      <c r="G93" s="143" t="str">
        <f>IF('Ⅰ 初期設定'!B108="","",('Ⅴ 第２期入力'!M92+'Ⅴ 第２期入力'!R92)/14)</f>
        <v/>
      </c>
      <c r="H93" s="144" t="str">
        <f>IF('Ⅰ 初期設定'!B108="","",G93-C6)</f>
        <v/>
      </c>
      <c r="I93" s="145" t="str">
        <f>IF('Ⅰ 初期設定'!B108="","",('Ⅳ 第１期入力'!D92+'Ⅳ 第１期入力'!I92)/14)</f>
        <v/>
      </c>
      <c r="J93" s="143" t="str">
        <f>IF('Ⅰ 初期設定'!B108="","",('Ⅳ 第１期入力'!N92+'Ⅳ 第１期入力'!S92)/14)</f>
        <v/>
      </c>
      <c r="K93" s="143" t="str">
        <f>IF('Ⅰ 初期設定'!B108="","",J93-E6)</f>
        <v/>
      </c>
      <c r="L93" s="143" t="str">
        <f>IF('Ⅰ 初期設定'!B108="","",('Ⅴ 第２期入力'!D92+'Ⅴ 第２期入力'!I92)/14)</f>
        <v/>
      </c>
      <c r="M93" s="143" t="str">
        <f>IF('Ⅰ 初期設定'!B108="","",('Ⅴ 第２期入力'!N92+'Ⅴ 第２期入力'!S92)/14)</f>
        <v/>
      </c>
      <c r="N93" s="146" t="str">
        <f>IF('Ⅰ 初期設定'!B108="","",M93-E6)</f>
        <v/>
      </c>
      <c r="O93" s="147" t="str">
        <f>IF('Ⅰ 初期設定'!B108="","",('Ⅳ 第１期入力'!E92+'Ⅳ 第１期入力'!J92)/14)</f>
        <v/>
      </c>
      <c r="P93" s="143" t="str">
        <f>IF('Ⅰ 初期設定'!B108="","",('Ⅳ 第１期入力'!O92+'Ⅳ 第１期入力'!T92)/14)</f>
        <v/>
      </c>
      <c r="Q93" s="143" t="str">
        <f>IF('Ⅰ 初期設定'!B108="","",P93-G6)</f>
        <v/>
      </c>
      <c r="R93" s="143" t="str">
        <f>IF('Ⅰ 初期設定'!B108="","",('Ⅴ 第２期入力'!E92+'Ⅴ 第２期入力'!J92)/14)</f>
        <v/>
      </c>
      <c r="S93" s="143" t="str">
        <f>IF('Ⅰ 初期設定'!B108="","",('Ⅴ 第２期入力'!O92+'Ⅴ 第２期入力'!T92)/14)</f>
        <v/>
      </c>
      <c r="T93" s="144" t="str">
        <f>IF('Ⅰ 初期設定'!B108="","",S93-G6)</f>
        <v/>
      </c>
      <c r="U93" s="145" t="str">
        <f>IF('Ⅰ 初期設定'!B108="","",('Ⅳ 第１期入力'!F92+'Ⅳ 第１期入力'!K92)/14)</f>
        <v/>
      </c>
      <c r="V93" s="143" t="str">
        <f>IF('Ⅰ 初期設定'!B108="","",('Ⅳ 第１期入力'!P92+'Ⅳ 第１期入力'!U92)/14)</f>
        <v/>
      </c>
      <c r="W93" s="143" t="str">
        <f>IF('Ⅰ 初期設定'!B108="","",I6-V93)</f>
        <v/>
      </c>
      <c r="X93" s="143" t="str">
        <f>IF('Ⅰ 初期設定'!B108="","",('Ⅴ 第２期入力'!F92+'Ⅴ 第２期入力'!K92)/14)</f>
        <v/>
      </c>
      <c r="Y93" s="143" t="str">
        <f>IF('Ⅰ 初期設定'!B108="","",('Ⅴ 第２期入力'!P92+'Ⅴ 第２期入力'!U92)/14)</f>
        <v/>
      </c>
      <c r="Z93" s="146" t="str">
        <f>IF('Ⅰ 初期設定'!B108="","",I6-Y93)</f>
        <v/>
      </c>
      <c r="AA93" s="148" t="str">
        <f>IF('Ⅰ 初期設定'!B108="","",('Ⅳ 第１期入力'!G92+'Ⅳ 第１期入力'!L92+'Ⅳ 第１期入力'!Q92+'Ⅳ 第１期入力'!V92)/28)</f>
        <v/>
      </c>
      <c r="AB93" s="149" t="str">
        <f>IF('Ⅰ 初期設定'!B108="","",('Ⅴ 第２期入力'!G92+'Ⅴ 第２期入力'!L92+'Ⅴ 第２期入力'!Q92+'Ⅴ 第２期入力'!V92)/28)</f>
        <v/>
      </c>
    </row>
    <row r="94" spans="1:28" ht="16.5" customHeight="1" x14ac:dyDescent="0.2">
      <c r="A94" s="123">
        <v>84</v>
      </c>
      <c r="B94" s="123" t="str">
        <f>IF('Ⅴ 第２期入力'!B93="","",'Ⅴ 第２期入力'!B93)</f>
        <v/>
      </c>
      <c r="C94" s="143" t="str">
        <f>IF('Ⅰ 初期設定'!B109="","",('Ⅳ 第１期入力'!C93+'Ⅳ 第１期入力'!H93)/14)</f>
        <v/>
      </c>
      <c r="D94" s="143" t="str">
        <f>IF('Ⅰ 初期設定'!B109="","",('Ⅳ 第１期入力'!M93+'Ⅳ 第１期入力'!R93)/14)</f>
        <v/>
      </c>
      <c r="E94" s="143" t="str">
        <f>IF('Ⅰ 初期設定'!B109="","",D94-C6)</f>
        <v/>
      </c>
      <c r="F94" s="143" t="str">
        <f>IF('Ⅰ 初期設定'!B109="","",('Ⅴ 第２期入力'!C93+'Ⅴ 第２期入力'!H93)/14)</f>
        <v/>
      </c>
      <c r="G94" s="143" t="str">
        <f>IF('Ⅰ 初期設定'!B109="","",('Ⅴ 第２期入力'!M93+'Ⅴ 第２期入力'!R93)/14)</f>
        <v/>
      </c>
      <c r="H94" s="144" t="str">
        <f>IF('Ⅰ 初期設定'!B109="","",G94-C6)</f>
        <v/>
      </c>
      <c r="I94" s="145" t="str">
        <f>IF('Ⅰ 初期設定'!B109="","",('Ⅳ 第１期入力'!D93+'Ⅳ 第１期入力'!I93)/14)</f>
        <v/>
      </c>
      <c r="J94" s="143" t="str">
        <f>IF('Ⅰ 初期設定'!B109="","",('Ⅳ 第１期入力'!N93+'Ⅳ 第１期入力'!S93)/14)</f>
        <v/>
      </c>
      <c r="K94" s="143" t="str">
        <f>IF('Ⅰ 初期設定'!B109="","",J94-E6)</f>
        <v/>
      </c>
      <c r="L94" s="143" t="str">
        <f>IF('Ⅰ 初期設定'!B109="","",('Ⅴ 第２期入力'!D93+'Ⅴ 第２期入力'!I93)/14)</f>
        <v/>
      </c>
      <c r="M94" s="143" t="str">
        <f>IF('Ⅰ 初期設定'!B109="","",('Ⅴ 第２期入力'!N93+'Ⅴ 第２期入力'!S93)/14)</f>
        <v/>
      </c>
      <c r="N94" s="146" t="str">
        <f>IF('Ⅰ 初期設定'!B109="","",M94-E6)</f>
        <v/>
      </c>
      <c r="O94" s="147" t="str">
        <f>IF('Ⅰ 初期設定'!B109="","",('Ⅳ 第１期入力'!E93+'Ⅳ 第１期入力'!J93)/14)</f>
        <v/>
      </c>
      <c r="P94" s="143" t="str">
        <f>IF('Ⅰ 初期設定'!B109="","",('Ⅳ 第１期入力'!O93+'Ⅳ 第１期入力'!T93)/14)</f>
        <v/>
      </c>
      <c r="Q94" s="143" t="str">
        <f>IF('Ⅰ 初期設定'!B109="","",P94-G6)</f>
        <v/>
      </c>
      <c r="R94" s="143" t="str">
        <f>IF('Ⅰ 初期設定'!B109="","",('Ⅴ 第２期入力'!E93+'Ⅴ 第２期入力'!J93)/14)</f>
        <v/>
      </c>
      <c r="S94" s="143" t="str">
        <f>IF('Ⅰ 初期設定'!B109="","",('Ⅴ 第２期入力'!O93+'Ⅴ 第２期入力'!T93)/14)</f>
        <v/>
      </c>
      <c r="T94" s="144" t="str">
        <f>IF('Ⅰ 初期設定'!B109="","",S94-G6)</f>
        <v/>
      </c>
      <c r="U94" s="145" t="str">
        <f>IF('Ⅰ 初期設定'!B109="","",('Ⅳ 第１期入力'!F93+'Ⅳ 第１期入力'!K93)/14)</f>
        <v/>
      </c>
      <c r="V94" s="143" t="str">
        <f>IF('Ⅰ 初期設定'!B109="","",('Ⅳ 第１期入力'!P93+'Ⅳ 第１期入力'!U93)/14)</f>
        <v/>
      </c>
      <c r="W94" s="143" t="str">
        <f>IF('Ⅰ 初期設定'!B109="","",I6-V94)</f>
        <v/>
      </c>
      <c r="X94" s="143" t="str">
        <f>IF('Ⅰ 初期設定'!B109="","",('Ⅴ 第２期入力'!F93+'Ⅴ 第２期入力'!K93)/14)</f>
        <v/>
      </c>
      <c r="Y94" s="143" t="str">
        <f>IF('Ⅰ 初期設定'!B109="","",('Ⅴ 第２期入力'!P93+'Ⅴ 第２期入力'!U93)/14)</f>
        <v/>
      </c>
      <c r="Z94" s="146" t="str">
        <f>IF('Ⅰ 初期設定'!B109="","",I6-Y94)</f>
        <v/>
      </c>
      <c r="AA94" s="148" t="str">
        <f>IF('Ⅰ 初期設定'!B109="","",('Ⅳ 第１期入力'!G93+'Ⅳ 第１期入力'!L93+'Ⅳ 第１期入力'!Q93+'Ⅳ 第１期入力'!V93)/28)</f>
        <v/>
      </c>
      <c r="AB94" s="149" t="str">
        <f>IF('Ⅰ 初期設定'!B109="","",('Ⅴ 第２期入力'!G93+'Ⅴ 第２期入力'!L93+'Ⅴ 第２期入力'!Q93+'Ⅴ 第２期入力'!V93)/28)</f>
        <v/>
      </c>
    </row>
    <row r="95" spans="1:28" ht="16.5" customHeight="1" x14ac:dyDescent="0.2">
      <c r="A95" s="123">
        <v>85</v>
      </c>
      <c r="B95" s="123" t="str">
        <f>IF('Ⅴ 第２期入力'!B94="","",'Ⅴ 第２期入力'!B94)</f>
        <v/>
      </c>
      <c r="C95" s="143" t="str">
        <f>IF('Ⅰ 初期設定'!B110="","",('Ⅳ 第１期入力'!C94+'Ⅳ 第１期入力'!H94)/14)</f>
        <v/>
      </c>
      <c r="D95" s="143" t="str">
        <f>IF('Ⅰ 初期設定'!B110="","",('Ⅳ 第１期入力'!M94+'Ⅳ 第１期入力'!R94)/14)</f>
        <v/>
      </c>
      <c r="E95" s="143" t="str">
        <f>IF('Ⅰ 初期設定'!B110="","",D95-C6)</f>
        <v/>
      </c>
      <c r="F95" s="143" t="str">
        <f>IF('Ⅰ 初期設定'!B110="","",('Ⅴ 第２期入力'!C94+'Ⅴ 第２期入力'!H94)/14)</f>
        <v/>
      </c>
      <c r="G95" s="143" t="str">
        <f>IF('Ⅰ 初期設定'!B110="","",('Ⅴ 第２期入力'!M94+'Ⅴ 第２期入力'!R94)/14)</f>
        <v/>
      </c>
      <c r="H95" s="144" t="str">
        <f>IF('Ⅰ 初期設定'!B110="","",G95-C6)</f>
        <v/>
      </c>
      <c r="I95" s="145" t="str">
        <f>IF('Ⅰ 初期設定'!B110="","",('Ⅳ 第１期入力'!D94+'Ⅳ 第１期入力'!I94)/14)</f>
        <v/>
      </c>
      <c r="J95" s="143" t="str">
        <f>IF('Ⅰ 初期設定'!B110="","",('Ⅳ 第１期入力'!N94+'Ⅳ 第１期入力'!S94)/14)</f>
        <v/>
      </c>
      <c r="K95" s="143" t="str">
        <f>IF('Ⅰ 初期設定'!B110="","",J95-E6)</f>
        <v/>
      </c>
      <c r="L95" s="143" t="str">
        <f>IF('Ⅰ 初期設定'!B110="","",('Ⅴ 第２期入力'!D94+'Ⅴ 第２期入力'!I94)/14)</f>
        <v/>
      </c>
      <c r="M95" s="143" t="str">
        <f>IF('Ⅰ 初期設定'!B110="","",('Ⅴ 第２期入力'!N94+'Ⅴ 第２期入力'!S94)/14)</f>
        <v/>
      </c>
      <c r="N95" s="146" t="str">
        <f>IF('Ⅰ 初期設定'!B110="","",M95-E6)</f>
        <v/>
      </c>
      <c r="O95" s="147" t="str">
        <f>IF('Ⅰ 初期設定'!B110="","",('Ⅳ 第１期入力'!E94+'Ⅳ 第１期入力'!J94)/14)</f>
        <v/>
      </c>
      <c r="P95" s="143" t="str">
        <f>IF('Ⅰ 初期設定'!B110="","",('Ⅳ 第１期入力'!O94+'Ⅳ 第１期入力'!T94)/14)</f>
        <v/>
      </c>
      <c r="Q95" s="143" t="str">
        <f>IF('Ⅰ 初期設定'!B110="","",P95-G6)</f>
        <v/>
      </c>
      <c r="R95" s="143" t="str">
        <f>IF('Ⅰ 初期設定'!B110="","",('Ⅴ 第２期入力'!E94+'Ⅴ 第２期入力'!J94)/14)</f>
        <v/>
      </c>
      <c r="S95" s="143" t="str">
        <f>IF('Ⅰ 初期設定'!B110="","",('Ⅴ 第２期入力'!O94+'Ⅴ 第２期入力'!T94)/14)</f>
        <v/>
      </c>
      <c r="T95" s="144" t="str">
        <f>IF('Ⅰ 初期設定'!B110="","",S95-G6)</f>
        <v/>
      </c>
      <c r="U95" s="145" t="str">
        <f>IF('Ⅰ 初期設定'!B110="","",('Ⅳ 第１期入力'!F94+'Ⅳ 第１期入力'!K94)/14)</f>
        <v/>
      </c>
      <c r="V95" s="143" t="str">
        <f>IF('Ⅰ 初期設定'!B110="","",('Ⅳ 第１期入力'!P94+'Ⅳ 第１期入力'!U94)/14)</f>
        <v/>
      </c>
      <c r="W95" s="143" t="str">
        <f>IF('Ⅰ 初期設定'!B110="","",I6-V95)</f>
        <v/>
      </c>
      <c r="X95" s="143" t="str">
        <f>IF('Ⅰ 初期設定'!B110="","",('Ⅴ 第２期入力'!F94+'Ⅴ 第２期入力'!K94)/14)</f>
        <v/>
      </c>
      <c r="Y95" s="143" t="str">
        <f>IF('Ⅰ 初期設定'!B110="","",('Ⅴ 第２期入力'!P94+'Ⅴ 第２期入力'!U94)/14)</f>
        <v/>
      </c>
      <c r="Z95" s="146" t="str">
        <f>IF('Ⅰ 初期設定'!B110="","",I6-Y95)</f>
        <v/>
      </c>
      <c r="AA95" s="148" t="str">
        <f>IF('Ⅰ 初期設定'!B110="","",('Ⅳ 第１期入力'!G94+'Ⅳ 第１期入力'!L94+'Ⅳ 第１期入力'!Q94+'Ⅳ 第１期入力'!V94)/28)</f>
        <v/>
      </c>
      <c r="AB95" s="149" t="str">
        <f>IF('Ⅰ 初期設定'!B110="","",('Ⅴ 第２期入力'!G94+'Ⅴ 第２期入力'!L94+'Ⅴ 第２期入力'!Q94+'Ⅴ 第２期入力'!V94)/28)</f>
        <v/>
      </c>
    </row>
    <row r="96" spans="1:28" ht="16.5" customHeight="1" x14ac:dyDescent="0.2">
      <c r="A96" s="123">
        <v>86</v>
      </c>
      <c r="B96" s="123" t="str">
        <f>IF('Ⅴ 第２期入力'!B95="","",'Ⅴ 第２期入力'!B95)</f>
        <v/>
      </c>
      <c r="C96" s="143" t="str">
        <f>IF('Ⅰ 初期設定'!B111="","",('Ⅳ 第１期入力'!C95+'Ⅳ 第１期入力'!H95)/14)</f>
        <v/>
      </c>
      <c r="D96" s="143" t="str">
        <f>IF('Ⅰ 初期設定'!B111="","",('Ⅳ 第１期入力'!M95+'Ⅳ 第１期入力'!R95)/14)</f>
        <v/>
      </c>
      <c r="E96" s="143" t="str">
        <f>IF('Ⅰ 初期設定'!B111="","",D96-C6)</f>
        <v/>
      </c>
      <c r="F96" s="143" t="str">
        <f>IF('Ⅰ 初期設定'!B111="","",('Ⅴ 第２期入力'!C95+'Ⅴ 第２期入力'!H95)/14)</f>
        <v/>
      </c>
      <c r="G96" s="143" t="str">
        <f>IF('Ⅰ 初期設定'!B111="","",('Ⅴ 第２期入力'!M95+'Ⅴ 第２期入力'!R95)/14)</f>
        <v/>
      </c>
      <c r="H96" s="144" t="str">
        <f>IF('Ⅰ 初期設定'!B111="","",G96-C6)</f>
        <v/>
      </c>
      <c r="I96" s="145" t="str">
        <f>IF('Ⅰ 初期設定'!B111="","",('Ⅳ 第１期入力'!D95+'Ⅳ 第１期入力'!I95)/14)</f>
        <v/>
      </c>
      <c r="J96" s="143" t="str">
        <f>IF('Ⅰ 初期設定'!B111="","",('Ⅳ 第１期入力'!N95+'Ⅳ 第１期入力'!S95)/14)</f>
        <v/>
      </c>
      <c r="K96" s="143" t="str">
        <f>IF('Ⅰ 初期設定'!B111="","",J96-E6)</f>
        <v/>
      </c>
      <c r="L96" s="143" t="str">
        <f>IF('Ⅰ 初期設定'!B111="","",('Ⅴ 第２期入力'!D95+'Ⅴ 第２期入力'!I95)/14)</f>
        <v/>
      </c>
      <c r="M96" s="143" t="str">
        <f>IF('Ⅰ 初期設定'!B111="","",('Ⅴ 第２期入力'!N95+'Ⅴ 第２期入力'!S95)/14)</f>
        <v/>
      </c>
      <c r="N96" s="146" t="str">
        <f>IF('Ⅰ 初期設定'!B111="","",M96-E6)</f>
        <v/>
      </c>
      <c r="O96" s="147" t="str">
        <f>IF('Ⅰ 初期設定'!B111="","",('Ⅳ 第１期入力'!E95+'Ⅳ 第１期入力'!J95)/14)</f>
        <v/>
      </c>
      <c r="P96" s="143" t="str">
        <f>IF('Ⅰ 初期設定'!B111="","",('Ⅳ 第１期入力'!O95+'Ⅳ 第１期入力'!T95)/14)</f>
        <v/>
      </c>
      <c r="Q96" s="143" t="str">
        <f>IF('Ⅰ 初期設定'!B111="","",P96-G6)</f>
        <v/>
      </c>
      <c r="R96" s="143" t="str">
        <f>IF('Ⅰ 初期設定'!B111="","",('Ⅴ 第２期入力'!E95+'Ⅴ 第２期入力'!J95)/14)</f>
        <v/>
      </c>
      <c r="S96" s="143" t="str">
        <f>IF('Ⅰ 初期設定'!B111="","",('Ⅴ 第２期入力'!O95+'Ⅴ 第２期入力'!T95)/14)</f>
        <v/>
      </c>
      <c r="T96" s="144" t="str">
        <f>IF('Ⅰ 初期設定'!B111="","",S96-G6)</f>
        <v/>
      </c>
      <c r="U96" s="145" t="str">
        <f>IF('Ⅰ 初期設定'!B111="","",('Ⅳ 第１期入力'!F95+'Ⅳ 第１期入力'!K95)/14)</f>
        <v/>
      </c>
      <c r="V96" s="143" t="str">
        <f>IF('Ⅰ 初期設定'!B111="","",('Ⅳ 第１期入力'!P95+'Ⅳ 第１期入力'!U95)/14)</f>
        <v/>
      </c>
      <c r="W96" s="143" t="str">
        <f>IF('Ⅰ 初期設定'!B111="","",I6-V96)</f>
        <v/>
      </c>
      <c r="X96" s="143" t="str">
        <f>IF('Ⅰ 初期設定'!B111="","",('Ⅴ 第２期入力'!F95+'Ⅴ 第２期入力'!K95)/14)</f>
        <v/>
      </c>
      <c r="Y96" s="143" t="str">
        <f>IF('Ⅰ 初期設定'!B111="","",('Ⅴ 第２期入力'!P95+'Ⅴ 第２期入力'!U95)/14)</f>
        <v/>
      </c>
      <c r="Z96" s="146" t="str">
        <f>IF('Ⅰ 初期設定'!B111="","",I6-Y96)</f>
        <v/>
      </c>
      <c r="AA96" s="148" t="str">
        <f>IF('Ⅰ 初期設定'!B111="","",('Ⅳ 第１期入力'!G95+'Ⅳ 第１期入力'!L95+'Ⅳ 第１期入力'!Q95+'Ⅳ 第１期入力'!V95)/28)</f>
        <v/>
      </c>
      <c r="AB96" s="149" t="str">
        <f>IF('Ⅰ 初期設定'!B111="","",('Ⅴ 第２期入力'!G95+'Ⅴ 第２期入力'!L95+'Ⅴ 第２期入力'!Q95+'Ⅴ 第２期入力'!V95)/28)</f>
        <v/>
      </c>
    </row>
    <row r="97" spans="1:28" ht="16.5" customHeight="1" x14ac:dyDescent="0.2">
      <c r="A97" s="123">
        <v>87</v>
      </c>
      <c r="B97" s="123" t="str">
        <f>IF('Ⅴ 第２期入力'!B96="","",'Ⅴ 第２期入力'!B96)</f>
        <v/>
      </c>
      <c r="C97" s="143" t="str">
        <f>IF('Ⅰ 初期設定'!B112="","",('Ⅳ 第１期入力'!C96+'Ⅳ 第１期入力'!H96)/14)</f>
        <v/>
      </c>
      <c r="D97" s="143" t="str">
        <f>IF('Ⅰ 初期設定'!B112="","",('Ⅳ 第１期入力'!M96+'Ⅳ 第１期入力'!R96)/14)</f>
        <v/>
      </c>
      <c r="E97" s="143" t="str">
        <f>IF('Ⅰ 初期設定'!B112="","",D97-C6)</f>
        <v/>
      </c>
      <c r="F97" s="143" t="str">
        <f>IF('Ⅰ 初期設定'!B112="","",('Ⅴ 第２期入力'!C96+'Ⅴ 第２期入力'!H96)/14)</f>
        <v/>
      </c>
      <c r="G97" s="143" t="str">
        <f>IF('Ⅰ 初期設定'!B112="","",('Ⅴ 第２期入力'!M96+'Ⅴ 第２期入力'!R96)/14)</f>
        <v/>
      </c>
      <c r="H97" s="144" t="str">
        <f>IF('Ⅰ 初期設定'!B112="","",G97-C6)</f>
        <v/>
      </c>
      <c r="I97" s="145" t="str">
        <f>IF('Ⅰ 初期設定'!B112="","",('Ⅳ 第１期入力'!D96+'Ⅳ 第１期入力'!I96)/14)</f>
        <v/>
      </c>
      <c r="J97" s="143" t="str">
        <f>IF('Ⅰ 初期設定'!B112="","",('Ⅳ 第１期入力'!N96+'Ⅳ 第１期入力'!S96)/14)</f>
        <v/>
      </c>
      <c r="K97" s="143" t="str">
        <f>IF('Ⅰ 初期設定'!B112="","",J97-E6)</f>
        <v/>
      </c>
      <c r="L97" s="143" t="str">
        <f>IF('Ⅰ 初期設定'!B112="","",('Ⅴ 第２期入力'!D96+'Ⅴ 第２期入力'!I96)/14)</f>
        <v/>
      </c>
      <c r="M97" s="143" t="str">
        <f>IF('Ⅰ 初期設定'!B112="","",('Ⅴ 第２期入力'!N96+'Ⅴ 第２期入力'!S96)/14)</f>
        <v/>
      </c>
      <c r="N97" s="146" t="str">
        <f>IF('Ⅰ 初期設定'!B112="","",M97-E6)</f>
        <v/>
      </c>
      <c r="O97" s="147" t="str">
        <f>IF('Ⅰ 初期設定'!B112="","",('Ⅳ 第１期入力'!E96+'Ⅳ 第１期入力'!J96)/14)</f>
        <v/>
      </c>
      <c r="P97" s="143" t="str">
        <f>IF('Ⅰ 初期設定'!B112="","",('Ⅳ 第１期入力'!O96+'Ⅳ 第１期入力'!T96)/14)</f>
        <v/>
      </c>
      <c r="Q97" s="143" t="str">
        <f>IF('Ⅰ 初期設定'!B112="","",P97-G6)</f>
        <v/>
      </c>
      <c r="R97" s="143" t="str">
        <f>IF('Ⅰ 初期設定'!B112="","",('Ⅴ 第２期入力'!E96+'Ⅴ 第２期入力'!J96)/14)</f>
        <v/>
      </c>
      <c r="S97" s="143" t="str">
        <f>IF('Ⅰ 初期設定'!B112="","",('Ⅴ 第２期入力'!O96+'Ⅴ 第２期入力'!T96)/14)</f>
        <v/>
      </c>
      <c r="T97" s="144" t="str">
        <f>IF('Ⅰ 初期設定'!B112="","",S97-G6)</f>
        <v/>
      </c>
      <c r="U97" s="145" t="str">
        <f>IF('Ⅰ 初期設定'!B112="","",('Ⅳ 第１期入力'!F96+'Ⅳ 第１期入力'!K96)/14)</f>
        <v/>
      </c>
      <c r="V97" s="143" t="str">
        <f>IF('Ⅰ 初期設定'!B112="","",('Ⅳ 第１期入力'!P96+'Ⅳ 第１期入力'!U96)/14)</f>
        <v/>
      </c>
      <c r="W97" s="143" t="str">
        <f>IF('Ⅰ 初期設定'!B112="","",I6-V97)</f>
        <v/>
      </c>
      <c r="X97" s="143" t="str">
        <f>IF('Ⅰ 初期設定'!B112="","",('Ⅴ 第２期入力'!F96+'Ⅴ 第２期入力'!K96)/14)</f>
        <v/>
      </c>
      <c r="Y97" s="143" t="str">
        <f>IF('Ⅰ 初期設定'!B112="","",('Ⅴ 第２期入力'!P96+'Ⅴ 第２期入力'!U96)/14)</f>
        <v/>
      </c>
      <c r="Z97" s="146" t="str">
        <f>IF('Ⅰ 初期設定'!B112="","",I6-Y97)</f>
        <v/>
      </c>
      <c r="AA97" s="148" t="str">
        <f>IF('Ⅰ 初期設定'!B112="","",('Ⅳ 第１期入力'!G96+'Ⅳ 第１期入力'!L96+'Ⅳ 第１期入力'!Q96+'Ⅳ 第１期入力'!V96)/28)</f>
        <v/>
      </c>
      <c r="AB97" s="149" t="str">
        <f>IF('Ⅰ 初期設定'!B112="","",('Ⅴ 第２期入力'!G96+'Ⅴ 第２期入力'!L96+'Ⅴ 第２期入力'!Q96+'Ⅴ 第２期入力'!V96)/28)</f>
        <v/>
      </c>
    </row>
    <row r="98" spans="1:28" ht="16.5" customHeight="1" x14ac:dyDescent="0.2">
      <c r="A98" s="123">
        <v>88</v>
      </c>
      <c r="B98" s="123" t="str">
        <f>IF('Ⅴ 第２期入力'!B97="","",'Ⅴ 第２期入力'!B97)</f>
        <v/>
      </c>
      <c r="C98" s="143" t="str">
        <f>IF('Ⅰ 初期設定'!B113="","",('Ⅳ 第１期入力'!C97+'Ⅳ 第１期入力'!H97)/14)</f>
        <v/>
      </c>
      <c r="D98" s="143" t="str">
        <f>IF('Ⅰ 初期設定'!B113="","",('Ⅳ 第１期入力'!M97+'Ⅳ 第１期入力'!R97)/14)</f>
        <v/>
      </c>
      <c r="E98" s="143" t="str">
        <f>IF('Ⅰ 初期設定'!B113="","",D98-C6)</f>
        <v/>
      </c>
      <c r="F98" s="143" t="str">
        <f>IF('Ⅰ 初期設定'!B113="","",('Ⅴ 第２期入力'!C97+'Ⅴ 第２期入力'!H97)/14)</f>
        <v/>
      </c>
      <c r="G98" s="143" t="str">
        <f>IF('Ⅰ 初期設定'!B113="","",('Ⅴ 第２期入力'!M97+'Ⅴ 第２期入力'!R97)/14)</f>
        <v/>
      </c>
      <c r="H98" s="144" t="str">
        <f>IF('Ⅰ 初期設定'!B113="","",G98-C6)</f>
        <v/>
      </c>
      <c r="I98" s="145" t="str">
        <f>IF('Ⅰ 初期設定'!B113="","",('Ⅳ 第１期入力'!D97+'Ⅳ 第１期入力'!I97)/14)</f>
        <v/>
      </c>
      <c r="J98" s="143" t="str">
        <f>IF('Ⅰ 初期設定'!B113="","",('Ⅳ 第１期入力'!N97+'Ⅳ 第１期入力'!S97)/14)</f>
        <v/>
      </c>
      <c r="K98" s="143" t="str">
        <f>IF('Ⅰ 初期設定'!B113="","",J98-E6)</f>
        <v/>
      </c>
      <c r="L98" s="143" t="str">
        <f>IF('Ⅰ 初期設定'!B113="","",('Ⅴ 第２期入力'!D97+'Ⅴ 第２期入力'!I97)/14)</f>
        <v/>
      </c>
      <c r="M98" s="143" t="str">
        <f>IF('Ⅰ 初期設定'!B113="","",('Ⅴ 第２期入力'!N97+'Ⅴ 第２期入力'!S97)/14)</f>
        <v/>
      </c>
      <c r="N98" s="146" t="str">
        <f>IF('Ⅰ 初期設定'!B113="","",M98-E6)</f>
        <v/>
      </c>
      <c r="O98" s="147" t="str">
        <f>IF('Ⅰ 初期設定'!B113="","",('Ⅳ 第１期入力'!E97+'Ⅳ 第１期入力'!J97)/14)</f>
        <v/>
      </c>
      <c r="P98" s="143" t="str">
        <f>IF('Ⅰ 初期設定'!B113="","",('Ⅳ 第１期入力'!O97+'Ⅳ 第１期入力'!T97)/14)</f>
        <v/>
      </c>
      <c r="Q98" s="143" t="str">
        <f>IF('Ⅰ 初期設定'!B113="","",P98-G6)</f>
        <v/>
      </c>
      <c r="R98" s="143" t="str">
        <f>IF('Ⅰ 初期設定'!B113="","",('Ⅴ 第２期入力'!E97+'Ⅴ 第２期入力'!J97)/14)</f>
        <v/>
      </c>
      <c r="S98" s="143" t="str">
        <f>IF('Ⅰ 初期設定'!B113="","",('Ⅴ 第２期入力'!O97+'Ⅴ 第２期入力'!T97)/14)</f>
        <v/>
      </c>
      <c r="T98" s="144" t="str">
        <f>IF('Ⅰ 初期設定'!B113="","",S98-G6)</f>
        <v/>
      </c>
      <c r="U98" s="145" t="str">
        <f>IF('Ⅰ 初期設定'!B113="","",('Ⅳ 第１期入力'!F97+'Ⅳ 第１期入力'!K97)/14)</f>
        <v/>
      </c>
      <c r="V98" s="143" t="str">
        <f>IF('Ⅰ 初期設定'!B113="","",('Ⅳ 第１期入力'!P97+'Ⅳ 第１期入力'!U97)/14)</f>
        <v/>
      </c>
      <c r="W98" s="143" t="str">
        <f>IF('Ⅰ 初期設定'!B113="","",I6-V98)</f>
        <v/>
      </c>
      <c r="X98" s="143" t="str">
        <f>IF('Ⅰ 初期設定'!B113="","",('Ⅴ 第２期入力'!F97+'Ⅴ 第２期入力'!K97)/14)</f>
        <v/>
      </c>
      <c r="Y98" s="143" t="str">
        <f>IF('Ⅰ 初期設定'!B113="","",('Ⅴ 第２期入力'!P97+'Ⅴ 第２期入力'!U97)/14)</f>
        <v/>
      </c>
      <c r="Z98" s="146" t="str">
        <f>IF('Ⅰ 初期設定'!B113="","",I6-Y98)</f>
        <v/>
      </c>
      <c r="AA98" s="148" t="str">
        <f>IF('Ⅰ 初期設定'!B113="","",('Ⅳ 第１期入力'!G97+'Ⅳ 第１期入力'!L97+'Ⅳ 第１期入力'!Q97+'Ⅳ 第１期入力'!V97)/28)</f>
        <v/>
      </c>
      <c r="AB98" s="149" t="str">
        <f>IF('Ⅰ 初期設定'!B113="","",('Ⅴ 第２期入力'!G97+'Ⅴ 第２期入力'!L97+'Ⅴ 第２期入力'!Q97+'Ⅴ 第２期入力'!V97)/28)</f>
        <v/>
      </c>
    </row>
    <row r="99" spans="1:28" ht="16.5" customHeight="1" x14ac:dyDescent="0.2">
      <c r="A99" s="123">
        <v>89</v>
      </c>
      <c r="B99" s="123" t="str">
        <f>IF('Ⅴ 第２期入力'!B98="","",'Ⅴ 第２期入力'!B98)</f>
        <v/>
      </c>
      <c r="C99" s="143" t="str">
        <f>IF('Ⅰ 初期設定'!B114="","",('Ⅳ 第１期入力'!C98+'Ⅳ 第１期入力'!H98)/14)</f>
        <v/>
      </c>
      <c r="D99" s="143" t="str">
        <f>IF('Ⅰ 初期設定'!B114="","",('Ⅳ 第１期入力'!M98+'Ⅳ 第１期入力'!R98)/14)</f>
        <v/>
      </c>
      <c r="E99" s="143" t="str">
        <f>IF('Ⅰ 初期設定'!B114="","",D99-C6)</f>
        <v/>
      </c>
      <c r="F99" s="143" t="str">
        <f>IF('Ⅰ 初期設定'!B114="","",('Ⅴ 第２期入力'!C98+'Ⅴ 第２期入力'!H98)/14)</f>
        <v/>
      </c>
      <c r="G99" s="143" t="str">
        <f>IF('Ⅰ 初期設定'!B114="","",('Ⅴ 第２期入力'!M98+'Ⅴ 第２期入力'!R98)/14)</f>
        <v/>
      </c>
      <c r="H99" s="144" t="str">
        <f>IF('Ⅰ 初期設定'!B114="","",G99-C6)</f>
        <v/>
      </c>
      <c r="I99" s="145" t="str">
        <f>IF('Ⅰ 初期設定'!B114="","",('Ⅳ 第１期入力'!D98+'Ⅳ 第１期入力'!I98)/14)</f>
        <v/>
      </c>
      <c r="J99" s="143" t="str">
        <f>IF('Ⅰ 初期設定'!B114="","",('Ⅳ 第１期入力'!N98+'Ⅳ 第１期入力'!S98)/14)</f>
        <v/>
      </c>
      <c r="K99" s="143" t="str">
        <f>IF('Ⅰ 初期設定'!B114="","",J99-E6)</f>
        <v/>
      </c>
      <c r="L99" s="143" t="str">
        <f>IF('Ⅰ 初期設定'!B114="","",('Ⅴ 第２期入力'!D98+'Ⅴ 第２期入力'!I98)/14)</f>
        <v/>
      </c>
      <c r="M99" s="143" t="str">
        <f>IF('Ⅰ 初期設定'!B114="","",('Ⅴ 第２期入力'!N98+'Ⅴ 第２期入力'!S98)/14)</f>
        <v/>
      </c>
      <c r="N99" s="146" t="str">
        <f>IF('Ⅰ 初期設定'!B114="","",M99-E6)</f>
        <v/>
      </c>
      <c r="O99" s="147" t="str">
        <f>IF('Ⅰ 初期設定'!B114="","",('Ⅳ 第１期入力'!E98+'Ⅳ 第１期入力'!J98)/14)</f>
        <v/>
      </c>
      <c r="P99" s="143" t="str">
        <f>IF('Ⅰ 初期設定'!B114="","",('Ⅳ 第１期入力'!O98+'Ⅳ 第１期入力'!T98)/14)</f>
        <v/>
      </c>
      <c r="Q99" s="143" t="str">
        <f>IF('Ⅰ 初期設定'!B114="","",P99-G6)</f>
        <v/>
      </c>
      <c r="R99" s="143" t="str">
        <f>IF('Ⅰ 初期設定'!B114="","",('Ⅴ 第２期入力'!E98+'Ⅴ 第２期入力'!J98)/14)</f>
        <v/>
      </c>
      <c r="S99" s="143" t="str">
        <f>IF('Ⅰ 初期設定'!B114="","",('Ⅴ 第２期入力'!O98+'Ⅴ 第２期入力'!T98)/14)</f>
        <v/>
      </c>
      <c r="T99" s="144" t="str">
        <f>IF('Ⅰ 初期設定'!B114="","",S99-G6)</f>
        <v/>
      </c>
      <c r="U99" s="145" t="str">
        <f>IF('Ⅰ 初期設定'!B114="","",('Ⅳ 第１期入力'!F98+'Ⅳ 第１期入力'!K98)/14)</f>
        <v/>
      </c>
      <c r="V99" s="143" t="str">
        <f>IF('Ⅰ 初期設定'!B114="","",('Ⅳ 第１期入力'!P98+'Ⅳ 第１期入力'!U98)/14)</f>
        <v/>
      </c>
      <c r="W99" s="143" t="str">
        <f>IF('Ⅰ 初期設定'!B114="","",I6-V99)</f>
        <v/>
      </c>
      <c r="X99" s="143" t="str">
        <f>IF('Ⅰ 初期設定'!B114="","",('Ⅴ 第２期入力'!F98+'Ⅴ 第２期入力'!K98)/14)</f>
        <v/>
      </c>
      <c r="Y99" s="143" t="str">
        <f>IF('Ⅰ 初期設定'!B114="","",('Ⅴ 第２期入力'!P98+'Ⅴ 第２期入力'!U98)/14)</f>
        <v/>
      </c>
      <c r="Z99" s="146" t="str">
        <f>IF('Ⅰ 初期設定'!B114="","",I6-Y99)</f>
        <v/>
      </c>
      <c r="AA99" s="148" t="str">
        <f>IF('Ⅰ 初期設定'!B114="","",('Ⅳ 第１期入力'!G98+'Ⅳ 第１期入力'!L98+'Ⅳ 第１期入力'!Q98+'Ⅳ 第１期入力'!V98)/28)</f>
        <v/>
      </c>
      <c r="AB99" s="149" t="str">
        <f>IF('Ⅰ 初期設定'!B114="","",('Ⅴ 第２期入力'!G98+'Ⅴ 第２期入力'!L98+'Ⅴ 第２期入力'!Q98+'Ⅴ 第２期入力'!V98)/28)</f>
        <v/>
      </c>
    </row>
    <row r="100" spans="1:28" ht="16.5" customHeight="1" x14ac:dyDescent="0.2">
      <c r="A100" s="123">
        <v>90</v>
      </c>
      <c r="B100" s="123" t="str">
        <f>IF('Ⅴ 第２期入力'!B99="","",'Ⅴ 第２期入力'!B99)</f>
        <v/>
      </c>
      <c r="C100" s="143" t="str">
        <f>IF('Ⅰ 初期設定'!B115="","",('Ⅳ 第１期入力'!C99+'Ⅳ 第１期入力'!H99)/14)</f>
        <v/>
      </c>
      <c r="D100" s="143" t="str">
        <f>IF('Ⅰ 初期設定'!B115="","",('Ⅳ 第１期入力'!M99+'Ⅳ 第１期入力'!R99)/14)</f>
        <v/>
      </c>
      <c r="E100" s="143" t="str">
        <f>IF('Ⅰ 初期設定'!B115="","",D100-C6)</f>
        <v/>
      </c>
      <c r="F100" s="143" t="str">
        <f>IF('Ⅰ 初期設定'!B115="","",('Ⅴ 第２期入力'!C99+'Ⅴ 第２期入力'!H99)/14)</f>
        <v/>
      </c>
      <c r="G100" s="143" t="str">
        <f>IF('Ⅰ 初期設定'!B115="","",('Ⅴ 第２期入力'!M99+'Ⅴ 第２期入力'!R99)/14)</f>
        <v/>
      </c>
      <c r="H100" s="144" t="str">
        <f>IF('Ⅰ 初期設定'!B115="","",G100-C6)</f>
        <v/>
      </c>
      <c r="I100" s="145" t="str">
        <f>IF('Ⅰ 初期設定'!B115="","",('Ⅳ 第１期入力'!D99+'Ⅳ 第１期入力'!I99)/14)</f>
        <v/>
      </c>
      <c r="J100" s="143" t="str">
        <f>IF('Ⅰ 初期設定'!B115="","",('Ⅳ 第１期入力'!N99+'Ⅳ 第１期入力'!S99)/14)</f>
        <v/>
      </c>
      <c r="K100" s="143" t="str">
        <f>IF('Ⅰ 初期設定'!B115="","",J100-E6)</f>
        <v/>
      </c>
      <c r="L100" s="143" t="str">
        <f>IF('Ⅰ 初期設定'!B115="","",('Ⅴ 第２期入力'!D99+'Ⅴ 第２期入力'!I99)/14)</f>
        <v/>
      </c>
      <c r="M100" s="143" t="str">
        <f>IF('Ⅰ 初期設定'!B115="","",('Ⅴ 第２期入力'!N99+'Ⅴ 第２期入力'!S99)/14)</f>
        <v/>
      </c>
      <c r="N100" s="146" t="str">
        <f>IF('Ⅰ 初期設定'!B115="","",M100-E6)</f>
        <v/>
      </c>
      <c r="O100" s="147" t="str">
        <f>IF('Ⅰ 初期設定'!B115="","",('Ⅳ 第１期入力'!E99+'Ⅳ 第１期入力'!J99)/14)</f>
        <v/>
      </c>
      <c r="P100" s="143" t="str">
        <f>IF('Ⅰ 初期設定'!B115="","",('Ⅳ 第１期入力'!O99+'Ⅳ 第１期入力'!T99)/14)</f>
        <v/>
      </c>
      <c r="Q100" s="143" t="str">
        <f>IF('Ⅰ 初期設定'!B115="","",P100-G6)</f>
        <v/>
      </c>
      <c r="R100" s="143" t="str">
        <f>IF('Ⅰ 初期設定'!B115="","",('Ⅴ 第２期入力'!E99+'Ⅴ 第２期入力'!J99)/14)</f>
        <v/>
      </c>
      <c r="S100" s="143" t="str">
        <f>IF('Ⅰ 初期設定'!B115="","",('Ⅴ 第２期入力'!O99+'Ⅴ 第２期入力'!T99)/14)</f>
        <v/>
      </c>
      <c r="T100" s="144" t="str">
        <f>IF('Ⅰ 初期設定'!B115="","",S100-G6)</f>
        <v/>
      </c>
      <c r="U100" s="145" t="str">
        <f>IF('Ⅰ 初期設定'!B115="","",('Ⅳ 第１期入力'!F99+'Ⅳ 第１期入力'!K99)/14)</f>
        <v/>
      </c>
      <c r="V100" s="143" t="str">
        <f>IF('Ⅰ 初期設定'!B115="","",('Ⅳ 第１期入力'!P99+'Ⅳ 第１期入力'!U99)/14)</f>
        <v/>
      </c>
      <c r="W100" s="143" t="str">
        <f>IF('Ⅰ 初期設定'!B115="","",I6-V100)</f>
        <v/>
      </c>
      <c r="X100" s="143" t="str">
        <f>IF('Ⅰ 初期設定'!B115="","",('Ⅴ 第２期入力'!F99+'Ⅴ 第２期入力'!K99)/14)</f>
        <v/>
      </c>
      <c r="Y100" s="143" t="str">
        <f>IF('Ⅰ 初期設定'!B115="","",('Ⅴ 第２期入力'!P99+'Ⅴ 第２期入力'!U99)/14)</f>
        <v/>
      </c>
      <c r="Z100" s="146" t="str">
        <f>IF('Ⅰ 初期設定'!B115="","",I6-Y100)</f>
        <v/>
      </c>
      <c r="AA100" s="148" t="str">
        <f>IF('Ⅰ 初期設定'!B115="","",('Ⅳ 第１期入力'!G99+'Ⅳ 第１期入力'!L99+'Ⅳ 第１期入力'!Q99+'Ⅳ 第１期入力'!V99)/28)</f>
        <v/>
      </c>
      <c r="AB100" s="149" t="str">
        <f>IF('Ⅰ 初期設定'!B115="","",('Ⅴ 第２期入力'!G99+'Ⅴ 第２期入力'!L99+'Ⅴ 第２期入力'!Q99+'Ⅴ 第２期入力'!V99)/28)</f>
        <v/>
      </c>
    </row>
    <row r="101" spans="1:28" ht="16.5" customHeight="1" x14ac:dyDescent="0.2">
      <c r="A101" s="123">
        <v>91</v>
      </c>
      <c r="B101" s="123" t="str">
        <f>IF('Ⅴ 第２期入力'!B100="","",'Ⅴ 第２期入力'!B100)</f>
        <v/>
      </c>
      <c r="C101" s="143" t="str">
        <f>IF('Ⅰ 初期設定'!B116="","",('Ⅳ 第１期入力'!C100+'Ⅳ 第１期入力'!H100)/14)</f>
        <v/>
      </c>
      <c r="D101" s="143" t="str">
        <f>IF('Ⅰ 初期設定'!B116="","",('Ⅳ 第１期入力'!M100+'Ⅳ 第１期入力'!R100)/14)</f>
        <v/>
      </c>
      <c r="E101" s="143" t="str">
        <f>IF('Ⅰ 初期設定'!B116="","",D101-C6)</f>
        <v/>
      </c>
      <c r="F101" s="143" t="str">
        <f>IF('Ⅰ 初期設定'!B116="","",('Ⅴ 第２期入力'!C100+'Ⅴ 第２期入力'!H100)/14)</f>
        <v/>
      </c>
      <c r="G101" s="143" t="str">
        <f>IF('Ⅰ 初期設定'!B116="","",('Ⅴ 第２期入力'!M100+'Ⅴ 第２期入力'!R100)/14)</f>
        <v/>
      </c>
      <c r="H101" s="144" t="str">
        <f>IF('Ⅰ 初期設定'!B116="","",G101-C6)</f>
        <v/>
      </c>
      <c r="I101" s="145" t="str">
        <f>IF('Ⅰ 初期設定'!B116="","",('Ⅳ 第１期入力'!D100+'Ⅳ 第１期入力'!I100)/14)</f>
        <v/>
      </c>
      <c r="J101" s="143" t="str">
        <f>IF('Ⅰ 初期設定'!B116="","",('Ⅳ 第１期入力'!N100+'Ⅳ 第１期入力'!S100)/14)</f>
        <v/>
      </c>
      <c r="K101" s="143" t="str">
        <f>IF('Ⅰ 初期設定'!B116="","",J101-E6)</f>
        <v/>
      </c>
      <c r="L101" s="143" t="str">
        <f>IF('Ⅰ 初期設定'!B116="","",('Ⅴ 第２期入力'!D100+'Ⅴ 第２期入力'!I100)/14)</f>
        <v/>
      </c>
      <c r="M101" s="143" t="str">
        <f>IF('Ⅰ 初期設定'!B116="","",('Ⅴ 第２期入力'!N100+'Ⅴ 第２期入力'!S100)/14)</f>
        <v/>
      </c>
      <c r="N101" s="146" t="str">
        <f>IF('Ⅰ 初期設定'!B116="","",M101-E6)</f>
        <v/>
      </c>
      <c r="O101" s="147" t="str">
        <f>IF('Ⅰ 初期設定'!B116="","",('Ⅳ 第１期入力'!E100+'Ⅳ 第１期入力'!J100)/14)</f>
        <v/>
      </c>
      <c r="P101" s="143" t="str">
        <f>IF('Ⅰ 初期設定'!B116="","",('Ⅳ 第１期入力'!O100+'Ⅳ 第１期入力'!T100)/14)</f>
        <v/>
      </c>
      <c r="Q101" s="143" t="str">
        <f>IF('Ⅰ 初期設定'!B116="","",P101-G6)</f>
        <v/>
      </c>
      <c r="R101" s="143" t="str">
        <f>IF('Ⅰ 初期設定'!B116="","",('Ⅴ 第２期入力'!E100+'Ⅴ 第２期入力'!J100)/14)</f>
        <v/>
      </c>
      <c r="S101" s="143" t="str">
        <f>IF('Ⅰ 初期設定'!B116="","",('Ⅴ 第２期入力'!O100+'Ⅴ 第２期入力'!T100)/14)</f>
        <v/>
      </c>
      <c r="T101" s="144" t="str">
        <f>IF('Ⅰ 初期設定'!B116="","",S101-G6)</f>
        <v/>
      </c>
      <c r="U101" s="145" t="str">
        <f>IF('Ⅰ 初期設定'!B116="","",('Ⅳ 第１期入力'!F100+'Ⅳ 第１期入力'!K100)/14)</f>
        <v/>
      </c>
      <c r="V101" s="143" t="str">
        <f>IF('Ⅰ 初期設定'!B116="","",('Ⅳ 第１期入力'!P100+'Ⅳ 第１期入力'!U100)/14)</f>
        <v/>
      </c>
      <c r="W101" s="143" t="str">
        <f>IF('Ⅰ 初期設定'!B116="","",I6-V101)</f>
        <v/>
      </c>
      <c r="X101" s="143" t="str">
        <f>IF('Ⅰ 初期設定'!B116="","",('Ⅴ 第２期入力'!F100+'Ⅴ 第２期入力'!K100)/14)</f>
        <v/>
      </c>
      <c r="Y101" s="143" t="str">
        <f>IF('Ⅰ 初期設定'!B116="","",('Ⅴ 第２期入力'!P100+'Ⅴ 第２期入力'!U100)/14)</f>
        <v/>
      </c>
      <c r="Z101" s="146" t="str">
        <f>IF('Ⅰ 初期設定'!B116="","",I6-Y101)</f>
        <v/>
      </c>
      <c r="AA101" s="148" t="str">
        <f>IF('Ⅰ 初期設定'!B116="","",('Ⅳ 第１期入力'!G100+'Ⅳ 第１期入力'!L100+'Ⅳ 第１期入力'!Q100+'Ⅳ 第１期入力'!V100)/28)</f>
        <v/>
      </c>
      <c r="AB101" s="149" t="str">
        <f>IF('Ⅰ 初期設定'!B116="","",('Ⅴ 第２期入力'!G100+'Ⅴ 第２期入力'!L100+'Ⅴ 第２期入力'!Q100+'Ⅴ 第２期入力'!V100)/28)</f>
        <v/>
      </c>
    </row>
    <row r="102" spans="1:28" ht="16.5" customHeight="1" x14ac:dyDescent="0.2">
      <c r="A102" s="123">
        <v>92</v>
      </c>
      <c r="B102" s="123" t="str">
        <f>IF('Ⅴ 第２期入力'!B101="","",'Ⅴ 第２期入力'!B101)</f>
        <v/>
      </c>
      <c r="C102" s="143" t="str">
        <f>IF('Ⅰ 初期設定'!B117="","",('Ⅳ 第１期入力'!C101+'Ⅳ 第１期入力'!H101)/14)</f>
        <v/>
      </c>
      <c r="D102" s="143" t="str">
        <f>IF('Ⅰ 初期設定'!B117="","",('Ⅳ 第１期入力'!M101+'Ⅳ 第１期入力'!R101)/14)</f>
        <v/>
      </c>
      <c r="E102" s="143" t="str">
        <f>IF('Ⅰ 初期設定'!B117="","",D102-C6)</f>
        <v/>
      </c>
      <c r="F102" s="143" t="str">
        <f>IF('Ⅰ 初期設定'!B117="","",('Ⅴ 第２期入力'!C101+'Ⅴ 第２期入力'!H101)/14)</f>
        <v/>
      </c>
      <c r="G102" s="143" t="str">
        <f>IF('Ⅰ 初期設定'!B117="","",('Ⅴ 第２期入力'!M101+'Ⅴ 第２期入力'!R101)/14)</f>
        <v/>
      </c>
      <c r="H102" s="144" t="str">
        <f>IF('Ⅰ 初期設定'!B117="","",G102-C6)</f>
        <v/>
      </c>
      <c r="I102" s="145" t="str">
        <f>IF('Ⅰ 初期設定'!B117="","",('Ⅳ 第１期入力'!D101+'Ⅳ 第１期入力'!I101)/14)</f>
        <v/>
      </c>
      <c r="J102" s="143" t="str">
        <f>IF('Ⅰ 初期設定'!B117="","",('Ⅳ 第１期入力'!N101+'Ⅳ 第１期入力'!S101)/14)</f>
        <v/>
      </c>
      <c r="K102" s="143" t="str">
        <f>IF('Ⅰ 初期設定'!B117="","",J102-E6)</f>
        <v/>
      </c>
      <c r="L102" s="143" t="str">
        <f>IF('Ⅰ 初期設定'!B117="","",('Ⅴ 第２期入力'!D101+'Ⅴ 第２期入力'!I101)/14)</f>
        <v/>
      </c>
      <c r="M102" s="143" t="str">
        <f>IF('Ⅰ 初期設定'!B117="","",('Ⅴ 第２期入力'!N101+'Ⅴ 第２期入力'!S101)/14)</f>
        <v/>
      </c>
      <c r="N102" s="146" t="str">
        <f>IF('Ⅰ 初期設定'!B117="","",M102-E6)</f>
        <v/>
      </c>
      <c r="O102" s="147" t="str">
        <f>IF('Ⅰ 初期設定'!B117="","",('Ⅳ 第１期入力'!E101+'Ⅳ 第１期入力'!J101)/14)</f>
        <v/>
      </c>
      <c r="P102" s="143" t="str">
        <f>IF('Ⅰ 初期設定'!B117="","",('Ⅳ 第１期入力'!O101+'Ⅳ 第１期入力'!T101)/14)</f>
        <v/>
      </c>
      <c r="Q102" s="143" t="str">
        <f>IF('Ⅰ 初期設定'!B117="","",P102-G6)</f>
        <v/>
      </c>
      <c r="R102" s="143" t="str">
        <f>IF('Ⅰ 初期設定'!B117="","",('Ⅴ 第２期入力'!E101+'Ⅴ 第２期入力'!J101)/14)</f>
        <v/>
      </c>
      <c r="S102" s="143" t="str">
        <f>IF('Ⅰ 初期設定'!B117="","",('Ⅴ 第２期入力'!O101+'Ⅴ 第２期入力'!T101)/14)</f>
        <v/>
      </c>
      <c r="T102" s="144" t="str">
        <f>IF('Ⅰ 初期設定'!B117="","",S102-G6)</f>
        <v/>
      </c>
      <c r="U102" s="145" t="str">
        <f>IF('Ⅰ 初期設定'!B117="","",('Ⅳ 第１期入力'!F101+'Ⅳ 第１期入力'!K101)/14)</f>
        <v/>
      </c>
      <c r="V102" s="143" t="str">
        <f>IF('Ⅰ 初期設定'!B117="","",('Ⅳ 第１期入力'!P101+'Ⅳ 第１期入力'!U101)/14)</f>
        <v/>
      </c>
      <c r="W102" s="143" t="str">
        <f>IF('Ⅰ 初期設定'!B117="","",I6-V102)</f>
        <v/>
      </c>
      <c r="X102" s="143" t="str">
        <f>IF('Ⅰ 初期設定'!B117="","",('Ⅴ 第２期入力'!F101+'Ⅴ 第２期入力'!K101)/14)</f>
        <v/>
      </c>
      <c r="Y102" s="143" t="str">
        <f>IF('Ⅰ 初期設定'!B117="","",('Ⅴ 第２期入力'!P101+'Ⅴ 第２期入力'!U101)/14)</f>
        <v/>
      </c>
      <c r="Z102" s="146" t="str">
        <f>IF('Ⅰ 初期設定'!B117="","",I6-Y102)</f>
        <v/>
      </c>
      <c r="AA102" s="148" t="str">
        <f>IF('Ⅰ 初期設定'!B117="","",('Ⅳ 第１期入力'!G101+'Ⅳ 第１期入力'!L101+'Ⅳ 第１期入力'!Q101+'Ⅳ 第１期入力'!V101)/28)</f>
        <v/>
      </c>
      <c r="AB102" s="149" t="str">
        <f>IF('Ⅰ 初期設定'!B117="","",('Ⅴ 第２期入力'!G101+'Ⅴ 第２期入力'!L101+'Ⅴ 第２期入力'!Q101+'Ⅴ 第２期入力'!V101)/28)</f>
        <v/>
      </c>
    </row>
    <row r="103" spans="1:28" ht="16.5" customHeight="1" x14ac:dyDescent="0.2">
      <c r="A103" s="123">
        <v>93</v>
      </c>
      <c r="B103" s="123" t="str">
        <f>IF('Ⅴ 第２期入力'!B102="","",'Ⅴ 第２期入力'!B102)</f>
        <v/>
      </c>
      <c r="C103" s="143" t="str">
        <f>IF('Ⅰ 初期設定'!B118="","",('Ⅳ 第１期入力'!C102+'Ⅳ 第１期入力'!H102)/14)</f>
        <v/>
      </c>
      <c r="D103" s="143" t="str">
        <f>IF('Ⅰ 初期設定'!B118="","",('Ⅳ 第１期入力'!M102+'Ⅳ 第１期入力'!R102)/14)</f>
        <v/>
      </c>
      <c r="E103" s="143" t="str">
        <f>IF('Ⅰ 初期設定'!B118="","",D103-C6)</f>
        <v/>
      </c>
      <c r="F103" s="143" t="str">
        <f>IF('Ⅰ 初期設定'!B118="","",('Ⅴ 第２期入力'!C102+'Ⅴ 第２期入力'!H102)/14)</f>
        <v/>
      </c>
      <c r="G103" s="143" t="str">
        <f>IF('Ⅰ 初期設定'!B118="","",('Ⅴ 第２期入力'!M102+'Ⅴ 第２期入力'!R102)/14)</f>
        <v/>
      </c>
      <c r="H103" s="144" t="str">
        <f>IF('Ⅰ 初期設定'!B118="","",G103-C6)</f>
        <v/>
      </c>
      <c r="I103" s="145" t="str">
        <f>IF('Ⅰ 初期設定'!B118="","",('Ⅳ 第１期入力'!D102+'Ⅳ 第１期入力'!I102)/14)</f>
        <v/>
      </c>
      <c r="J103" s="143" t="str">
        <f>IF('Ⅰ 初期設定'!B118="","",('Ⅳ 第１期入力'!N102+'Ⅳ 第１期入力'!S102)/14)</f>
        <v/>
      </c>
      <c r="K103" s="143" t="str">
        <f>IF('Ⅰ 初期設定'!B118="","",J103-E6)</f>
        <v/>
      </c>
      <c r="L103" s="143" t="str">
        <f>IF('Ⅰ 初期設定'!B118="","",('Ⅴ 第２期入力'!D102+'Ⅴ 第２期入力'!I102)/14)</f>
        <v/>
      </c>
      <c r="M103" s="143" t="str">
        <f>IF('Ⅰ 初期設定'!B118="","",('Ⅴ 第２期入力'!N102+'Ⅴ 第２期入力'!S102)/14)</f>
        <v/>
      </c>
      <c r="N103" s="146" t="str">
        <f>IF('Ⅰ 初期設定'!B118="","",M103-E6)</f>
        <v/>
      </c>
      <c r="O103" s="147" t="str">
        <f>IF('Ⅰ 初期設定'!B118="","",('Ⅳ 第１期入力'!E102+'Ⅳ 第１期入力'!J102)/14)</f>
        <v/>
      </c>
      <c r="P103" s="143" t="str">
        <f>IF('Ⅰ 初期設定'!B118="","",('Ⅳ 第１期入力'!O102+'Ⅳ 第１期入力'!T102)/14)</f>
        <v/>
      </c>
      <c r="Q103" s="143" t="str">
        <f>IF('Ⅰ 初期設定'!B118="","",P103-G6)</f>
        <v/>
      </c>
      <c r="R103" s="143" t="str">
        <f>IF('Ⅰ 初期設定'!B118="","",('Ⅴ 第２期入力'!E102+'Ⅴ 第２期入力'!J102)/14)</f>
        <v/>
      </c>
      <c r="S103" s="143" t="str">
        <f>IF('Ⅰ 初期設定'!B118="","",('Ⅴ 第２期入力'!O102+'Ⅴ 第２期入力'!T102)/14)</f>
        <v/>
      </c>
      <c r="T103" s="144" t="str">
        <f>IF('Ⅰ 初期設定'!B118="","",S103-G6)</f>
        <v/>
      </c>
      <c r="U103" s="145" t="str">
        <f>IF('Ⅰ 初期設定'!B118="","",('Ⅳ 第１期入力'!F102+'Ⅳ 第１期入力'!K102)/14)</f>
        <v/>
      </c>
      <c r="V103" s="143" t="str">
        <f>IF('Ⅰ 初期設定'!B118="","",('Ⅳ 第１期入力'!P102+'Ⅳ 第１期入力'!U102)/14)</f>
        <v/>
      </c>
      <c r="W103" s="143" t="str">
        <f>IF('Ⅰ 初期設定'!B118="","",I6-V103)</f>
        <v/>
      </c>
      <c r="X103" s="143" t="str">
        <f>IF('Ⅰ 初期設定'!B118="","",('Ⅴ 第２期入力'!F102+'Ⅴ 第２期入力'!K102)/14)</f>
        <v/>
      </c>
      <c r="Y103" s="143" t="str">
        <f>IF('Ⅰ 初期設定'!B118="","",('Ⅴ 第２期入力'!P102+'Ⅴ 第２期入力'!U102)/14)</f>
        <v/>
      </c>
      <c r="Z103" s="146" t="str">
        <f>IF('Ⅰ 初期設定'!B118="","",I6-Y103)</f>
        <v/>
      </c>
      <c r="AA103" s="148" t="str">
        <f>IF('Ⅰ 初期設定'!B118="","",('Ⅳ 第１期入力'!G102+'Ⅳ 第１期入力'!L102+'Ⅳ 第１期入力'!Q102+'Ⅳ 第１期入力'!V102)/28)</f>
        <v/>
      </c>
      <c r="AB103" s="149" t="str">
        <f>IF('Ⅰ 初期設定'!B118="","",('Ⅴ 第２期入力'!G102+'Ⅴ 第２期入力'!L102+'Ⅴ 第２期入力'!Q102+'Ⅴ 第２期入力'!V102)/28)</f>
        <v/>
      </c>
    </row>
    <row r="104" spans="1:28" ht="16.5" customHeight="1" x14ac:dyDescent="0.2">
      <c r="A104" s="123">
        <v>94</v>
      </c>
      <c r="B104" s="123" t="str">
        <f>IF('Ⅴ 第２期入力'!B103="","",'Ⅴ 第２期入力'!B103)</f>
        <v/>
      </c>
      <c r="C104" s="143" t="str">
        <f>IF('Ⅰ 初期設定'!B119="","",('Ⅳ 第１期入力'!C103+'Ⅳ 第１期入力'!H103)/14)</f>
        <v/>
      </c>
      <c r="D104" s="143" t="str">
        <f>IF('Ⅰ 初期設定'!B119="","",('Ⅳ 第１期入力'!M103+'Ⅳ 第１期入力'!R103)/14)</f>
        <v/>
      </c>
      <c r="E104" s="143" t="str">
        <f>IF('Ⅰ 初期設定'!B119="","",D104-C6)</f>
        <v/>
      </c>
      <c r="F104" s="143" t="str">
        <f>IF('Ⅰ 初期設定'!B119="","",('Ⅴ 第２期入力'!C103+'Ⅴ 第２期入力'!H103)/14)</f>
        <v/>
      </c>
      <c r="G104" s="143" t="str">
        <f>IF('Ⅰ 初期設定'!B119="","",('Ⅴ 第２期入力'!M103+'Ⅴ 第２期入力'!R103)/14)</f>
        <v/>
      </c>
      <c r="H104" s="144" t="str">
        <f>IF('Ⅰ 初期設定'!B119="","",G104-C6)</f>
        <v/>
      </c>
      <c r="I104" s="145" t="str">
        <f>IF('Ⅰ 初期設定'!B119="","",('Ⅳ 第１期入力'!D103+'Ⅳ 第１期入力'!I103)/14)</f>
        <v/>
      </c>
      <c r="J104" s="143" t="str">
        <f>IF('Ⅰ 初期設定'!B119="","",('Ⅳ 第１期入力'!N103+'Ⅳ 第１期入力'!S103)/14)</f>
        <v/>
      </c>
      <c r="K104" s="143" t="str">
        <f>IF('Ⅰ 初期設定'!B119="","",J104-E6)</f>
        <v/>
      </c>
      <c r="L104" s="143" t="str">
        <f>IF('Ⅰ 初期設定'!B119="","",('Ⅴ 第２期入力'!D103+'Ⅴ 第２期入力'!I103)/14)</f>
        <v/>
      </c>
      <c r="M104" s="143" t="str">
        <f>IF('Ⅰ 初期設定'!B119="","",('Ⅴ 第２期入力'!N103+'Ⅴ 第２期入力'!S103)/14)</f>
        <v/>
      </c>
      <c r="N104" s="146" t="str">
        <f>IF('Ⅰ 初期設定'!B119="","",M104-E6)</f>
        <v/>
      </c>
      <c r="O104" s="147" t="str">
        <f>IF('Ⅰ 初期設定'!B119="","",('Ⅳ 第１期入力'!E103+'Ⅳ 第１期入力'!J103)/14)</f>
        <v/>
      </c>
      <c r="P104" s="143" t="str">
        <f>IF('Ⅰ 初期設定'!B119="","",('Ⅳ 第１期入力'!O103+'Ⅳ 第１期入力'!T103)/14)</f>
        <v/>
      </c>
      <c r="Q104" s="143" t="str">
        <f>IF('Ⅰ 初期設定'!B119="","",P104-G6)</f>
        <v/>
      </c>
      <c r="R104" s="143" t="str">
        <f>IF('Ⅰ 初期設定'!B119="","",('Ⅴ 第２期入力'!E103+'Ⅴ 第２期入力'!J103)/14)</f>
        <v/>
      </c>
      <c r="S104" s="143" t="str">
        <f>IF('Ⅰ 初期設定'!B119="","",('Ⅴ 第２期入力'!O103+'Ⅴ 第２期入力'!T103)/14)</f>
        <v/>
      </c>
      <c r="T104" s="144" t="str">
        <f>IF('Ⅰ 初期設定'!B119="","",S104-G6)</f>
        <v/>
      </c>
      <c r="U104" s="145" t="str">
        <f>IF('Ⅰ 初期設定'!B119="","",('Ⅳ 第１期入力'!F103+'Ⅳ 第１期入力'!K103)/14)</f>
        <v/>
      </c>
      <c r="V104" s="143" t="str">
        <f>IF('Ⅰ 初期設定'!B119="","",('Ⅳ 第１期入力'!P103+'Ⅳ 第１期入力'!U103)/14)</f>
        <v/>
      </c>
      <c r="W104" s="143" t="str">
        <f>IF('Ⅰ 初期設定'!B119="","",I6-V104)</f>
        <v/>
      </c>
      <c r="X104" s="143" t="str">
        <f>IF('Ⅰ 初期設定'!B119="","",('Ⅴ 第２期入力'!F103+'Ⅴ 第２期入力'!K103)/14)</f>
        <v/>
      </c>
      <c r="Y104" s="143" t="str">
        <f>IF('Ⅰ 初期設定'!B119="","",('Ⅴ 第２期入力'!P103+'Ⅴ 第２期入力'!U103)/14)</f>
        <v/>
      </c>
      <c r="Z104" s="146" t="str">
        <f>IF('Ⅰ 初期設定'!B119="","",I6-Y104)</f>
        <v/>
      </c>
      <c r="AA104" s="148" t="str">
        <f>IF('Ⅰ 初期設定'!B119="","",('Ⅳ 第１期入力'!G103+'Ⅳ 第１期入力'!L103+'Ⅳ 第１期入力'!Q103+'Ⅳ 第１期入力'!V103)/28)</f>
        <v/>
      </c>
      <c r="AB104" s="149" t="str">
        <f>IF('Ⅰ 初期設定'!B119="","",('Ⅴ 第２期入力'!G103+'Ⅴ 第２期入力'!L103+'Ⅴ 第２期入力'!Q103+'Ⅴ 第２期入力'!V103)/28)</f>
        <v/>
      </c>
    </row>
    <row r="105" spans="1:28" ht="16.5" customHeight="1" x14ac:dyDescent="0.2">
      <c r="A105" s="123">
        <v>95</v>
      </c>
      <c r="B105" s="123" t="str">
        <f>IF('Ⅴ 第２期入力'!B104="","",'Ⅴ 第２期入力'!B104)</f>
        <v/>
      </c>
      <c r="C105" s="143" t="str">
        <f>IF('Ⅰ 初期設定'!B120="","",('Ⅳ 第１期入力'!C104+'Ⅳ 第１期入力'!H104)/14)</f>
        <v/>
      </c>
      <c r="D105" s="143" t="str">
        <f>IF('Ⅰ 初期設定'!B120="","",('Ⅳ 第１期入力'!M104+'Ⅳ 第１期入力'!R104)/14)</f>
        <v/>
      </c>
      <c r="E105" s="143" t="str">
        <f>IF('Ⅰ 初期設定'!B120="","",D105-C6)</f>
        <v/>
      </c>
      <c r="F105" s="143" t="str">
        <f>IF('Ⅰ 初期設定'!B120="","",('Ⅴ 第２期入力'!C104+'Ⅴ 第２期入力'!H104)/14)</f>
        <v/>
      </c>
      <c r="G105" s="143" t="str">
        <f>IF('Ⅰ 初期設定'!B120="","",('Ⅴ 第２期入力'!M104+'Ⅴ 第２期入力'!R104)/14)</f>
        <v/>
      </c>
      <c r="H105" s="144" t="str">
        <f>IF('Ⅰ 初期設定'!B120="","",G105-C6)</f>
        <v/>
      </c>
      <c r="I105" s="145" t="str">
        <f>IF('Ⅰ 初期設定'!B120="","",('Ⅳ 第１期入力'!D104+'Ⅳ 第１期入力'!I104)/14)</f>
        <v/>
      </c>
      <c r="J105" s="143" t="str">
        <f>IF('Ⅰ 初期設定'!B120="","",('Ⅳ 第１期入力'!N104+'Ⅳ 第１期入力'!S104)/14)</f>
        <v/>
      </c>
      <c r="K105" s="143" t="str">
        <f>IF('Ⅰ 初期設定'!B120="","",J105-E6)</f>
        <v/>
      </c>
      <c r="L105" s="143" t="str">
        <f>IF('Ⅰ 初期設定'!B120="","",('Ⅴ 第２期入力'!D104+'Ⅴ 第２期入力'!I104)/14)</f>
        <v/>
      </c>
      <c r="M105" s="143" t="str">
        <f>IF('Ⅰ 初期設定'!B120="","",('Ⅴ 第２期入力'!N104+'Ⅴ 第２期入力'!S104)/14)</f>
        <v/>
      </c>
      <c r="N105" s="146" t="str">
        <f>IF('Ⅰ 初期設定'!B120="","",M105-E6)</f>
        <v/>
      </c>
      <c r="O105" s="147" t="str">
        <f>IF('Ⅰ 初期設定'!B120="","",('Ⅳ 第１期入力'!E104+'Ⅳ 第１期入力'!J104)/14)</f>
        <v/>
      </c>
      <c r="P105" s="143" t="str">
        <f>IF('Ⅰ 初期設定'!B120="","",('Ⅳ 第１期入力'!O104+'Ⅳ 第１期入力'!T104)/14)</f>
        <v/>
      </c>
      <c r="Q105" s="143" t="str">
        <f>IF('Ⅰ 初期設定'!B120="","",P105-G6)</f>
        <v/>
      </c>
      <c r="R105" s="143" t="str">
        <f>IF('Ⅰ 初期設定'!B120="","",('Ⅴ 第２期入力'!E104+'Ⅴ 第２期入力'!J104)/14)</f>
        <v/>
      </c>
      <c r="S105" s="143" t="str">
        <f>IF('Ⅰ 初期設定'!B120="","",('Ⅴ 第２期入力'!O104+'Ⅴ 第２期入力'!T104)/14)</f>
        <v/>
      </c>
      <c r="T105" s="144" t="str">
        <f>IF('Ⅰ 初期設定'!B120="","",S105-G6)</f>
        <v/>
      </c>
      <c r="U105" s="145" t="str">
        <f>IF('Ⅰ 初期設定'!B120="","",('Ⅳ 第１期入力'!F104+'Ⅳ 第１期入力'!K104)/14)</f>
        <v/>
      </c>
      <c r="V105" s="143" t="str">
        <f>IF('Ⅰ 初期設定'!B120="","",('Ⅳ 第１期入力'!P104+'Ⅳ 第１期入力'!U104)/14)</f>
        <v/>
      </c>
      <c r="W105" s="143" t="str">
        <f>IF('Ⅰ 初期設定'!B120="","",I6-V105)</f>
        <v/>
      </c>
      <c r="X105" s="143" t="str">
        <f>IF('Ⅰ 初期設定'!B120="","",('Ⅴ 第２期入力'!F104+'Ⅴ 第２期入力'!K104)/14)</f>
        <v/>
      </c>
      <c r="Y105" s="143" t="str">
        <f>IF('Ⅰ 初期設定'!B120="","",('Ⅴ 第２期入力'!P104+'Ⅴ 第２期入力'!U104)/14)</f>
        <v/>
      </c>
      <c r="Z105" s="146" t="str">
        <f>IF('Ⅰ 初期設定'!B120="","",I6-Y105)</f>
        <v/>
      </c>
      <c r="AA105" s="148" t="str">
        <f>IF('Ⅰ 初期設定'!B120="","",('Ⅳ 第１期入力'!G104+'Ⅳ 第１期入力'!L104+'Ⅳ 第１期入力'!Q104+'Ⅳ 第１期入力'!V104)/28)</f>
        <v/>
      </c>
      <c r="AB105" s="149" t="str">
        <f>IF('Ⅰ 初期設定'!B120="","",('Ⅴ 第２期入力'!G104+'Ⅴ 第２期入力'!L104+'Ⅴ 第２期入力'!Q104+'Ⅴ 第２期入力'!V104)/28)</f>
        <v/>
      </c>
    </row>
    <row r="106" spans="1:28" ht="16.5" customHeight="1" x14ac:dyDescent="0.2">
      <c r="A106" s="123">
        <v>96</v>
      </c>
      <c r="B106" s="123" t="str">
        <f>IF('Ⅴ 第２期入力'!B105="","",'Ⅴ 第２期入力'!B105)</f>
        <v/>
      </c>
      <c r="C106" s="143" t="str">
        <f>IF('Ⅰ 初期設定'!B121="","",('Ⅳ 第１期入力'!C105+'Ⅳ 第１期入力'!H105)/14)</f>
        <v/>
      </c>
      <c r="D106" s="143" t="str">
        <f>IF('Ⅰ 初期設定'!B121="","",('Ⅳ 第１期入力'!M105+'Ⅳ 第１期入力'!R105)/14)</f>
        <v/>
      </c>
      <c r="E106" s="143" t="str">
        <f>IF('Ⅰ 初期設定'!B121="","",D106-C6)</f>
        <v/>
      </c>
      <c r="F106" s="143" t="str">
        <f>IF('Ⅰ 初期設定'!B121="","",('Ⅴ 第２期入力'!C105+'Ⅴ 第２期入力'!H105)/14)</f>
        <v/>
      </c>
      <c r="G106" s="143" t="str">
        <f>IF('Ⅰ 初期設定'!B121="","",('Ⅴ 第２期入力'!M105+'Ⅴ 第２期入力'!R105)/14)</f>
        <v/>
      </c>
      <c r="H106" s="144" t="str">
        <f>IF('Ⅰ 初期設定'!B121="","",G106-C6)</f>
        <v/>
      </c>
      <c r="I106" s="145" t="str">
        <f>IF('Ⅰ 初期設定'!B121="","",('Ⅳ 第１期入力'!D105+'Ⅳ 第１期入力'!I105)/14)</f>
        <v/>
      </c>
      <c r="J106" s="143" t="str">
        <f>IF('Ⅰ 初期設定'!B121="","",('Ⅳ 第１期入力'!N105+'Ⅳ 第１期入力'!S105)/14)</f>
        <v/>
      </c>
      <c r="K106" s="143" t="str">
        <f>IF('Ⅰ 初期設定'!B121="","",J106-E6)</f>
        <v/>
      </c>
      <c r="L106" s="143" t="str">
        <f>IF('Ⅰ 初期設定'!B121="","",('Ⅴ 第２期入力'!D105+'Ⅴ 第２期入力'!I105)/14)</f>
        <v/>
      </c>
      <c r="M106" s="143" t="str">
        <f>IF('Ⅰ 初期設定'!B121="","",('Ⅴ 第２期入力'!N105+'Ⅴ 第２期入力'!S105)/14)</f>
        <v/>
      </c>
      <c r="N106" s="146" t="str">
        <f>IF('Ⅰ 初期設定'!B121="","",M106-E6)</f>
        <v/>
      </c>
      <c r="O106" s="147" t="str">
        <f>IF('Ⅰ 初期設定'!B121="","",('Ⅳ 第１期入力'!E105+'Ⅳ 第１期入力'!J105)/14)</f>
        <v/>
      </c>
      <c r="P106" s="143" t="str">
        <f>IF('Ⅰ 初期設定'!B121="","",('Ⅳ 第１期入力'!O105+'Ⅳ 第１期入力'!T105)/14)</f>
        <v/>
      </c>
      <c r="Q106" s="143" t="str">
        <f>IF('Ⅰ 初期設定'!B121="","",P106-G6)</f>
        <v/>
      </c>
      <c r="R106" s="143" t="str">
        <f>IF('Ⅰ 初期設定'!B121="","",('Ⅴ 第２期入力'!E105+'Ⅴ 第２期入力'!J105)/14)</f>
        <v/>
      </c>
      <c r="S106" s="143" t="str">
        <f>IF('Ⅰ 初期設定'!B121="","",('Ⅴ 第２期入力'!O105+'Ⅴ 第２期入力'!T105)/14)</f>
        <v/>
      </c>
      <c r="T106" s="144" t="str">
        <f>IF('Ⅰ 初期設定'!B121="","",S106-G6)</f>
        <v/>
      </c>
      <c r="U106" s="145" t="str">
        <f>IF('Ⅰ 初期設定'!B121="","",('Ⅳ 第１期入力'!F105+'Ⅳ 第１期入力'!K105)/14)</f>
        <v/>
      </c>
      <c r="V106" s="143" t="str">
        <f>IF('Ⅰ 初期設定'!B121="","",('Ⅳ 第１期入力'!P105+'Ⅳ 第１期入力'!U105)/14)</f>
        <v/>
      </c>
      <c r="W106" s="143" t="str">
        <f>IF('Ⅰ 初期設定'!B121="","",I6-V106)</f>
        <v/>
      </c>
      <c r="X106" s="143" t="str">
        <f>IF('Ⅰ 初期設定'!B121="","",('Ⅴ 第２期入力'!F105+'Ⅴ 第２期入力'!K105)/14)</f>
        <v/>
      </c>
      <c r="Y106" s="143" t="str">
        <f>IF('Ⅰ 初期設定'!B121="","",('Ⅴ 第２期入力'!P105+'Ⅴ 第２期入力'!U105)/14)</f>
        <v/>
      </c>
      <c r="Z106" s="146" t="str">
        <f>IF('Ⅰ 初期設定'!B121="","",I6-Y106)</f>
        <v/>
      </c>
      <c r="AA106" s="148" t="str">
        <f>IF('Ⅰ 初期設定'!B121="","",('Ⅳ 第１期入力'!G105+'Ⅳ 第１期入力'!L105+'Ⅳ 第１期入力'!Q105+'Ⅳ 第１期入力'!V105)/28)</f>
        <v/>
      </c>
      <c r="AB106" s="149" t="str">
        <f>IF('Ⅰ 初期設定'!B121="","",('Ⅴ 第２期入力'!G105+'Ⅴ 第２期入力'!L105+'Ⅴ 第２期入力'!Q105+'Ⅴ 第２期入力'!V105)/28)</f>
        <v/>
      </c>
    </row>
    <row r="107" spans="1:28" ht="16.5" customHeight="1" x14ac:dyDescent="0.2">
      <c r="A107" s="123">
        <v>97</v>
      </c>
      <c r="B107" s="123" t="str">
        <f>IF('Ⅴ 第２期入力'!B106="","",'Ⅴ 第２期入力'!B106)</f>
        <v/>
      </c>
      <c r="C107" s="143" t="str">
        <f>IF('Ⅰ 初期設定'!B122="","",('Ⅳ 第１期入力'!C106+'Ⅳ 第１期入力'!H106)/14)</f>
        <v/>
      </c>
      <c r="D107" s="143" t="str">
        <f>IF('Ⅰ 初期設定'!B122="","",('Ⅳ 第１期入力'!M106+'Ⅳ 第１期入力'!R106)/14)</f>
        <v/>
      </c>
      <c r="E107" s="143" t="str">
        <f>IF('Ⅰ 初期設定'!B122="","",D107-C6)</f>
        <v/>
      </c>
      <c r="F107" s="143" t="str">
        <f>IF('Ⅰ 初期設定'!B122="","",('Ⅴ 第２期入力'!C106+'Ⅴ 第２期入力'!H106)/14)</f>
        <v/>
      </c>
      <c r="G107" s="143" t="str">
        <f>IF('Ⅰ 初期設定'!B122="","",('Ⅴ 第２期入力'!M106+'Ⅴ 第２期入力'!R106)/14)</f>
        <v/>
      </c>
      <c r="H107" s="144" t="str">
        <f>IF('Ⅰ 初期設定'!B122="","",G107-C6)</f>
        <v/>
      </c>
      <c r="I107" s="145" t="str">
        <f>IF('Ⅰ 初期設定'!B122="","",('Ⅳ 第１期入力'!D106+'Ⅳ 第１期入力'!I106)/14)</f>
        <v/>
      </c>
      <c r="J107" s="143" t="str">
        <f>IF('Ⅰ 初期設定'!B122="","",('Ⅳ 第１期入力'!N106+'Ⅳ 第１期入力'!S106)/14)</f>
        <v/>
      </c>
      <c r="K107" s="143" t="str">
        <f>IF('Ⅰ 初期設定'!B122="","",J107-E6)</f>
        <v/>
      </c>
      <c r="L107" s="143" t="str">
        <f>IF('Ⅰ 初期設定'!B122="","",('Ⅴ 第２期入力'!D106+'Ⅴ 第２期入力'!I106)/14)</f>
        <v/>
      </c>
      <c r="M107" s="143" t="str">
        <f>IF('Ⅰ 初期設定'!B122="","",('Ⅴ 第２期入力'!N106+'Ⅴ 第２期入力'!S106)/14)</f>
        <v/>
      </c>
      <c r="N107" s="146" t="str">
        <f>IF('Ⅰ 初期設定'!B122="","",M107-E6)</f>
        <v/>
      </c>
      <c r="O107" s="147" t="str">
        <f>IF('Ⅰ 初期設定'!B122="","",('Ⅳ 第１期入力'!E106+'Ⅳ 第１期入力'!J106)/14)</f>
        <v/>
      </c>
      <c r="P107" s="143" t="str">
        <f>IF('Ⅰ 初期設定'!B122="","",('Ⅳ 第１期入力'!O106+'Ⅳ 第１期入力'!T106)/14)</f>
        <v/>
      </c>
      <c r="Q107" s="143" t="str">
        <f>IF('Ⅰ 初期設定'!B122="","",P107-G6)</f>
        <v/>
      </c>
      <c r="R107" s="143" t="str">
        <f>IF('Ⅰ 初期設定'!B122="","",('Ⅴ 第２期入力'!E106+'Ⅴ 第２期入力'!J106)/14)</f>
        <v/>
      </c>
      <c r="S107" s="143" t="str">
        <f>IF('Ⅰ 初期設定'!B122="","",('Ⅴ 第２期入力'!O106+'Ⅴ 第２期入力'!T106)/14)</f>
        <v/>
      </c>
      <c r="T107" s="144" t="str">
        <f>IF('Ⅰ 初期設定'!B122="","",S107-G6)</f>
        <v/>
      </c>
      <c r="U107" s="145" t="str">
        <f>IF('Ⅰ 初期設定'!B122="","",('Ⅳ 第１期入力'!F106+'Ⅳ 第１期入力'!K106)/14)</f>
        <v/>
      </c>
      <c r="V107" s="143" t="str">
        <f>IF('Ⅰ 初期設定'!B122="","",('Ⅳ 第１期入力'!P106+'Ⅳ 第１期入力'!U106)/14)</f>
        <v/>
      </c>
      <c r="W107" s="143" t="str">
        <f>IF('Ⅰ 初期設定'!B122="","",I6-V107)</f>
        <v/>
      </c>
      <c r="X107" s="143" t="str">
        <f>IF('Ⅰ 初期設定'!B122="","",('Ⅴ 第２期入力'!F106+'Ⅴ 第２期入力'!K106)/14)</f>
        <v/>
      </c>
      <c r="Y107" s="143" t="str">
        <f>IF('Ⅰ 初期設定'!B122="","",('Ⅴ 第２期入力'!P106+'Ⅴ 第２期入力'!U106)/14)</f>
        <v/>
      </c>
      <c r="Z107" s="146" t="str">
        <f>IF('Ⅰ 初期設定'!B122="","",I6-Y107)</f>
        <v/>
      </c>
      <c r="AA107" s="148" t="str">
        <f>IF('Ⅰ 初期設定'!B122="","",('Ⅳ 第１期入力'!G106+'Ⅳ 第１期入力'!L106+'Ⅳ 第１期入力'!Q106+'Ⅳ 第１期入力'!V106)/28)</f>
        <v/>
      </c>
      <c r="AB107" s="149" t="str">
        <f>IF('Ⅰ 初期設定'!B122="","",('Ⅴ 第２期入力'!G106+'Ⅴ 第２期入力'!L106+'Ⅴ 第２期入力'!Q106+'Ⅴ 第２期入力'!V106)/28)</f>
        <v/>
      </c>
    </row>
    <row r="108" spans="1:28" ht="16.5" customHeight="1" x14ac:dyDescent="0.2">
      <c r="A108" s="123">
        <v>98</v>
      </c>
      <c r="B108" s="123" t="str">
        <f>IF('Ⅴ 第２期入力'!B107="","",'Ⅴ 第２期入力'!B107)</f>
        <v/>
      </c>
      <c r="C108" s="143" t="str">
        <f>IF('Ⅰ 初期設定'!B123="","",('Ⅳ 第１期入力'!C107+'Ⅳ 第１期入力'!H107)/14)</f>
        <v/>
      </c>
      <c r="D108" s="143" t="str">
        <f>IF('Ⅰ 初期設定'!B123="","",('Ⅳ 第１期入力'!M107+'Ⅳ 第１期入力'!R107)/14)</f>
        <v/>
      </c>
      <c r="E108" s="143" t="str">
        <f>IF('Ⅰ 初期設定'!B123="","",D108-C6)</f>
        <v/>
      </c>
      <c r="F108" s="143" t="str">
        <f>IF('Ⅰ 初期設定'!B123="","",('Ⅴ 第２期入力'!C107+'Ⅴ 第２期入力'!H107)/14)</f>
        <v/>
      </c>
      <c r="G108" s="143" t="str">
        <f>IF('Ⅰ 初期設定'!B123="","",('Ⅴ 第２期入力'!M107+'Ⅴ 第２期入力'!R107)/14)</f>
        <v/>
      </c>
      <c r="H108" s="144" t="str">
        <f>IF('Ⅰ 初期設定'!B123="","",G108-C6)</f>
        <v/>
      </c>
      <c r="I108" s="145" t="str">
        <f>IF('Ⅰ 初期設定'!B123="","",('Ⅳ 第１期入力'!D107+'Ⅳ 第１期入力'!I107)/14)</f>
        <v/>
      </c>
      <c r="J108" s="143" t="str">
        <f>IF('Ⅰ 初期設定'!B123="","",('Ⅳ 第１期入力'!N107+'Ⅳ 第１期入力'!S107)/14)</f>
        <v/>
      </c>
      <c r="K108" s="143" t="str">
        <f>IF('Ⅰ 初期設定'!B123="","",J108-E6)</f>
        <v/>
      </c>
      <c r="L108" s="143" t="str">
        <f>IF('Ⅰ 初期設定'!B123="","",('Ⅴ 第２期入力'!D107+'Ⅴ 第２期入力'!I107)/14)</f>
        <v/>
      </c>
      <c r="M108" s="143" t="str">
        <f>IF('Ⅰ 初期設定'!B123="","",('Ⅴ 第２期入力'!N107+'Ⅴ 第２期入力'!S107)/14)</f>
        <v/>
      </c>
      <c r="N108" s="146" t="str">
        <f>IF('Ⅰ 初期設定'!B123="","",M108-E6)</f>
        <v/>
      </c>
      <c r="O108" s="147" t="str">
        <f>IF('Ⅰ 初期設定'!B123="","",('Ⅳ 第１期入力'!E107+'Ⅳ 第１期入力'!J107)/14)</f>
        <v/>
      </c>
      <c r="P108" s="143" t="str">
        <f>IF('Ⅰ 初期設定'!B123="","",('Ⅳ 第１期入力'!O107+'Ⅳ 第１期入力'!T107)/14)</f>
        <v/>
      </c>
      <c r="Q108" s="143" t="str">
        <f>IF('Ⅰ 初期設定'!B123="","",P108-G6)</f>
        <v/>
      </c>
      <c r="R108" s="143" t="str">
        <f>IF('Ⅰ 初期設定'!B123="","",('Ⅴ 第２期入力'!E107+'Ⅴ 第２期入力'!J107)/14)</f>
        <v/>
      </c>
      <c r="S108" s="143" t="str">
        <f>IF('Ⅰ 初期設定'!B123="","",('Ⅴ 第２期入力'!O107+'Ⅴ 第２期入力'!T107)/14)</f>
        <v/>
      </c>
      <c r="T108" s="144" t="str">
        <f>IF('Ⅰ 初期設定'!B123="","",S108-G6)</f>
        <v/>
      </c>
      <c r="U108" s="145" t="str">
        <f>IF('Ⅰ 初期設定'!B123="","",('Ⅳ 第１期入力'!F107+'Ⅳ 第１期入力'!K107)/14)</f>
        <v/>
      </c>
      <c r="V108" s="143" t="str">
        <f>IF('Ⅰ 初期設定'!B123="","",('Ⅳ 第１期入力'!P107+'Ⅳ 第１期入力'!U107)/14)</f>
        <v/>
      </c>
      <c r="W108" s="143" t="str">
        <f>IF('Ⅰ 初期設定'!B123="","",I6-V108)</f>
        <v/>
      </c>
      <c r="X108" s="143" t="str">
        <f>IF('Ⅰ 初期設定'!B123="","",('Ⅴ 第２期入力'!F107+'Ⅴ 第２期入力'!K107)/14)</f>
        <v/>
      </c>
      <c r="Y108" s="143" t="str">
        <f>IF('Ⅰ 初期設定'!B123="","",('Ⅴ 第２期入力'!P107+'Ⅴ 第２期入力'!U107)/14)</f>
        <v/>
      </c>
      <c r="Z108" s="146" t="str">
        <f>IF('Ⅰ 初期設定'!B123="","",I6-Y108)</f>
        <v/>
      </c>
      <c r="AA108" s="148" t="str">
        <f>IF('Ⅰ 初期設定'!B123="","",('Ⅳ 第１期入力'!G107+'Ⅳ 第１期入力'!L107+'Ⅳ 第１期入力'!Q107+'Ⅳ 第１期入力'!V107)/28)</f>
        <v/>
      </c>
      <c r="AB108" s="149" t="str">
        <f>IF('Ⅰ 初期設定'!B123="","",('Ⅴ 第２期入力'!G107+'Ⅴ 第２期入力'!L107+'Ⅴ 第２期入力'!Q107+'Ⅴ 第２期入力'!V107)/28)</f>
        <v/>
      </c>
    </row>
    <row r="109" spans="1:28" ht="16.5" customHeight="1" x14ac:dyDescent="0.2">
      <c r="A109" s="123">
        <v>99</v>
      </c>
      <c r="B109" s="123" t="str">
        <f>IF('Ⅴ 第２期入力'!B108="","",'Ⅴ 第２期入力'!B108)</f>
        <v/>
      </c>
      <c r="C109" s="143" t="str">
        <f>IF('Ⅰ 初期設定'!B124="","",('Ⅳ 第１期入力'!C108+'Ⅳ 第１期入力'!H108)/14)</f>
        <v/>
      </c>
      <c r="D109" s="143" t="str">
        <f>IF('Ⅰ 初期設定'!B124="","",('Ⅳ 第１期入力'!M108+'Ⅳ 第１期入力'!R108)/14)</f>
        <v/>
      </c>
      <c r="E109" s="143" t="str">
        <f>IF('Ⅰ 初期設定'!B124="","",D109-C6)</f>
        <v/>
      </c>
      <c r="F109" s="143" t="str">
        <f>IF('Ⅰ 初期設定'!B124="","",('Ⅴ 第２期入力'!C108+'Ⅴ 第２期入力'!H108)/14)</f>
        <v/>
      </c>
      <c r="G109" s="143" t="str">
        <f>IF('Ⅰ 初期設定'!B124="","",('Ⅴ 第２期入力'!M108+'Ⅴ 第２期入力'!R108)/14)</f>
        <v/>
      </c>
      <c r="H109" s="144" t="str">
        <f>IF('Ⅰ 初期設定'!B124="","",G109-C6)</f>
        <v/>
      </c>
      <c r="I109" s="145" t="str">
        <f>IF('Ⅰ 初期設定'!B124="","",('Ⅳ 第１期入力'!D108+'Ⅳ 第１期入力'!I108)/14)</f>
        <v/>
      </c>
      <c r="J109" s="143" t="str">
        <f>IF('Ⅰ 初期設定'!B124="","",('Ⅳ 第１期入力'!N108+'Ⅳ 第１期入力'!S108)/14)</f>
        <v/>
      </c>
      <c r="K109" s="143" t="str">
        <f>IF('Ⅰ 初期設定'!B124="","",J109-E6)</f>
        <v/>
      </c>
      <c r="L109" s="143" t="str">
        <f>IF('Ⅰ 初期設定'!B124="","",('Ⅴ 第２期入力'!D108+'Ⅴ 第２期入力'!I108)/14)</f>
        <v/>
      </c>
      <c r="M109" s="143" t="str">
        <f>IF('Ⅰ 初期設定'!B124="","",('Ⅴ 第２期入力'!N108+'Ⅴ 第２期入力'!S108)/14)</f>
        <v/>
      </c>
      <c r="N109" s="146" t="str">
        <f>IF('Ⅰ 初期設定'!B124="","",M109-E6)</f>
        <v/>
      </c>
      <c r="O109" s="147" t="str">
        <f>IF('Ⅰ 初期設定'!B124="","",('Ⅳ 第１期入力'!E108+'Ⅳ 第１期入力'!J108)/14)</f>
        <v/>
      </c>
      <c r="P109" s="143" t="str">
        <f>IF('Ⅰ 初期設定'!B124="","",('Ⅳ 第１期入力'!O108+'Ⅳ 第１期入力'!T108)/14)</f>
        <v/>
      </c>
      <c r="Q109" s="143" t="str">
        <f>IF('Ⅰ 初期設定'!B124="","",P109-G6)</f>
        <v/>
      </c>
      <c r="R109" s="143" t="str">
        <f>IF('Ⅰ 初期設定'!B124="","",('Ⅴ 第２期入力'!E108+'Ⅴ 第２期入力'!J108)/14)</f>
        <v/>
      </c>
      <c r="S109" s="143" t="str">
        <f>IF('Ⅰ 初期設定'!B124="","",('Ⅴ 第２期入力'!O108+'Ⅴ 第２期入力'!T108)/14)</f>
        <v/>
      </c>
      <c r="T109" s="144" t="str">
        <f>IF('Ⅰ 初期設定'!B124="","",S109-G6)</f>
        <v/>
      </c>
      <c r="U109" s="145" t="str">
        <f>IF('Ⅰ 初期設定'!B124="","",('Ⅳ 第１期入力'!F108+'Ⅳ 第１期入力'!K108)/14)</f>
        <v/>
      </c>
      <c r="V109" s="143" t="str">
        <f>IF('Ⅰ 初期設定'!B124="","",('Ⅳ 第１期入力'!P108+'Ⅳ 第１期入力'!U108)/14)</f>
        <v/>
      </c>
      <c r="W109" s="143" t="str">
        <f>IF('Ⅰ 初期設定'!B124="","",I6-V109)</f>
        <v/>
      </c>
      <c r="X109" s="143" t="str">
        <f>IF('Ⅰ 初期設定'!B124="","",('Ⅴ 第２期入力'!F108+'Ⅴ 第２期入力'!K108)/14)</f>
        <v/>
      </c>
      <c r="Y109" s="143" t="str">
        <f>IF('Ⅰ 初期設定'!B124="","",('Ⅴ 第２期入力'!P108+'Ⅴ 第２期入力'!U108)/14)</f>
        <v/>
      </c>
      <c r="Z109" s="146" t="str">
        <f>IF('Ⅰ 初期設定'!B124="","",I6-Y109)</f>
        <v/>
      </c>
      <c r="AA109" s="148" t="str">
        <f>IF('Ⅰ 初期設定'!B124="","",('Ⅳ 第１期入力'!G108+'Ⅳ 第１期入力'!L108+'Ⅳ 第１期入力'!Q108+'Ⅳ 第１期入力'!V108)/28)</f>
        <v/>
      </c>
      <c r="AB109" s="149" t="str">
        <f>IF('Ⅰ 初期設定'!B124="","",('Ⅴ 第２期入力'!G108+'Ⅴ 第２期入力'!L108+'Ⅴ 第２期入力'!Q108+'Ⅴ 第２期入力'!V108)/28)</f>
        <v/>
      </c>
    </row>
    <row r="110" spans="1:28" ht="16.5" customHeight="1" x14ac:dyDescent="0.2">
      <c r="A110" s="123">
        <v>100</v>
      </c>
      <c r="B110" s="123" t="str">
        <f>IF('Ⅴ 第２期入力'!B109="","",'Ⅴ 第２期入力'!B109)</f>
        <v/>
      </c>
      <c r="C110" s="143" t="str">
        <f>IF('Ⅰ 初期設定'!B125="","",('Ⅳ 第１期入力'!C109+'Ⅳ 第１期入力'!H109)/14)</f>
        <v/>
      </c>
      <c r="D110" s="143" t="str">
        <f>IF('Ⅰ 初期設定'!B125="","",('Ⅳ 第１期入力'!M109+'Ⅳ 第１期入力'!R109)/14)</f>
        <v/>
      </c>
      <c r="E110" s="143" t="str">
        <f>IF('Ⅰ 初期設定'!B125="","",D110-C6)</f>
        <v/>
      </c>
      <c r="F110" s="143" t="str">
        <f>IF('Ⅰ 初期設定'!B125="","",('Ⅴ 第２期入力'!C109+'Ⅴ 第２期入力'!H109)/14)</f>
        <v/>
      </c>
      <c r="G110" s="143" t="str">
        <f>IF('Ⅰ 初期設定'!B125="","",('Ⅴ 第２期入力'!M109+'Ⅴ 第２期入力'!R109)/14)</f>
        <v/>
      </c>
      <c r="H110" s="144" t="str">
        <f>IF('Ⅰ 初期設定'!B125="","",G110-C6)</f>
        <v/>
      </c>
      <c r="I110" s="145" t="str">
        <f>IF('Ⅰ 初期設定'!B125="","",('Ⅳ 第１期入力'!D109+'Ⅳ 第１期入力'!I109)/14)</f>
        <v/>
      </c>
      <c r="J110" s="143" t="str">
        <f>IF('Ⅰ 初期設定'!B125="","",('Ⅳ 第１期入力'!N109+'Ⅳ 第１期入力'!S109)/14)</f>
        <v/>
      </c>
      <c r="K110" s="143" t="str">
        <f>IF('Ⅰ 初期設定'!B125="","",J110-E6)</f>
        <v/>
      </c>
      <c r="L110" s="143" t="str">
        <f>IF('Ⅰ 初期設定'!B125="","",('Ⅴ 第２期入力'!D109+'Ⅴ 第２期入力'!I109)/14)</f>
        <v/>
      </c>
      <c r="M110" s="143" t="str">
        <f>IF('Ⅰ 初期設定'!B125="","",('Ⅴ 第２期入力'!N109+'Ⅴ 第２期入力'!S109)/14)</f>
        <v/>
      </c>
      <c r="N110" s="146" t="str">
        <f>IF('Ⅰ 初期設定'!B125="","",M110-E6)</f>
        <v/>
      </c>
      <c r="O110" s="147" t="str">
        <f>IF('Ⅰ 初期設定'!B125="","",('Ⅳ 第１期入力'!E109+'Ⅳ 第１期入力'!J109)/14)</f>
        <v/>
      </c>
      <c r="P110" s="143" t="str">
        <f>IF('Ⅰ 初期設定'!B125="","",('Ⅳ 第１期入力'!O109+'Ⅳ 第１期入力'!T109)/14)</f>
        <v/>
      </c>
      <c r="Q110" s="143" t="str">
        <f>IF('Ⅰ 初期設定'!B125="","",P110-G6)</f>
        <v/>
      </c>
      <c r="R110" s="143" t="str">
        <f>IF('Ⅰ 初期設定'!B125="","",('Ⅴ 第２期入力'!E109+'Ⅴ 第２期入力'!J109)/14)</f>
        <v/>
      </c>
      <c r="S110" s="143" t="str">
        <f>IF('Ⅰ 初期設定'!B125="","",('Ⅴ 第２期入力'!O109+'Ⅴ 第２期入力'!T109)/14)</f>
        <v/>
      </c>
      <c r="T110" s="144" t="str">
        <f>IF('Ⅰ 初期設定'!B125="","",S110-G6)</f>
        <v/>
      </c>
      <c r="U110" s="145" t="str">
        <f>IF('Ⅰ 初期設定'!B125="","",('Ⅳ 第１期入力'!F109+'Ⅳ 第１期入力'!K109)/14)</f>
        <v/>
      </c>
      <c r="V110" s="143" t="str">
        <f>IF('Ⅰ 初期設定'!B125="","",('Ⅳ 第１期入力'!P109+'Ⅳ 第１期入力'!U109)/14)</f>
        <v/>
      </c>
      <c r="W110" s="143" t="str">
        <f>IF('Ⅰ 初期設定'!B125="","",I6-V110)</f>
        <v/>
      </c>
      <c r="X110" s="143" t="str">
        <f>IF('Ⅰ 初期設定'!B125="","",('Ⅴ 第２期入力'!F109+'Ⅴ 第２期入力'!K109)/14)</f>
        <v/>
      </c>
      <c r="Y110" s="143" t="str">
        <f>IF('Ⅰ 初期設定'!B125="","",('Ⅴ 第２期入力'!P109+'Ⅴ 第２期入力'!U109)/14)</f>
        <v/>
      </c>
      <c r="Z110" s="146" t="str">
        <f>IF('Ⅰ 初期設定'!B125="","",I6-Y110)</f>
        <v/>
      </c>
      <c r="AA110" s="148" t="str">
        <f>IF('Ⅰ 初期設定'!B125="","",('Ⅳ 第１期入力'!G109+'Ⅳ 第１期入力'!L109+'Ⅳ 第１期入力'!Q109+'Ⅳ 第１期入力'!V109)/28)</f>
        <v/>
      </c>
      <c r="AB110" s="149" t="str">
        <f>IF('Ⅰ 初期設定'!B125="","",('Ⅴ 第２期入力'!G109+'Ⅴ 第２期入力'!L109+'Ⅴ 第２期入力'!Q109+'Ⅴ 第２期入力'!V109)/28)</f>
        <v/>
      </c>
    </row>
    <row r="111" spans="1:28" ht="16.5" customHeight="1" x14ac:dyDescent="0.2">
      <c r="A111" s="123">
        <v>101</v>
      </c>
      <c r="B111" s="123" t="str">
        <f>IF('Ⅴ 第２期入力'!B110="","",'Ⅴ 第２期入力'!B110)</f>
        <v/>
      </c>
      <c r="C111" s="143" t="str">
        <f>IF('Ⅰ 初期設定'!B126="","",('Ⅳ 第１期入力'!C110+'Ⅳ 第１期入力'!H110)/14)</f>
        <v/>
      </c>
      <c r="D111" s="143" t="str">
        <f>IF('Ⅰ 初期設定'!B126="","",('Ⅳ 第１期入力'!M110+'Ⅳ 第１期入力'!R110)/14)</f>
        <v/>
      </c>
      <c r="E111" s="143" t="str">
        <f>IF('Ⅰ 初期設定'!B126="","",D111-C6)</f>
        <v/>
      </c>
      <c r="F111" s="143" t="str">
        <f>IF('Ⅰ 初期設定'!B126="","",('Ⅴ 第２期入力'!C110+'Ⅴ 第２期入力'!H110)/14)</f>
        <v/>
      </c>
      <c r="G111" s="143" t="str">
        <f>IF('Ⅰ 初期設定'!B126="","",('Ⅴ 第２期入力'!M110+'Ⅴ 第２期入力'!R110)/14)</f>
        <v/>
      </c>
      <c r="H111" s="144" t="str">
        <f>IF('Ⅰ 初期設定'!B126="","",G111-C6)</f>
        <v/>
      </c>
      <c r="I111" s="145" t="str">
        <f>IF('Ⅰ 初期設定'!B126="","",('Ⅳ 第１期入力'!D110+'Ⅳ 第１期入力'!I110)/14)</f>
        <v/>
      </c>
      <c r="J111" s="143" t="str">
        <f>IF('Ⅰ 初期設定'!B126="","",('Ⅳ 第１期入力'!N110+'Ⅳ 第１期入力'!S110)/14)</f>
        <v/>
      </c>
      <c r="K111" s="143" t="str">
        <f>IF('Ⅰ 初期設定'!B126="","",J111-E6)</f>
        <v/>
      </c>
      <c r="L111" s="143" t="str">
        <f>IF('Ⅰ 初期設定'!B126="","",('Ⅴ 第２期入力'!D110+'Ⅴ 第２期入力'!I110)/14)</f>
        <v/>
      </c>
      <c r="M111" s="143" t="str">
        <f>IF('Ⅰ 初期設定'!B126="","",('Ⅴ 第２期入力'!N110+'Ⅴ 第２期入力'!S110)/14)</f>
        <v/>
      </c>
      <c r="N111" s="146" t="str">
        <f>IF('Ⅰ 初期設定'!B126="","",M111-E6)</f>
        <v/>
      </c>
      <c r="O111" s="147" t="str">
        <f>IF('Ⅰ 初期設定'!B126="","",('Ⅳ 第１期入力'!E110+'Ⅳ 第１期入力'!J110)/14)</f>
        <v/>
      </c>
      <c r="P111" s="143" t="str">
        <f>IF('Ⅰ 初期設定'!B126="","",('Ⅳ 第１期入力'!O110+'Ⅳ 第１期入力'!T110)/14)</f>
        <v/>
      </c>
      <c r="Q111" s="143" t="str">
        <f>IF('Ⅰ 初期設定'!B126="","",P111-G6)</f>
        <v/>
      </c>
      <c r="R111" s="143" t="str">
        <f>IF('Ⅰ 初期設定'!B126="","",('Ⅴ 第２期入力'!E110+'Ⅴ 第２期入力'!J110)/14)</f>
        <v/>
      </c>
      <c r="S111" s="143" t="str">
        <f>IF('Ⅰ 初期設定'!B126="","",('Ⅴ 第２期入力'!O110+'Ⅴ 第２期入力'!T110)/14)</f>
        <v/>
      </c>
      <c r="T111" s="144" t="str">
        <f>IF('Ⅰ 初期設定'!B126="","",S111-G6)</f>
        <v/>
      </c>
      <c r="U111" s="145" t="str">
        <f>IF('Ⅰ 初期設定'!B126="","",('Ⅳ 第１期入力'!F110+'Ⅳ 第１期入力'!K110)/14)</f>
        <v/>
      </c>
      <c r="V111" s="143" t="str">
        <f>IF('Ⅰ 初期設定'!B126="","",('Ⅳ 第１期入力'!P110+'Ⅳ 第１期入力'!U110)/14)</f>
        <v/>
      </c>
      <c r="W111" s="143" t="str">
        <f>IF('Ⅰ 初期設定'!B126="","",I6-V111)</f>
        <v/>
      </c>
      <c r="X111" s="143" t="str">
        <f>IF('Ⅰ 初期設定'!B126="","",('Ⅴ 第２期入力'!F110+'Ⅴ 第２期入力'!K110)/14)</f>
        <v/>
      </c>
      <c r="Y111" s="143" t="str">
        <f>IF('Ⅰ 初期設定'!B126="","",('Ⅴ 第２期入力'!P110+'Ⅴ 第２期入力'!U110)/14)</f>
        <v/>
      </c>
      <c r="Z111" s="146" t="str">
        <f>IF('Ⅰ 初期設定'!B126="","",I6-Y111)</f>
        <v/>
      </c>
      <c r="AA111" s="148" t="str">
        <f>IF('Ⅰ 初期設定'!B126="","",('Ⅳ 第１期入力'!G110+'Ⅳ 第１期入力'!L110+'Ⅳ 第１期入力'!Q110+'Ⅳ 第１期入力'!V110)/28)</f>
        <v/>
      </c>
      <c r="AB111" s="149" t="str">
        <f>IF('Ⅰ 初期設定'!B126="","",('Ⅴ 第２期入力'!G110+'Ⅴ 第２期入力'!L110+'Ⅴ 第２期入力'!Q110+'Ⅴ 第２期入力'!V110)/28)</f>
        <v/>
      </c>
    </row>
    <row r="112" spans="1:28" ht="16.5" customHeight="1" x14ac:dyDescent="0.2">
      <c r="A112" s="123">
        <v>102</v>
      </c>
      <c r="B112" s="123" t="str">
        <f>IF('Ⅴ 第２期入力'!B111="","",'Ⅴ 第２期入力'!B111)</f>
        <v/>
      </c>
      <c r="C112" s="143" t="str">
        <f>IF('Ⅰ 初期設定'!B127="","",('Ⅳ 第１期入力'!C111+'Ⅳ 第１期入力'!H111)/14)</f>
        <v/>
      </c>
      <c r="D112" s="143" t="str">
        <f>IF('Ⅰ 初期設定'!B127="","",('Ⅳ 第１期入力'!M111+'Ⅳ 第１期入力'!R111)/14)</f>
        <v/>
      </c>
      <c r="E112" s="143" t="str">
        <f>IF('Ⅰ 初期設定'!B127="","",D112-C6)</f>
        <v/>
      </c>
      <c r="F112" s="143" t="str">
        <f>IF('Ⅰ 初期設定'!B127="","",('Ⅴ 第２期入力'!C111+'Ⅴ 第２期入力'!H111)/14)</f>
        <v/>
      </c>
      <c r="G112" s="143" t="str">
        <f>IF('Ⅰ 初期設定'!B127="","",('Ⅴ 第２期入力'!M111+'Ⅴ 第２期入力'!R111)/14)</f>
        <v/>
      </c>
      <c r="H112" s="144" t="str">
        <f>IF('Ⅰ 初期設定'!B127="","",G112-C6)</f>
        <v/>
      </c>
      <c r="I112" s="145" t="str">
        <f>IF('Ⅰ 初期設定'!B127="","",('Ⅳ 第１期入力'!D111+'Ⅳ 第１期入力'!I111)/14)</f>
        <v/>
      </c>
      <c r="J112" s="143" t="str">
        <f>IF('Ⅰ 初期設定'!B127="","",('Ⅳ 第１期入力'!N111+'Ⅳ 第１期入力'!S111)/14)</f>
        <v/>
      </c>
      <c r="K112" s="143" t="str">
        <f>IF('Ⅰ 初期設定'!B127="","",J112-E6)</f>
        <v/>
      </c>
      <c r="L112" s="143" t="str">
        <f>IF('Ⅰ 初期設定'!B127="","",('Ⅴ 第２期入力'!D111+'Ⅴ 第２期入力'!I111)/14)</f>
        <v/>
      </c>
      <c r="M112" s="143" t="str">
        <f>IF('Ⅰ 初期設定'!B127="","",('Ⅴ 第２期入力'!N111+'Ⅴ 第２期入力'!S111)/14)</f>
        <v/>
      </c>
      <c r="N112" s="146" t="str">
        <f>IF('Ⅰ 初期設定'!B127="","",M112-E6)</f>
        <v/>
      </c>
      <c r="O112" s="147" t="str">
        <f>IF('Ⅰ 初期設定'!B127="","",('Ⅳ 第１期入力'!E111+'Ⅳ 第１期入力'!J111)/14)</f>
        <v/>
      </c>
      <c r="P112" s="143" t="str">
        <f>IF('Ⅰ 初期設定'!B127="","",('Ⅳ 第１期入力'!O111+'Ⅳ 第１期入力'!T111)/14)</f>
        <v/>
      </c>
      <c r="Q112" s="143" t="str">
        <f>IF('Ⅰ 初期設定'!B127="","",P112-G6)</f>
        <v/>
      </c>
      <c r="R112" s="143" t="str">
        <f>IF('Ⅰ 初期設定'!B127="","",('Ⅴ 第２期入力'!E111+'Ⅴ 第２期入力'!J111)/14)</f>
        <v/>
      </c>
      <c r="S112" s="143" t="str">
        <f>IF('Ⅰ 初期設定'!B127="","",('Ⅴ 第２期入力'!O111+'Ⅴ 第２期入力'!T111)/14)</f>
        <v/>
      </c>
      <c r="T112" s="144" t="str">
        <f>IF('Ⅰ 初期設定'!B127="","",S112-G6)</f>
        <v/>
      </c>
      <c r="U112" s="145" t="str">
        <f>IF('Ⅰ 初期設定'!B127="","",('Ⅳ 第１期入力'!F111+'Ⅳ 第１期入力'!K111)/14)</f>
        <v/>
      </c>
      <c r="V112" s="143" t="str">
        <f>IF('Ⅰ 初期設定'!B127="","",('Ⅳ 第１期入力'!P111+'Ⅳ 第１期入力'!U111)/14)</f>
        <v/>
      </c>
      <c r="W112" s="143" t="str">
        <f>IF('Ⅰ 初期設定'!B127="","",I6-V112)</f>
        <v/>
      </c>
      <c r="X112" s="143" t="str">
        <f>IF('Ⅰ 初期設定'!B127="","",('Ⅴ 第２期入力'!F111+'Ⅴ 第２期入力'!K111)/14)</f>
        <v/>
      </c>
      <c r="Y112" s="143" t="str">
        <f>IF('Ⅰ 初期設定'!B127="","",('Ⅴ 第２期入力'!P111+'Ⅴ 第２期入力'!U111)/14)</f>
        <v/>
      </c>
      <c r="Z112" s="146" t="str">
        <f>IF('Ⅰ 初期設定'!B127="","",I6-Y112)</f>
        <v/>
      </c>
      <c r="AA112" s="148" t="str">
        <f>IF('Ⅰ 初期設定'!B127="","",('Ⅳ 第１期入力'!G111+'Ⅳ 第１期入力'!L111+'Ⅳ 第１期入力'!Q111+'Ⅳ 第１期入力'!V111)/28)</f>
        <v/>
      </c>
      <c r="AB112" s="149" t="str">
        <f>IF('Ⅰ 初期設定'!B127="","",('Ⅴ 第２期入力'!G111+'Ⅴ 第２期入力'!L111+'Ⅴ 第２期入力'!Q111+'Ⅴ 第２期入力'!V111)/28)</f>
        <v/>
      </c>
    </row>
    <row r="113" spans="1:28" ht="16.5" customHeight="1" x14ac:dyDescent="0.2">
      <c r="A113" s="123">
        <v>103</v>
      </c>
      <c r="B113" s="123" t="str">
        <f>IF('Ⅴ 第２期入力'!B112="","",'Ⅴ 第２期入力'!B112)</f>
        <v/>
      </c>
      <c r="C113" s="143" t="str">
        <f>IF('Ⅰ 初期設定'!B128="","",('Ⅳ 第１期入力'!C112+'Ⅳ 第１期入力'!H112)/14)</f>
        <v/>
      </c>
      <c r="D113" s="143" t="str">
        <f>IF('Ⅰ 初期設定'!B128="","",('Ⅳ 第１期入力'!M112+'Ⅳ 第１期入力'!R112)/14)</f>
        <v/>
      </c>
      <c r="E113" s="143" t="str">
        <f>IF('Ⅰ 初期設定'!B128="","",D113-C6)</f>
        <v/>
      </c>
      <c r="F113" s="143" t="str">
        <f>IF('Ⅰ 初期設定'!B128="","",('Ⅴ 第２期入力'!C112+'Ⅴ 第２期入力'!H112)/14)</f>
        <v/>
      </c>
      <c r="G113" s="143" t="str">
        <f>IF('Ⅰ 初期設定'!B128="","",('Ⅴ 第２期入力'!M112+'Ⅴ 第２期入力'!R112)/14)</f>
        <v/>
      </c>
      <c r="H113" s="144" t="str">
        <f>IF('Ⅰ 初期設定'!B128="","",G113-C6)</f>
        <v/>
      </c>
      <c r="I113" s="145" t="str">
        <f>IF('Ⅰ 初期設定'!B128="","",('Ⅳ 第１期入力'!D112+'Ⅳ 第１期入力'!I112)/14)</f>
        <v/>
      </c>
      <c r="J113" s="143" t="str">
        <f>IF('Ⅰ 初期設定'!B128="","",('Ⅳ 第１期入力'!N112+'Ⅳ 第１期入力'!S112)/14)</f>
        <v/>
      </c>
      <c r="K113" s="143" t="str">
        <f>IF('Ⅰ 初期設定'!B128="","",J113-E6)</f>
        <v/>
      </c>
      <c r="L113" s="143" t="str">
        <f>IF('Ⅰ 初期設定'!B128="","",('Ⅴ 第２期入力'!D112+'Ⅴ 第２期入力'!I112)/14)</f>
        <v/>
      </c>
      <c r="M113" s="143" t="str">
        <f>IF('Ⅰ 初期設定'!B128="","",('Ⅴ 第２期入力'!N112+'Ⅴ 第２期入力'!S112)/14)</f>
        <v/>
      </c>
      <c r="N113" s="146" t="str">
        <f>IF('Ⅰ 初期設定'!B128="","",M113-E6)</f>
        <v/>
      </c>
      <c r="O113" s="147" t="str">
        <f>IF('Ⅰ 初期設定'!B128="","",('Ⅳ 第１期入力'!E112+'Ⅳ 第１期入力'!J112)/14)</f>
        <v/>
      </c>
      <c r="P113" s="143" t="str">
        <f>IF('Ⅰ 初期設定'!B128="","",('Ⅳ 第１期入力'!O112+'Ⅳ 第１期入力'!T112)/14)</f>
        <v/>
      </c>
      <c r="Q113" s="143" t="str">
        <f>IF('Ⅰ 初期設定'!B128="","",P113-G6)</f>
        <v/>
      </c>
      <c r="R113" s="143" t="str">
        <f>IF('Ⅰ 初期設定'!B128="","",('Ⅴ 第２期入力'!E112+'Ⅴ 第２期入力'!J112)/14)</f>
        <v/>
      </c>
      <c r="S113" s="143" t="str">
        <f>IF('Ⅰ 初期設定'!B128="","",('Ⅴ 第２期入力'!O112+'Ⅴ 第２期入力'!T112)/14)</f>
        <v/>
      </c>
      <c r="T113" s="144" t="str">
        <f>IF('Ⅰ 初期設定'!B128="","",S113-G6)</f>
        <v/>
      </c>
      <c r="U113" s="145" t="str">
        <f>IF('Ⅰ 初期設定'!B128="","",('Ⅳ 第１期入力'!F112+'Ⅳ 第１期入力'!K112)/14)</f>
        <v/>
      </c>
      <c r="V113" s="143" t="str">
        <f>IF('Ⅰ 初期設定'!B128="","",('Ⅳ 第１期入力'!P112+'Ⅳ 第１期入力'!U112)/14)</f>
        <v/>
      </c>
      <c r="W113" s="143" t="str">
        <f>IF('Ⅰ 初期設定'!B128="","",I6-V113)</f>
        <v/>
      </c>
      <c r="X113" s="143" t="str">
        <f>IF('Ⅰ 初期設定'!B128="","",('Ⅴ 第２期入力'!F112+'Ⅴ 第２期入力'!K112)/14)</f>
        <v/>
      </c>
      <c r="Y113" s="143" t="str">
        <f>IF('Ⅰ 初期設定'!B128="","",('Ⅴ 第２期入力'!P112+'Ⅴ 第２期入力'!U112)/14)</f>
        <v/>
      </c>
      <c r="Z113" s="146" t="str">
        <f>IF('Ⅰ 初期設定'!B128="","",I6-Y113)</f>
        <v/>
      </c>
      <c r="AA113" s="148" t="str">
        <f>IF('Ⅰ 初期設定'!B128="","",('Ⅳ 第１期入力'!G112+'Ⅳ 第１期入力'!L112+'Ⅳ 第１期入力'!Q112+'Ⅳ 第１期入力'!V112)/28)</f>
        <v/>
      </c>
      <c r="AB113" s="149" t="str">
        <f>IF('Ⅰ 初期設定'!B128="","",('Ⅴ 第２期入力'!G112+'Ⅴ 第２期入力'!L112+'Ⅴ 第２期入力'!Q112+'Ⅴ 第２期入力'!V112)/28)</f>
        <v/>
      </c>
    </row>
    <row r="114" spans="1:28" ht="16.5" customHeight="1" x14ac:dyDescent="0.2">
      <c r="A114" s="123">
        <v>104</v>
      </c>
      <c r="B114" s="123" t="str">
        <f>IF('Ⅴ 第２期入力'!B113="","",'Ⅴ 第２期入力'!B113)</f>
        <v/>
      </c>
      <c r="C114" s="143" t="str">
        <f>IF('Ⅰ 初期設定'!B129="","",('Ⅳ 第１期入力'!C113+'Ⅳ 第１期入力'!H113)/14)</f>
        <v/>
      </c>
      <c r="D114" s="143" t="str">
        <f>IF('Ⅰ 初期設定'!B129="","",('Ⅳ 第１期入力'!M113+'Ⅳ 第１期入力'!R113)/14)</f>
        <v/>
      </c>
      <c r="E114" s="143" t="str">
        <f>IF('Ⅰ 初期設定'!B129="","",D114-C6)</f>
        <v/>
      </c>
      <c r="F114" s="143" t="str">
        <f>IF('Ⅰ 初期設定'!B129="","",('Ⅴ 第２期入力'!C113+'Ⅴ 第２期入力'!H113)/14)</f>
        <v/>
      </c>
      <c r="G114" s="143" t="str">
        <f>IF('Ⅰ 初期設定'!B129="","",('Ⅴ 第２期入力'!M113+'Ⅴ 第２期入力'!R113)/14)</f>
        <v/>
      </c>
      <c r="H114" s="144" t="str">
        <f>IF('Ⅰ 初期設定'!B129="","",G114-C6)</f>
        <v/>
      </c>
      <c r="I114" s="145" t="str">
        <f>IF('Ⅰ 初期設定'!B129="","",('Ⅳ 第１期入力'!D113+'Ⅳ 第１期入力'!I113)/14)</f>
        <v/>
      </c>
      <c r="J114" s="143" t="str">
        <f>IF('Ⅰ 初期設定'!B129="","",('Ⅳ 第１期入力'!N113+'Ⅳ 第１期入力'!S113)/14)</f>
        <v/>
      </c>
      <c r="K114" s="143" t="str">
        <f>IF('Ⅰ 初期設定'!B129="","",J114-E6)</f>
        <v/>
      </c>
      <c r="L114" s="143" t="str">
        <f>IF('Ⅰ 初期設定'!B129="","",('Ⅴ 第２期入力'!D113+'Ⅴ 第２期入力'!I113)/14)</f>
        <v/>
      </c>
      <c r="M114" s="143" t="str">
        <f>IF('Ⅰ 初期設定'!B129="","",('Ⅴ 第２期入力'!N113+'Ⅴ 第２期入力'!S113)/14)</f>
        <v/>
      </c>
      <c r="N114" s="146" t="str">
        <f>IF('Ⅰ 初期設定'!B129="","",M114-E6)</f>
        <v/>
      </c>
      <c r="O114" s="147" t="str">
        <f>IF('Ⅰ 初期設定'!B129="","",('Ⅳ 第１期入力'!E113+'Ⅳ 第１期入力'!J113)/14)</f>
        <v/>
      </c>
      <c r="P114" s="143" t="str">
        <f>IF('Ⅰ 初期設定'!B129="","",('Ⅳ 第１期入力'!O113+'Ⅳ 第１期入力'!T113)/14)</f>
        <v/>
      </c>
      <c r="Q114" s="143" t="str">
        <f>IF('Ⅰ 初期設定'!B129="","",P114-G6)</f>
        <v/>
      </c>
      <c r="R114" s="143" t="str">
        <f>IF('Ⅰ 初期設定'!B129="","",('Ⅴ 第２期入力'!E113+'Ⅴ 第２期入力'!J113)/14)</f>
        <v/>
      </c>
      <c r="S114" s="143" t="str">
        <f>IF('Ⅰ 初期設定'!B129="","",('Ⅴ 第２期入力'!O113+'Ⅴ 第２期入力'!T113)/14)</f>
        <v/>
      </c>
      <c r="T114" s="144" t="str">
        <f>IF('Ⅰ 初期設定'!B129="","",S114-G6)</f>
        <v/>
      </c>
      <c r="U114" s="145" t="str">
        <f>IF('Ⅰ 初期設定'!B129="","",('Ⅳ 第１期入力'!F113+'Ⅳ 第１期入力'!K113)/14)</f>
        <v/>
      </c>
      <c r="V114" s="143" t="str">
        <f>IF('Ⅰ 初期設定'!B129="","",('Ⅳ 第１期入力'!P113+'Ⅳ 第１期入力'!U113)/14)</f>
        <v/>
      </c>
      <c r="W114" s="143" t="str">
        <f>IF('Ⅰ 初期設定'!B129="","",I6-V114)</f>
        <v/>
      </c>
      <c r="X114" s="143" t="str">
        <f>IF('Ⅰ 初期設定'!B129="","",('Ⅴ 第２期入力'!F113+'Ⅴ 第２期入力'!K113)/14)</f>
        <v/>
      </c>
      <c r="Y114" s="143" t="str">
        <f>IF('Ⅰ 初期設定'!B129="","",('Ⅴ 第２期入力'!P113+'Ⅴ 第２期入力'!U113)/14)</f>
        <v/>
      </c>
      <c r="Z114" s="146" t="str">
        <f>IF('Ⅰ 初期設定'!B129="","",I6-Y114)</f>
        <v/>
      </c>
      <c r="AA114" s="148" t="str">
        <f>IF('Ⅰ 初期設定'!B129="","",('Ⅳ 第１期入力'!G113+'Ⅳ 第１期入力'!L113+'Ⅳ 第１期入力'!Q113+'Ⅳ 第１期入力'!V113)/28)</f>
        <v/>
      </c>
      <c r="AB114" s="149" t="str">
        <f>IF('Ⅰ 初期設定'!B129="","",('Ⅴ 第２期入力'!G113+'Ⅴ 第２期入力'!L113+'Ⅴ 第２期入力'!Q113+'Ⅴ 第２期入力'!V113)/28)</f>
        <v/>
      </c>
    </row>
    <row r="115" spans="1:28" ht="16.5" customHeight="1" x14ac:dyDescent="0.2">
      <c r="A115" s="123">
        <v>105</v>
      </c>
      <c r="B115" s="123" t="str">
        <f>IF('Ⅴ 第２期入力'!B114="","",'Ⅴ 第２期入力'!B114)</f>
        <v/>
      </c>
      <c r="C115" s="143" t="str">
        <f>IF('Ⅰ 初期設定'!B130="","",('Ⅳ 第１期入力'!C114+'Ⅳ 第１期入力'!H114)/14)</f>
        <v/>
      </c>
      <c r="D115" s="143" t="str">
        <f>IF('Ⅰ 初期設定'!B130="","",('Ⅳ 第１期入力'!M114+'Ⅳ 第１期入力'!R114)/14)</f>
        <v/>
      </c>
      <c r="E115" s="143" t="str">
        <f>IF('Ⅰ 初期設定'!B130="","",D115-C6)</f>
        <v/>
      </c>
      <c r="F115" s="143" t="str">
        <f>IF('Ⅰ 初期設定'!B130="","",('Ⅴ 第２期入力'!C114+'Ⅴ 第２期入力'!H114)/14)</f>
        <v/>
      </c>
      <c r="G115" s="143" t="str">
        <f>IF('Ⅰ 初期設定'!B130="","",('Ⅴ 第２期入力'!M114+'Ⅴ 第２期入力'!R114)/14)</f>
        <v/>
      </c>
      <c r="H115" s="144" t="str">
        <f>IF('Ⅰ 初期設定'!B130="","",G115-C6)</f>
        <v/>
      </c>
      <c r="I115" s="145" t="str">
        <f>IF('Ⅰ 初期設定'!B130="","",('Ⅳ 第１期入力'!D114+'Ⅳ 第１期入力'!I114)/14)</f>
        <v/>
      </c>
      <c r="J115" s="143" t="str">
        <f>IF('Ⅰ 初期設定'!B130="","",('Ⅳ 第１期入力'!N114+'Ⅳ 第１期入力'!S114)/14)</f>
        <v/>
      </c>
      <c r="K115" s="143" t="str">
        <f>IF('Ⅰ 初期設定'!B130="","",J115-E6)</f>
        <v/>
      </c>
      <c r="L115" s="143" t="str">
        <f>IF('Ⅰ 初期設定'!B130="","",('Ⅴ 第２期入力'!D114+'Ⅴ 第２期入力'!I114)/14)</f>
        <v/>
      </c>
      <c r="M115" s="143" t="str">
        <f>IF('Ⅰ 初期設定'!B130="","",('Ⅴ 第２期入力'!N114+'Ⅴ 第２期入力'!S114)/14)</f>
        <v/>
      </c>
      <c r="N115" s="146" t="str">
        <f>IF('Ⅰ 初期設定'!B130="","",M115-E6)</f>
        <v/>
      </c>
      <c r="O115" s="147" t="str">
        <f>IF('Ⅰ 初期設定'!B130="","",('Ⅳ 第１期入力'!E114+'Ⅳ 第１期入力'!J114)/14)</f>
        <v/>
      </c>
      <c r="P115" s="143" t="str">
        <f>IF('Ⅰ 初期設定'!B130="","",('Ⅳ 第１期入力'!O114+'Ⅳ 第１期入力'!T114)/14)</f>
        <v/>
      </c>
      <c r="Q115" s="143" t="str">
        <f>IF('Ⅰ 初期設定'!B130="","",P115-G6)</f>
        <v/>
      </c>
      <c r="R115" s="143" t="str">
        <f>IF('Ⅰ 初期設定'!B130="","",('Ⅴ 第２期入力'!E114+'Ⅴ 第２期入力'!J114)/14)</f>
        <v/>
      </c>
      <c r="S115" s="143" t="str">
        <f>IF('Ⅰ 初期設定'!B130="","",('Ⅴ 第２期入力'!O114+'Ⅴ 第２期入力'!T114)/14)</f>
        <v/>
      </c>
      <c r="T115" s="144" t="str">
        <f>IF('Ⅰ 初期設定'!B130="","",S115-G6)</f>
        <v/>
      </c>
      <c r="U115" s="145" t="str">
        <f>IF('Ⅰ 初期設定'!B130="","",('Ⅳ 第１期入力'!F114+'Ⅳ 第１期入力'!K114)/14)</f>
        <v/>
      </c>
      <c r="V115" s="143" t="str">
        <f>IF('Ⅰ 初期設定'!B130="","",('Ⅳ 第１期入力'!P114+'Ⅳ 第１期入力'!U114)/14)</f>
        <v/>
      </c>
      <c r="W115" s="143" t="str">
        <f>IF('Ⅰ 初期設定'!B130="","",I6-V115)</f>
        <v/>
      </c>
      <c r="X115" s="143" t="str">
        <f>IF('Ⅰ 初期設定'!B130="","",('Ⅴ 第２期入力'!F114+'Ⅴ 第２期入力'!K114)/14)</f>
        <v/>
      </c>
      <c r="Y115" s="143" t="str">
        <f>IF('Ⅰ 初期設定'!B130="","",('Ⅴ 第２期入力'!P114+'Ⅴ 第２期入力'!U114)/14)</f>
        <v/>
      </c>
      <c r="Z115" s="146" t="str">
        <f>IF('Ⅰ 初期設定'!B130="","",I6-Y115)</f>
        <v/>
      </c>
      <c r="AA115" s="148" t="str">
        <f>IF('Ⅰ 初期設定'!B130="","",('Ⅳ 第１期入力'!G114+'Ⅳ 第１期入力'!L114+'Ⅳ 第１期入力'!Q114+'Ⅳ 第１期入力'!V114)/28)</f>
        <v/>
      </c>
      <c r="AB115" s="149" t="str">
        <f>IF('Ⅰ 初期設定'!B130="","",('Ⅴ 第２期入力'!G114+'Ⅴ 第２期入力'!L114+'Ⅴ 第２期入力'!Q114+'Ⅴ 第２期入力'!V114)/28)</f>
        <v/>
      </c>
    </row>
    <row r="116" spans="1:28" ht="16.5" customHeight="1" x14ac:dyDescent="0.2">
      <c r="A116" s="123">
        <v>106</v>
      </c>
      <c r="B116" s="123" t="str">
        <f>IF('Ⅴ 第２期入力'!B115="","",'Ⅴ 第２期入力'!B115)</f>
        <v/>
      </c>
      <c r="C116" s="143" t="str">
        <f>IF('Ⅰ 初期設定'!B131="","",('Ⅳ 第１期入力'!C115+'Ⅳ 第１期入力'!H115)/14)</f>
        <v/>
      </c>
      <c r="D116" s="143" t="str">
        <f>IF('Ⅰ 初期設定'!B131="","",('Ⅳ 第１期入力'!M115+'Ⅳ 第１期入力'!R115)/14)</f>
        <v/>
      </c>
      <c r="E116" s="143" t="str">
        <f>IF('Ⅰ 初期設定'!B131="","",D116-C6)</f>
        <v/>
      </c>
      <c r="F116" s="143" t="str">
        <f>IF('Ⅰ 初期設定'!B131="","",('Ⅴ 第２期入力'!C115+'Ⅴ 第２期入力'!H115)/14)</f>
        <v/>
      </c>
      <c r="G116" s="143" t="str">
        <f>IF('Ⅰ 初期設定'!B131="","",('Ⅴ 第２期入力'!M115+'Ⅴ 第２期入力'!R115)/14)</f>
        <v/>
      </c>
      <c r="H116" s="144" t="str">
        <f>IF('Ⅰ 初期設定'!B131="","",G116-C6)</f>
        <v/>
      </c>
      <c r="I116" s="145" t="str">
        <f>IF('Ⅰ 初期設定'!B131="","",('Ⅳ 第１期入力'!D115+'Ⅳ 第１期入力'!I115)/14)</f>
        <v/>
      </c>
      <c r="J116" s="143" t="str">
        <f>IF('Ⅰ 初期設定'!B131="","",('Ⅳ 第１期入力'!N115+'Ⅳ 第１期入力'!S115)/14)</f>
        <v/>
      </c>
      <c r="K116" s="143" t="str">
        <f>IF('Ⅰ 初期設定'!B131="","",J116-E6)</f>
        <v/>
      </c>
      <c r="L116" s="143" t="str">
        <f>IF('Ⅰ 初期設定'!B131="","",('Ⅴ 第２期入力'!D115+'Ⅴ 第２期入力'!I115)/14)</f>
        <v/>
      </c>
      <c r="M116" s="143" t="str">
        <f>IF('Ⅰ 初期設定'!B131="","",('Ⅴ 第２期入力'!N115+'Ⅴ 第２期入力'!S115)/14)</f>
        <v/>
      </c>
      <c r="N116" s="146" t="str">
        <f>IF('Ⅰ 初期設定'!B131="","",M116-E6)</f>
        <v/>
      </c>
      <c r="O116" s="147" t="str">
        <f>IF('Ⅰ 初期設定'!B131="","",('Ⅳ 第１期入力'!E115+'Ⅳ 第１期入力'!J115)/14)</f>
        <v/>
      </c>
      <c r="P116" s="143" t="str">
        <f>IF('Ⅰ 初期設定'!B131="","",('Ⅳ 第１期入力'!O115+'Ⅳ 第１期入力'!T115)/14)</f>
        <v/>
      </c>
      <c r="Q116" s="143" t="str">
        <f>IF('Ⅰ 初期設定'!B131="","",P116-G6)</f>
        <v/>
      </c>
      <c r="R116" s="143" t="str">
        <f>IF('Ⅰ 初期設定'!B131="","",('Ⅴ 第２期入力'!E115+'Ⅴ 第２期入力'!J115)/14)</f>
        <v/>
      </c>
      <c r="S116" s="143" t="str">
        <f>IF('Ⅰ 初期設定'!B131="","",('Ⅴ 第２期入力'!O115+'Ⅴ 第２期入力'!T115)/14)</f>
        <v/>
      </c>
      <c r="T116" s="144" t="str">
        <f>IF('Ⅰ 初期設定'!B131="","",S116-G6)</f>
        <v/>
      </c>
      <c r="U116" s="145" t="str">
        <f>IF('Ⅰ 初期設定'!B131="","",('Ⅳ 第１期入力'!F115+'Ⅳ 第１期入力'!K115)/14)</f>
        <v/>
      </c>
      <c r="V116" s="143" t="str">
        <f>IF('Ⅰ 初期設定'!B131="","",('Ⅳ 第１期入力'!P115+'Ⅳ 第１期入力'!U115)/14)</f>
        <v/>
      </c>
      <c r="W116" s="143" t="str">
        <f>IF('Ⅰ 初期設定'!B131="","",I6-V116)</f>
        <v/>
      </c>
      <c r="X116" s="143" t="str">
        <f>IF('Ⅰ 初期設定'!B131="","",('Ⅴ 第２期入力'!F115+'Ⅴ 第２期入力'!K115)/14)</f>
        <v/>
      </c>
      <c r="Y116" s="143" t="str">
        <f>IF('Ⅰ 初期設定'!B131="","",('Ⅴ 第２期入力'!P115+'Ⅴ 第２期入力'!U115)/14)</f>
        <v/>
      </c>
      <c r="Z116" s="146" t="str">
        <f>IF('Ⅰ 初期設定'!B131="","",I6-Y116)</f>
        <v/>
      </c>
      <c r="AA116" s="148" t="str">
        <f>IF('Ⅰ 初期設定'!B131="","",('Ⅳ 第１期入力'!G115+'Ⅳ 第１期入力'!L115+'Ⅳ 第１期入力'!Q115+'Ⅳ 第１期入力'!V115)/28)</f>
        <v/>
      </c>
      <c r="AB116" s="149" t="str">
        <f>IF('Ⅰ 初期設定'!B131="","",('Ⅴ 第２期入力'!G115+'Ⅴ 第２期入力'!L115+'Ⅴ 第２期入力'!Q115+'Ⅴ 第２期入力'!V115)/28)</f>
        <v/>
      </c>
    </row>
    <row r="117" spans="1:28" ht="16.5" customHeight="1" x14ac:dyDescent="0.2">
      <c r="A117" s="123">
        <v>107</v>
      </c>
      <c r="B117" s="123" t="str">
        <f>IF('Ⅴ 第２期入力'!B116="","",'Ⅴ 第２期入力'!B116)</f>
        <v/>
      </c>
      <c r="C117" s="143" t="str">
        <f>IF('Ⅰ 初期設定'!B132="","",('Ⅳ 第１期入力'!C116+'Ⅳ 第１期入力'!H116)/14)</f>
        <v/>
      </c>
      <c r="D117" s="143" t="str">
        <f>IF('Ⅰ 初期設定'!B132="","",('Ⅳ 第１期入力'!M116+'Ⅳ 第１期入力'!R116)/14)</f>
        <v/>
      </c>
      <c r="E117" s="143" t="str">
        <f>IF('Ⅰ 初期設定'!B132="","",D117-C6)</f>
        <v/>
      </c>
      <c r="F117" s="143" t="str">
        <f>IF('Ⅰ 初期設定'!B132="","",('Ⅴ 第２期入力'!C116+'Ⅴ 第２期入力'!H116)/14)</f>
        <v/>
      </c>
      <c r="G117" s="143" t="str">
        <f>IF('Ⅰ 初期設定'!B132="","",('Ⅴ 第２期入力'!M116+'Ⅴ 第２期入力'!R116)/14)</f>
        <v/>
      </c>
      <c r="H117" s="144" t="str">
        <f>IF('Ⅰ 初期設定'!B132="","",G117-C6)</f>
        <v/>
      </c>
      <c r="I117" s="145" t="str">
        <f>IF('Ⅰ 初期設定'!B132="","",('Ⅳ 第１期入力'!D116+'Ⅳ 第１期入力'!I116)/14)</f>
        <v/>
      </c>
      <c r="J117" s="143" t="str">
        <f>IF('Ⅰ 初期設定'!B132="","",('Ⅳ 第１期入力'!N116+'Ⅳ 第１期入力'!S116)/14)</f>
        <v/>
      </c>
      <c r="K117" s="143" t="str">
        <f>IF('Ⅰ 初期設定'!B132="","",J117-E6)</f>
        <v/>
      </c>
      <c r="L117" s="143" t="str">
        <f>IF('Ⅰ 初期設定'!B132="","",('Ⅴ 第２期入力'!D116+'Ⅴ 第２期入力'!I116)/14)</f>
        <v/>
      </c>
      <c r="M117" s="143" t="str">
        <f>IF('Ⅰ 初期設定'!B132="","",('Ⅴ 第２期入力'!N116+'Ⅴ 第２期入力'!S116)/14)</f>
        <v/>
      </c>
      <c r="N117" s="146" t="str">
        <f>IF('Ⅰ 初期設定'!B132="","",M117-E6)</f>
        <v/>
      </c>
      <c r="O117" s="147" t="str">
        <f>IF('Ⅰ 初期設定'!B132="","",('Ⅳ 第１期入力'!E116+'Ⅳ 第１期入力'!J116)/14)</f>
        <v/>
      </c>
      <c r="P117" s="143" t="str">
        <f>IF('Ⅰ 初期設定'!B132="","",('Ⅳ 第１期入力'!O116+'Ⅳ 第１期入力'!T116)/14)</f>
        <v/>
      </c>
      <c r="Q117" s="143" t="str">
        <f>IF('Ⅰ 初期設定'!B132="","",P117-G6)</f>
        <v/>
      </c>
      <c r="R117" s="143" t="str">
        <f>IF('Ⅰ 初期設定'!B132="","",('Ⅴ 第２期入力'!E116+'Ⅴ 第２期入力'!J116)/14)</f>
        <v/>
      </c>
      <c r="S117" s="143" t="str">
        <f>IF('Ⅰ 初期設定'!B132="","",('Ⅴ 第２期入力'!O116+'Ⅴ 第２期入力'!T116)/14)</f>
        <v/>
      </c>
      <c r="T117" s="144" t="str">
        <f>IF('Ⅰ 初期設定'!B132="","",S117-G6)</f>
        <v/>
      </c>
      <c r="U117" s="145" t="str">
        <f>IF('Ⅰ 初期設定'!B132="","",('Ⅳ 第１期入力'!F116+'Ⅳ 第１期入力'!K116)/14)</f>
        <v/>
      </c>
      <c r="V117" s="143" t="str">
        <f>IF('Ⅰ 初期設定'!B132="","",('Ⅳ 第１期入力'!P116+'Ⅳ 第１期入力'!U116)/14)</f>
        <v/>
      </c>
      <c r="W117" s="143" t="str">
        <f>IF('Ⅰ 初期設定'!B132="","",I6-V117)</f>
        <v/>
      </c>
      <c r="X117" s="143" t="str">
        <f>IF('Ⅰ 初期設定'!B132="","",('Ⅴ 第２期入力'!F116+'Ⅴ 第２期入力'!K116)/14)</f>
        <v/>
      </c>
      <c r="Y117" s="143" t="str">
        <f>IF('Ⅰ 初期設定'!B132="","",('Ⅴ 第２期入力'!P116+'Ⅴ 第２期入力'!U116)/14)</f>
        <v/>
      </c>
      <c r="Z117" s="146" t="str">
        <f>IF('Ⅰ 初期設定'!B132="","",I6-Y117)</f>
        <v/>
      </c>
      <c r="AA117" s="148" t="str">
        <f>IF('Ⅰ 初期設定'!B132="","",('Ⅳ 第１期入力'!G116+'Ⅳ 第１期入力'!L116+'Ⅳ 第１期入力'!Q116+'Ⅳ 第１期入力'!V116)/28)</f>
        <v/>
      </c>
      <c r="AB117" s="149" t="str">
        <f>IF('Ⅰ 初期設定'!B132="","",('Ⅴ 第２期入力'!G116+'Ⅴ 第２期入力'!L116+'Ⅴ 第２期入力'!Q116+'Ⅴ 第２期入力'!V116)/28)</f>
        <v/>
      </c>
    </row>
    <row r="118" spans="1:28" ht="16.5" customHeight="1" x14ac:dyDescent="0.2">
      <c r="A118" s="123">
        <v>108</v>
      </c>
      <c r="B118" s="123" t="str">
        <f>IF('Ⅴ 第２期入力'!B117="","",'Ⅴ 第２期入力'!B117)</f>
        <v/>
      </c>
      <c r="C118" s="143" t="str">
        <f>IF('Ⅰ 初期設定'!B133="","",('Ⅳ 第１期入力'!C117+'Ⅳ 第１期入力'!H117)/14)</f>
        <v/>
      </c>
      <c r="D118" s="143" t="str">
        <f>IF('Ⅰ 初期設定'!B133="","",('Ⅳ 第１期入力'!M117+'Ⅳ 第１期入力'!R117)/14)</f>
        <v/>
      </c>
      <c r="E118" s="143" t="str">
        <f>IF('Ⅰ 初期設定'!B133="","",D118-C6)</f>
        <v/>
      </c>
      <c r="F118" s="143" t="str">
        <f>IF('Ⅰ 初期設定'!B133="","",('Ⅴ 第２期入力'!C117+'Ⅴ 第２期入力'!H117)/14)</f>
        <v/>
      </c>
      <c r="G118" s="143" t="str">
        <f>IF('Ⅰ 初期設定'!B133="","",('Ⅴ 第２期入力'!M117+'Ⅴ 第２期入力'!R117)/14)</f>
        <v/>
      </c>
      <c r="H118" s="144" t="str">
        <f>IF('Ⅰ 初期設定'!B133="","",G118-C6)</f>
        <v/>
      </c>
      <c r="I118" s="145" t="str">
        <f>IF('Ⅰ 初期設定'!B133="","",('Ⅳ 第１期入力'!D117+'Ⅳ 第１期入力'!I117)/14)</f>
        <v/>
      </c>
      <c r="J118" s="143" t="str">
        <f>IF('Ⅰ 初期設定'!B133="","",('Ⅳ 第１期入力'!N117+'Ⅳ 第１期入力'!S117)/14)</f>
        <v/>
      </c>
      <c r="K118" s="143" t="str">
        <f>IF('Ⅰ 初期設定'!B133="","",J118-E6)</f>
        <v/>
      </c>
      <c r="L118" s="143" t="str">
        <f>IF('Ⅰ 初期設定'!B133="","",('Ⅴ 第２期入力'!D117+'Ⅴ 第２期入力'!I117)/14)</f>
        <v/>
      </c>
      <c r="M118" s="143" t="str">
        <f>IF('Ⅰ 初期設定'!B133="","",('Ⅴ 第２期入力'!N117+'Ⅴ 第２期入力'!S117)/14)</f>
        <v/>
      </c>
      <c r="N118" s="146" t="str">
        <f>IF('Ⅰ 初期設定'!B133="","",M118-E6)</f>
        <v/>
      </c>
      <c r="O118" s="147" t="str">
        <f>IF('Ⅰ 初期設定'!B133="","",('Ⅳ 第１期入力'!E117+'Ⅳ 第１期入力'!J117)/14)</f>
        <v/>
      </c>
      <c r="P118" s="143" t="str">
        <f>IF('Ⅰ 初期設定'!B133="","",('Ⅳ 第１期入力'!O117+'Ⅳ 第１期入力'!T117)/14)</f>
        <v/>
      </c>
      <c r="Q118" s="143" t="str">
        <f>IF('Ⅰ 初期設定'!B133="","",P118-G6)</f>
        <v/>
      </c>
      <c r="R118" s="143" t="str">
        <f>IF('Ⅰ 初期設定'!B133="","",('Ⅴ 第２期入力'!E117+'Ⅴ 第２期入力'!J117)/14)</f>
        <v/>
      </c>
      <c r="S118" s="143" t="str">
        <f>IF('Ⅰ 初期設定'!B133="","",('Ⅴ 第２期入力'!O117+'Ⅴ 第２期入力'!T117)/14)</f>
        <v/>
      </c>
      <c r="T118" s="144" t="str">
        <f>IF('Ⅰ 初期設定'!B133="","",S118-G6)</f>
        <v/>
      </c>
      <c r="U118" s="145" t="str">
        <f>IF('Ⅰ 初期設定'!B133="","",('Ⅳ 第１期入力'!F117+'Ⅳ 第１期入力'!K117)/14)</f>
        <v/>
      </c>
      <c r="V118" s="143" t="str">
        <f>IF('Ⅰ 初期設定'!B133="","",('Ⅳ 第１期入力'!P117+'Ⅳ 第１期入力'!U117)/14)</f>
        <v/>
      </c>
      <c r="W118" s="143" t="str">
        <f>IF('Ⅰ 初期設定'!B133="","",I6-V118)</f>
        <v/>
      </c>
      <c r="X118" s="143" t="str">
        <f>IF('Ⅰ 初期設定'!B133="","",('Ⅴ 第２期入力'!F117+'Ⅴ 第２期入力'!K117)/14)</f>
        <v/>
      </c>
      <c r="Y118" s="143" t="str">
        <f>IF('Ⅰ 初期設定'!B133="","",('Ⅴ 第２期入力'!P117+'Ⅴ 第２期入力'!U117)/14)</f>
        <v/>
      </c>
      <c r="Z118" s="146" t="str">
        <f>IF('Ⅰ 初期設定'!B133="","",I6-Y118)</f>
        <v/>
      </c>
      <c r="AA118" s="148" t="str">
        <f>IF('Ⅰ 初期設定'!B133="","",('Ⅳ 第１期入力'!G117+'Ⅳ 第１期入力'!L117+'Ⅳ 第１期入力'!Q117+'Ⅳ 第１期入力'!V117)/28)</f>
        <v/>
      </c>
      <c r="AB118" s="149" t="str">
        <f>IF('Ⅰ 初期設定'!B133="","",('Ⅴ 第２期入力'!G117+'Ⅴ 第２期入力'!L117+'Ⅴ 第２期入力'!Q117+'Ⅴ 第２期入力'!V117)/28)</f>
        <v/>
      </c>
    </row>
    <row r="119" spans="1:28" ht="16.5" customHeight="1" x14ac:dyDescent="0.2">
      <c r="A119" s="123">
        <v>109</v>
      </c>
      <c r="B119" s="123" t="str">
        <f>IF('Ⅴ 第２期入力'!B118="","",'Ⅴ 第２期入力'!B118)</f>
        <v/>
      </c>
      <c r="C119" s="143" t="str">
        <f>IF('Ⅰ 初期設定'!B134="","",('Ⅳ 第１期入力'!C118+'Ⅳ 第１期入力'!H118)/14)</f>
        <v/>
      </c>
      <c r="D119" s="143" t="str">
        <f>IF('Ⅰ 初期設定'!B134="","",('Ⅳ 第１期入力'!M118+'Ⅳ 第１期入力'!R118)/14)</f>
        <v/>
      </c>
      <c r="E119" s="143" t="str">
        <f>IF('Ⅰ 初期設定'!B134="","",D119-C6)</f>
        <v/>
      </c>
      <c r="F119" s="143" t="str">
        <f>IF('Ⅰ 初期設定'!B134="","",('Ⅴ 第２期入力'!C118+'Ⅴ 第２期入力'!H118)/14)</f>
        <v/>
      </c>
      <c r="G119" s="143" t="str">
        <f>IF('Ⅰ 初期設定'!B134="","",('Ⅴ 第２期入力'!M118+'Ⅴ 第２期入力'!R118)/14)</f>
        <v/>
      </c>
      <c r="H119" s="144" t="str">
        <f>IF('Ⅰ 初期設定'!B134="","",G119-C6)</f>
        <v/>
      </c>
      <c r="I119" s="145" t="str">
        <f>IF('Ⅰ 初期設定'!B134="","",('Ⅳ 第１期入力'!D118+'Ⅳ 第１期入力'!I118)/14)</f>
        <v/>
      </c>
      <c r="J119" s="143" t="str">
        <f>IF('Ⅰ 初期設定'!B134="","",('Ⅳ 第１期入力'!N118+'Ⅳ 第１期入力'!S118)/14)</f>
        <v/>
      </c>
      <c r="K119" s="143" t="str">
        <f>IF('Ⅰ 初期設定'!B134="","",J119-E6)</f>
        <v/>
      </c>
      <c r="L119" s="143" t="str">
        <f>IF('Ⅰ 初期設定'!B134="","",('Ⅴ 第２期入力'!D118+'Ⅴ 第２期入力'!I118)/14)</f>
        <v/>
      </c>
      <c r="M119" s="143" t="str">
        <f>IF('Ⅰ 初期設定'!B134="","",('Ⅴ 第２期入力'!N118+'Ⅴ 第２期入力'!S118)/14)</f>
        <v/>
      </c>
      <c r="N119" s="146" t="str">
        <f>IF('Ⅰ 初期設定'!B134="","",M119-E6)</f>
        <v/>
      </c>
      <c r="O119" s="147" t="str">
        <f>IF('Ⅰ 初期設定'!B134="","",('Ⅳ 第１期入力'!E118+'Ⅳ 第１期入力'!J118)/14)</f>
        <v/>
      </c>
      <c r="P119" s="143" t="str">
        <f>IF('Ⅰ 初期設定'!B134="","",('Ⅳ 第１期入力'!O118+'Ⅳ 第１期入力'!T118)/14)</f>
        <v/>
      </c>
      <c r="Q119" s="143" t="str">
        <f>IF('Ⅰ 初期設定'!B134="","",P119-G6)</f>
        <v/>
      </c>
      <c r="R119" s="143" t="str">
        <f>IF('Ⅰ 初期設定'!B134="","",('Ⅴ 第２期入力'!E118+'Ⅴ 第２期入力'!J118)/14)</f>
        <v/>
      </c>
      <c r="S119" s="143" t="str">
        <f>IF('Ⅰ 初期設定'!B134="","",('Ⅴ 第２期入力'!O118+'Ⅴ 第２期入力'!T118)/14)</f>
        <v/>
      </c>
      <c r="T119" s="144" t="str">
        <f>IF('Ⅰ 初期設定'!B134="","",S119-G6)</f>
        <v/>
      </c>
      <c r="U119" s="145" t="str">
        <f>IF('Ⅰ 初期設定'!B134="","",('Ⅳ 第１期入力'!F118+'Ⅳ 第１期入力'!K118)/14)</f>
        <v/>
      </c>
      <c r="V119" s="143" t="str">
        <f>IF('Ⅰ 初期設定'!B134="","",('Ⅳ 第１期入力'!P118+'Ⅳ 第１期入力'!U118)/14)</f>
        <v/>
      </c>
      <c r="W119" s="143" t="str">
        <f>IF('Ⅰ 初期設定'!B134="","",I6-V119)</f>
        <v/>
      </c>
      <c r="X119" s="143" t="str">
        <f>IF('Ⅰ 初期設定'!B134="","",('Ⅴ 第２期入力'!F118+'Ⅴ 第２期入力'!K118)/14)</f>
        <v/>
      </c>
      <c r="Y119" s="143" t="str">
        <f>IF('Ⅰ 初期設定'!B134="","",('Ⅴ 第２期入力'!P118+'Ⅴ 第２期入力'!U118)/14)</f>
        <v/>
      </c>
      <c r="Z119" s="146" t="str">
        <f>IF('Ⅰ 初期設定'!B134="","",I6-Y119)</f>
        <v/>
      </c>
      <c r="AA119" s="148" t="str">
        <f>IF('Ⅰ 初期設定'!B134="","",('Ⅳ 第１期入力'!G118+'Ⅳ 第１期入力'!L118+'Ⅳ 第１期入力'!Q118+'Ⅳ 第１期入力'!V118)/28)</f>
        <v/>
      </c>
      <c r="AB119" s="149" t="str">
        <f>IF('Ⅰ 初期設定'!B134="","",('Ⅴ 第２期入力'!G118+'Ⅴ 第２期入力'!L118+'Ⅴ 第２期入力'!Q118+'Ⅴ 第２期入力'!V118)/28)</f>
        <v/>
      </c>
    </row>
    <row r="120" spans="1:28" ht="16.5" customHeight="1" x14ac:dyDescent="0.2">
      <c r="A120" s="123">
        <v>110</v>
      </c>
      <c r="B120" s="123" t="str">
        <f>IF('Ⅴ 第２期入力'!B119="","",'Ⅴ 第２期入力'!B119)</f>
        <v/>
      </c>
      <c r="C120" s="143" t="str">
        <f>IF('Ⅰ 初期設定'!B135="","",('Ⅳ 第１期入力'!C119+'Ⅳ 第１期入力'!H119)/14)</f>
        <v/>
      </c>
      <c r="D120" s="143" t="str">
        <f>IF('Ⅰ 初期設定'!B135="","",('Ⅳ 第１期入力'!M119+'Ⅳ 第１期入力'!R119)/14)</f>
        <v/>
      </c>
      <c r="E120" s="143" t="str">
        <f>IF('Ⅰ 初期設定'!B135="","",D120-C6)</f>
        <v/>
      </c>
      <c r="F120" s="143" t="str">
        <f>IF('Ⅰ 初期設定'!B135="","",('Ⅴ 第２期入力'!C119+'Ⅴ 第２期入力'!H119)/14)</f>
        <v/>
      </c>
      <c r="G120" s="143" t="str">
        <f>IF('Ⅰ 初期設定'!B135="","",('Ⅴ 第２期入力'!M119+'Ⅴ 第２期入力'!R119)/14)</f>
        <v/>
      </c>
      <c r="H120" s="144" t="str">
        <f>IF('Ⅰ 初期設定'!B135="","",G120-C6)</f>
        <v/>
      </c>
      <c r="I120" s="145" t="str">
        <f>IF('Ⅰ 初期設定'!B135="","",('Ⅳ 第１期入力'!D119+'Ⅳ 第１期入力'!I119)/14)</f>
        <v/>
      </c>
      <c r="J120" s="143" t="str">
        <f>IF('Ⅰ 初期設定'!B135="","",('Ⅳ 第１期入力'!N119+'Ⅳ 第１期入力'!S119)/14)</f>
        <v/>
      </c>
      <c r="K120" s="143" t="str">
        <f>IF('Ⅰ 初期設定'!B135="","",J120-E6)</f>
        <v/>
      </c>
      <c r="L120" s="143" t="str">
        <f>IF('Ⅰ 初期設定'!B135="","",('Ⅴ 第２期入力'!D119+'Ⅴ 第２期入力'!I119)/14)</f>
        <v/>
      </c>
      <c r="M120" s="143" t="str">
        <f>IF('Ⅰ 初期設定'!B135="","",('Ⅴ 第２期入力'!N119+'Ⅴ 第２期入力'!S119)/14)</f>
        <v/>
      </c>
      <c r="N120" s="146" t="str">
        <f>IF('Ⅰ 初期設定'!B135="","",M120-E6)</f>
        <v/>
      </c>
      <c r="O120" s="147" t="str">
        <f>IF('Ⅰ 初期設定'!B135="","",('Ⅳ 第１期入力'!E119+'Ⅳ 第１期入力'!J119)/14)</f>
        <v/>
      </c>
      <c r="P120" s="143" t="str">
        <f>IF('Ⅰ 初期設定'!B135="","",('Ⅳ 第１期入力'!O119+'Ⅳ 第１期入力'!T119)/14)</f>
        <v/>
      </c>
      <c r="Q120" s="143" t="str">
        <f>IF('Ⅰ 初期設定'!B135="","",P120-G6)</f>
        <v/>
      </c>
      <c r="R120" s="143" t="str">
        <f>IF('Ⅰ 初期設定'!B135="","",('Ⅴ 第２期入力'!E119+'Ⅴ 第２期入力'!J119)/14)</f>
        <v/>
      </c>
      <c r="S120" s="143" t="str">
        <f>IF('Ⅰ 初期設定'!B135="","",('Ⅴ 第２期入力'!O119+'Ⅴ 第２期入力'!T119)/14)</f>
        <v/>
      </c>
      <c r="T120" s="144" t="str">
        <f>IF('Ⅰ 初期設定'!B135="","",S120-G6)</f>
        <v/>
      </c>
      <c r="U120" s="145" t="str">
        <f>IF('Ⅰ 初期設定'!B135="","",('Ⅳ 第１期入力'!F119+'Ⅳ 第１期入力'!K119)/14)</f>
        <v/>
      </c>
      <c r="V120" s="143" t="str">
        <f>IF('Ⅰ 初期設定'!B135="","",('Ⅳ 第１期入力'!P119+'Ⅳ 第１期入力'!U119)/14)</f>
        <v/>
      </c>
      <c r="W120" s="143" t="str">
        <f>IF('Ⅰ 初期設定'!B135="","",I6-V120)</f>
        <v/>
      </c>
      <c r="X120" s="143" t="str">
        <f>IF('Ⅰ 初期設定'!B135="","",('Ⅴ 第２期入力'!F119+'Ⅴ 第２期入力'!K119)/14)</f>
        <v/>
      </c>
      <c r="Y120" s="143" t="str">
        <f>IF('Ⅰ 初期設定'!B135="","",('Ⅴ 第２期入力'!P119+'Ⅴ 第２期入力'!U119)/14)</f>
        <v/>
      </c>
      <c r="Z120" s="146" t="str">
        <f>IF('Ⅰ 初期設定'!B135="","",I6-Y120)</f>
        <v/>
      </c>
      <c r="AA120" s="148" t="str">
        <f>IF('Ⅰ 初期設定'!B135="","",('Ⅳ 第１期入力'!G119+'Ⅳ 第１期入力'!L119+'Ⅳ 第１期入力'!Q119+'Ⅳ 第１期入力'!V119)/28)</f>
        <v/>
      </c>
      <c r="AB120" s="149" t="str">
        <f>IF('Ⅰ 初期設定'!B135="","",('Ⅴ 第２期入力'!G119+'Ⅴ 第２期入力'!L119+'Ⅴ 第２期入力'!Q119+'Ⅴ 第２期入力'!V119)/28)</f>
        <v/>
      </c>
    </row>
    <row r="121" spans="1:28" ht="16.5" customHeight="1" x14ac:dyDescent="0.2">
      <c r="A121" s="123">
        <v>111</v>
      </c>
      <c r="B121" s="123" t="str">
        <f>IF('Ⅴ 第２期入力'!B120="","",'Ⅴ 第２期入力'!B120)</f>
        <v/>
      </c>
      <c r="C121" s="143" t="str">
        <f>IF('Ⅰ 初期設定'!B136="","",('Ⅳ 第１期入力'!C120+'Ⅳ 第１期入力'!H120)/14)</f>
        <v/>
      </c>
      <c r="D121" s="143" t="str">
        <f>IF('Ⅰ 初期設定'!B136="","",('Ⅳ 第１期入力'!M120+'Ⅳ 第１期入力'!R120)/14)</f>
        <v/>
      </c>
      <c r="E121" s="143" t="str">
        <f>IF('Ⅰ 初期設定'!B136="","",D121-C6)</f>
        <v/>
      </c>
      <c r="F121" s="143" t="str">
        <f>IF('Ⅰ 初期設定'!B136="","",('Ⅴ 第２期入力'!C120+'Ⅴ 第２期入力'!H120)/14)</f>
        <v/>
      </c>
      <c r="G121" s="143" t="str">
        <f>IF('Ⅰ 初期設定'!B136="","",('Ⅴ 第２期入力'!M120+'Ⅴ 第２期入力'!R120)/14)</f>
        <v/>
      </c>
      <c r="H121" s="144" t="str">
        <f>IF('Ⅰ 初期設定'!B136="","",G121-C6)</f>
        <v/>
      </c>
      <c r="I121" s="145" t="str">
        <f>IF('Ⅰ 初期設定'!B136="","",('Ⅳ 第１期入力'!D120+'Ⅳ 第１期入力'!I120)/14)</f>
        <v/>
      </c>
      <c r="J121" s="143" t="str">
        <f>IF('Ⅰ 初期設定'!B136="","",('Ⅳ 第１期入力'!N120+'Ⅳ 第１期入力'!S120)/14)</f>
        <v/>
      </c>
      <c r="K121" s="143" t="str">
        <f>IF('Ⅰ 初期設定'!B136="","",J121-E6)</f>
        <v/>
      </c>
      <c r="L121" s="143" t="str">
        <f>IF('Ⅰ 初期設定'!B136="","",('Ⅴ 第２期入力'!D120+'Ⅴ 第２期入力'!I120)/14)</f>
        <v/>
      </c>
      <c r="M121" s="143" t="str">
        <f>IF('Ⅰ 初期設定'!B136="","",('Ⅴ 第２期入力'!N120+'Ⅴ 第２期入力'!S120)/14)</f>
        <v/>
      </c>
      <c r="N121" s="146" t="str">
        <f>IF('Ⅰ 初期設定'!B136="","",M121-E6)</f>
        <v/>
      </c>
      <c r="O121" s="147" t="str">
        <f>IF('Ⅰ 初期設定'!B136="","",('Ⅳ 第１期入力'!E120+'Ⅳ 第１期入力'!J120)/14)</f>
        <v/>
      </c>
      <c r="P121" s="143" t="str">
        <f>IF('Ⅰ 初期設定'!B136="","",('Ⅳ 第１期入力'!O120+'Ⅳ 第１期入力'!T120)/14)</f>
        <v/>
      </c>
      <c r="Q121" s="143" t="str">
        <f>IF('Ⅰ 初期設定'!B136="","",P121-G6)</f>
        <v/>
      </c>
      <c r="R121" s="143" t="str">
        <f>IF('Ⅰ 初期設定'!B136="","",('Ⅴ 第２期入力'!E120+'Ⅴ 第２期入力'!J120)/14)</f>
        <v/>
      </c>
      <c r="S121" s="143" t="str">
        <f>IF('Ⅰ 初期設定'!B136="","",('Ⅴ 第２期入力'!O120+'Ⅴ 第２期入力'!T120)/14)</f>
        <v/>
      </c>
      <c r="T121" s="144" t="str">
        <f>IF('Ⅰ 初期設定'!B136="","",S121-G6)</f>
        <v/>
      </c>
      <c r="U121" s="145" t="str">
        <f>IF('Ⅰ 初期設定'!B136="","",('Ⅳ 第１期入力'!F120+'Ⅳ 第１期入力'!K120)/14)</f>
        <v/>
      </c>
      <c r="V121" s="143" t="str">
        <f>IF('Ⅰ 初期設定'!B136="","",('Ⅳ 第１期入力'!P120+'Ⅳ 第１期入力'!U120)/14)</f>
        <v/>
      </c>
      <c r="W121" s="143" t="str">
        <f>IF('Ⅰ 初期設定'!B136="","",I6-V121)</f>
        <v/>
      </c>
      <c r="X121" s="143" t="str">
        <f>IF('Ⅰ 初期設定'!B136="","",('Ⅴ 第２期入力'!F120+'Ⅴ 第２期入力'!K120)/14)</f>
        <v/>
      </c>
      <c r="Y121" s="143" t="str">
        <f>IF('Ⅰ 初期設定'!B136="","",('Ⅴ 第２期入力'!P120+'Ⅴ 第２期入力'!U120)/14)</f>
        <v/>
      </c>
      <c r="Z121" s="146" t="str">
        <f>IF('Ⅰ 初期設定'!B136="","",I6-Y121)</f>
        <v/>
      </c>
      <c r="AA121" s="148" t="str">
        <f>IF('Ⅰ 初期設定'!B136="","",('Ⅳ 第１期入力'!G120+'Ⅳ 第１期入力'!L120+'Ⅳ 第１期入力'!Q120+'Ⅳ 第１期入力'!V120)/28)</f>
        <v/>
      </c>
      <c r="AB121" s="149" t="str">
        <f>IF('Ⅰ 初期設定'!B136="","",('Ⅴ 第２期入力'!G120+'Ⅴ 第２期入力'!L120+'Ⅴ 第２期入力'!Q120+'Ⅴ 第２期入力'!V120)/28)</f>
        <v/>
      </c>
    </row>
    <row r="122" spans="1:28" ht="16.5" customHeight="1" x14ac:dyDescent="0.2">
      <c r="A122" s="123">
        <v>112</v>
      </c>
      <c r="B122" s="123" t="str">
        <f>IF('Ⅴ 第２期入力'!B121="","",'Ⅴ 第２期入力'!B121)</f>
        <v/>
      </c>
      <c r="C122" s="143" t="str">
        <f>IF('Ⅰ 初期設定'!B137="","",('Ⅳ 第１期入力'!C121+'Ⅳ 第１期入力'!H121)/14)</f>
        <v/>
      </c>
      <c r="D122" s="143" t="str">
        <f>IF('Ⅰ 初期設定'!B137="","",('Ⅳ 第１期入力'!M121+'Ⅳ 第１期入力'!R121)/14)</f>
        <v/>
      </c>
      <c r="E122" s="143" t="str">
        <f>IF('Ⅰ 初期設定'!B137="","",D122-C6)</f>
        <v/>
      </c>
      <c r="F122" s="143" t="str">
        <f>IF('Ⅰ 初期設定'!B137="","",('Ⅴ 第２期入力'!C121+'Ⅴ 第２期入力'!H121)/14)</f>
        <v/>
      </c>
      <c r="G122" s="143" t="str">
        <f>IF('Ⅰ 初期設定'!B137="","",('Ⅴ 第２期入力'!M121+'Ⅴ 第２期入力'!R121)/14)</f>
        <v/>
      </c>
      <c r="H122" s="144" t="str">
        <f>IF('Ⅰ 初期設定'!B137="","",G122-C6)</f>
        <v/>
      </c>
      <c r="I122" s="145" t="str">
        <f>IF('Ⅰ 初期設定'!B137="","",('Ⅳ 第１期入力'!D121+'Ⅳ 第１期入力'!I121)/14)</f>
        <v/>
      </c>
      <c r="J122" s="143" t="str">
        <f>IF('Ⅰ 初期設定'!B137="","",('Ⅳ 第１期入力'!N121+'Ⅳ 第１期入力'!S121)/14)</f>
        <v/>
      </c>
      <c r="K122" s="143" t="str">
        <f>IF('Ⅰ 初期設定'!B137="","",J122-E6)</f>
        <v/>
      </c>
      <c r="L122" s="143" t="str">
        <f>IF('Ⅰ 初期設定'!B137="","",('Ⅴ 第２期入力'!D121+'Ⅴ 第２期入力'!I121)/14)</f>
        <v/>
      </c>
      <c r="M122" s="143" t="str">
        <f>IF('Ⅰ 初期設定'!B137="","",('Ⅴ 第２期入力'!N121+'Ⅴ 第２期入力'!S121)/14)</f>
        <v/>
      </c>
      <c r="N122" s="146" t="str">
        <f>IF('Ⅰ 初期設定'!B137="","",M122-E6)</f>
        <v/>
      </c>
      <c r="O122" s="147" t="str">
        <f>IF('Ⅰ 初期設定'!B137="","",('Ⅳ 第１期入力'!E121+'Ⅳ 第１期入力'!J121)/14)</f>
        <v/>
      </c>
      <c r="P122" s="143" t="str">
        <f>IF('Ⅰ 初期設定'!B137="","",('Ⅳ 第１期入力'!O121+'Ⅳ 第１期入力'!T121)/14)</f>
        <v/>
      </c>
      <c r="Q122" s="143" t="str">
        <f>IF('Ⅰ 初期設定'!B137="","",P122-G6)</f>
        <v/>
      </c>
      <c r="R122" s="143" t="str">
        <f>IF('Ⅰ 初期設定'!B137="","",('Ⅴ 第２期入力'!E121+'Ⅴ 第２期入力'!J121)/14)</f>
        <v/>
      </c>
      <c r="S122" s="143" t="str">
        <f>IF('Ⅰ 初期設定'!B137="","",('Ⅴ 第２期入力'!O121+'Ⅴ 第２期入力'!T121)/14)</f>
        <v/>
      </c>
      <c r="T122" s="144" t="str">
        <f>IF('Ⅰ 初期設定'!B137="","",S122-G6)</f>
        <v/>
      </c>
      <c r="U122" s="145" t="str">
        <f>IF('Ⅰ 初期設定'!B137="","",('Ⅳ 第１期入力'!F121+'Ⅳ 第１期入力'!K121)/14)</f>
        <v/>
      </c>
      <c r="V122" s="143" t="str">
        <f>IF('Ⅰ 初期設定'!B137="","",('Ⅳ 第１期入力'!P121+'Ⅳ 第１期入力'!U121)/14)</f>
        <v/>
      </c>
      <c r="W122" s="143" t="str">
        <f>IF('Ⅰ 初期設定'!B137="","",I6-V122)</f>
        <v/>
      </c>
      <c r="X122" s="143" t="str">
        <f>IF('Ⅰ 初期設定'!B137="","",('Ⅴ 第２期入力'!F121+'Ⅴ 第２期入力'!K121)/14)</f>
        <v/>
      </c>
      <c r="Y122" s="143" t="str">
        <f>IF('Ⅰ 初期設定'!B137="","",('Ⅴ 第２期入力'!P121+'Ⅴ 第２期入力'!U121)/14)</f>
        <v/>
      </c>
      <c r="Z122" s="146" t="str">
        <f>IF('Ⅰ 初期設定'!B137="","",I6-Y122)</f>
        <v/>
      </c>
      <c r="AA122" s="148" t="str">
        <f>IF('Ⅰ 初期設定'!B137="","",('Ⅳ 第１期入力'!G121+'Ⅳ 第１期入力'!L121+'Ⅳ 第１期入力'!Q121+'Ⅳ 第１期入力'!V121)/28)</f>
        <v/>
      </c>
      <c r="AB122" s="149" t="str">
        <f>IF('Ⅰ 初期設定'!B137="","",('Ⅴ 第２期入力'!G121+'Ⅴ 第２期入力'!L121+'Ⅴ 第２期入力'!Q121+'Ⅴ 第２期入力'!V121)/28)</f>
        <v/>
      </c>
    </row>
    <row r="123" spans="1:28" ht="16.5" customHeight="1" x14ac:dyDescent="0.2">
      <c r="A123" s="123">
        <v>113</v>
      </c>
      <c r="B123" s="123" t="str">
        <f>IF('Ⅴ 第２期入力'!B122="","",'Ⅴ 第２期入力'!B122)</f>
        <v/>
      </c>
      <c r="C123" s="143" t="str">
        <f>IF('Ⅰ 初期設定'!B138="","",('Ⅳ 第１期入力'!C122+'Ⅳ 第１期入力'!H122)/14)</f>
        <v/>
      </c>
      <c r="D123" s="143" t="str">
        <f>IF('Ⅰ 初期設定'!B138="","",('Ⅳ 第１期入力'!M122+'Ⅳ 第１期入力'!R122)/14)</f>
        <v/>
      </c>
      <c r="E123" s="143" t="str">
        <f>IF('Ⅰ 初期設定'!B138="","",D123-C6)</f>
        <v/>
      </c>
      <c r="F123" s="143" t="str">
        <f>IF('Ⅰ 初期設定'!B138="","",('Ⅴ 第２期入力'!C122+'Ⅴ 第２期入力'!H122)/14)</f>
        <v/>
      </c>
      <c r="G123" s="143" t="str">
        <f>IF('Ⅰ 初期設定'!B138="","",('Ⅴ 第２期入力'!M122+'Ⅴ 第２期入力'!R122)/14)</f>
        <v/>
      </c>
      <c r="H123" s="144" t="str">
        <f>IF('Ⅰ 初期設定'!B138="","",G123-C6)</f>
        <v/>
      </c>
      <c r="I123" s="145" t="str">
        <f>IF('Ⅰ 初期設定'!B138="","",('Ⅳ 第１期入力'!D122+'Ⅳ 第１期入力'!I122)/14)</f>
        <v/>
      </c>
      <c r="J123" s="143" t="str">
        <f>IF('Ⅰ 初期設定'!B138="","",('Ⅳ 第１期入力'!N122+'Ⅳ 第１期入力'!S122)/14)</f>
        <v/>
      </c>
      <c r="K123" s="143" t="str">
        <f>IF('Ⅰ 初期設定'!B138="","",J123-E6)</f>
        <v/>
      </c>
      <c r="L123" s="143" t="str">
        <f>IF('Ⅰ 初期設定'!B138="","",('Ⅴ 第２期入力'!D122+'Ⅴ 第２期入力'!I122)/14)</f>
        <v/>
      </c>
      <c r="M123" s="143" t="str">
        <f>IF('Ⅰ 初期設定'!B138="","",('Ⅴ 第２期入力'!N122+'Ⅴ 第２期入力'!S122)/14)</f>
        <v/>
      </c>
      <c r="N123" s="146" t="str">
        <f>IF('Ⅰ 初期設定'!B138="","",M123-E6)</f>
        <v/>
      </c>
      <c r="O123" s="147" t="str">
        <f>IF('Ⅰ 初期設定'!B138="","",('Ⅳ 第１期入力'!E122+'Ⅳ 第１期入力'!J122)/14)</f>
        <v/>
      </c>
      <c r="P123" s="143" t="str">
        <f>IF('Ⅰ 初期設定'!B138="","",('Ⅳ 第１期入力'!O122+'Ⅳ 第１期入力'!T122)/14)</f>
        <v/>
      </c>
      <c r="Q123" s="143" t="str">
        <f>IF('Ⅰ 初期設定'!B138="","",P123-G6)</f>
        <v/>
      </c>
      <c r="R123" s="143" t="str">
        <f>IF('Ⅰ 初期設定'!B138="","",('Ⅴ 第２期入力'!E122+'Ⅴ 第２期入力'!J122)/14)</f>
        <v/>
      </c>
      <c r="S123" s="143" t="str">
        <f>IF('Ⅰ 初期設定'!B138="","",('Ⅴ 第２期入力'!O122+'Ⅴ 第２期入力'!T122)/14)</f>
        <v/>
      </c>
      <c r="T123" s="144" t="str">
        <f>IF('Ⅰ 初期設定'!B138="","",S123-G6)</f>
        <v/>
      </c>
      <c r="U123" s="145" t="str">
        <f>IF('Ⅰ 初期設定'!B138="","",('Ⅳ 第１期入力'!F122+'Ⅳ 第１期入力'!K122)/14)</f>
        <v/>
      </c>
      <c r="V123" s="143" t="str">
        <f>IF('Ⅰ 初期設定'!B138="","",('Ⅳ 第１期入力'!P122+'Ⅳ 第１期入力'!U122)/14)</f>
        <v/>
      </c>
      <c r="W123" s="143" t="str">
        <f>IF('Ⅰ 初期設定'!B138="","",I6-V123)</f>
        <v/>
      </c>
      <c r="X123" s="143" t="str">
        <f>IF('Ⅰ 初期設定'!B138="","",('Ⅴ 第２期入力'!F122+'Ⅴ 第２期入力'!K122)/14)</f>
        <v/>
      </c>
      <c r="Y123" s="143" t="str">
        <f>IF('Ⅰ 初期設定'!B138="","",('Ⅴ 第２期入力'!P122+'Ⅴ 第２期入力'!U122)/14)</f>
        <v/>
      </c>
      <c r="Z123" s="146" t="str">
        <f>IF('Ⅰ 初期設定'!B138="","",I6-Y123)</f>
        <v/>
      </c>
      <c r="AA123" s="148" t="str">
        <f>IF('Ⅰ 初期設定'!B138="","",('Ⅳ 第１期入力'!G122+'Ⅳ 第１期入力'!L122+'Ⅳ 第１期入力'!Q122+'Ⅳ 第１期入力'!V122)/28)</f>
        <v/>
      </c>
      <c r="AB123" s="149" t="str">
        <f>IF('Ⅰ 初期設定'!B138="","",('Ⅴ 第２期入力'!G122+'Ⅴ 第２期入力'!L122+'Ⅴ 第２期入力'!Q122+'Ⅴ 第２期入力'!V122)/28)</f>
        <v/>
      </c>
    </row>
    <row r="124" spans="1:28" ht="16.5" customHeight="1" x14ac:dyDescent="0.2">
      <c r="A124" s="123">
        <v>114</v>
      </c>
      <c r="B124" s="123" t="str">
        <f>IF('Ⅴ 第２期入力'!B123="","",'Ⅴ 第２期入力'!B123)</f>
        <v/>
      </c>
      <c r="C124" s="143" t="str">
        <f>IF('Ⅰ 初期設定'!B139="","",('Ⅳ 第１期入力'!C123+'Ⅳ 第１期入力'!H123)/14)</f>
        <v/>
      </c>
      <c r="D124" s="143" t="str">
        <f>IF('Ⅰ 初期設定'!B139="","",('Ⅳ 第１期入力'!M123+'Ⅳ 第１期入力'!R123)/14)</f>
        <v/>
      </c>
      <c r="E124" s="143" t="str">
        <f>IF('Ⅰ 初期設定'!B139="","",D124-C6)</f>
        <v/>
      </c>
      <c r="F124" s="143" t="str">
        <f>IF('Ⅰ 初期設定'!B139="","",('Ⅴ 第２期入力'!C123+'Ⅴ 第２期入力'!H123)/14)</f>
        <v/>
      </c>
      <c r="G124" s="143" t="str">
        <f>IF('Ⅰ 初期設定'!B139="","",('Ⅴ 第２期入力'!M123+'Ⅴ 第２期入力'!R123)/14)</f>
        <v/>
      </c>
      <c r="H124" s="144" t="str">
        <f>IF('Ⅰ 初期設定'!B139="","",G124-C6)</f>
        <v/>
      </c>
      <c r="I124" s="145" t="str">
        <f>IF('Ⅰ 初期設定'!B139="","",('Ⅳ 第１期入力'!D123+'Ⅳ 第１期入力'!I123)/14)</f>
        <v/>
      </c>
      <c r="J124" s="143" t="str">
        <f>IF('Ⅰ 初期設定'!B139="","",('Ⅳ 第１期入力'!N123+'Ⅳ 第１期入力'!S123)/14)</f>
        <v/>
      </c>
      <c r="K124" s="143" t="str">
        <f>IF('Ⅰ 初期設定'!B139="","",J124-E6)</f>
        <v/>
      </c>
      <c r="L124" s="143" t="str">
        <f>IF('Ⅰ 初期設定'!B139="","",('Ⅴ 第２期入力'!D123+'Ⅴ 第２期入力'!I123)/14)</f>
        <v/>
      </c>
      <c r="M124" s="143" t="str">
        <f>IF('Ⅰ 初期設定'!B139="","",('Ⅴ 第２期入力'!N123+'Ⅴ 第２期入力'!S123)/14)</f>
        <v/>
      </c>
      <c r="N124" s="146" t="str">
        <f>IF('Ⅰ 初期設定'!B139="","",M124-E6)</f>
        <v/>
      </c>
      <c r="O124" s="147" t="str">
        <f>IF('Ⅰ 初期設定'!B139="","",('Ⅳ 第１期入力'!E123+'Ⅳ 第１期入力'!J123)/14)</f>
        <v/>
      </c>
      <c r="P124" s="143" t="str">
        <f>IF('Ⅰ 初期設定'!B139="","",('Ⅳ 第１期入力'!O123+'Ⅳ 第１期入力'!T123)/14)</f>
        <v/>
      </c>
      <c r="Q124" s="143" t="str">
        <f>IF('Ⅰ 初期設定'!B139="","",P124-G6)</f>
        <v/>
      </c>
      <c r="R124" s="143" t="str">
        <f>IF('Ⅰ 初期設定'!B139="","",('Ⅴ 第２期入力'!E123+'Ⅴ 第２期入力'!J123)/14)</f>
        <v/>
      </c>
      <c r="S124" s="143" t="str">
        <f>IF('Ⅰ 初期設定'!B139="","",('Ⅴ 第２期入力'!O123+'Ⅴ 第２期入力'!T123)/14)</f>
        <v/>
      </c>
      <c r="T124" s="144" t="str">
        <f>IF('Ⅰ 初期設定'!B139="","",S124-G6)</f>
        <v/>
      </c>
      <c r="U124" s="145" t="str">
        <f>IF('Ⅰ 初期設定'!B139="","",('Ⅳ 第１期入力'!F123+'Ⅳ 第１期入力'!K123)/14)</f>
        <v/>
      </c>
      <c r="V124" s="143" t="str">
        <f>IF('Ⅰ 初期設定'!B139="","",('Ⅳ 第１期入力'!P123+'Ⅳ 第１期入力'!U123)/14)</f>
        <v/>
      </c>
      <c r="W124" s="143" t="str">
        <f>IF('Ⅰ 初期設定'!B139="","",I6-V124)</f>
        <v/>
      </c>
      <c r="X124" s="143" t="str">
        <f>IF('Ⅰ 初期設定'!B139="","",('Ⅴ 第２期入力'!F123+'Ⅴ 第２期入力'!K123)/14)</f>
        <v/>
      </c>
      <c r="Y124" s="143" t="str">
        <f>IF('Ⅰ 初期設定'!B139="","",('Ⅴ 第２期入力'!P123+'Ⅴ 第２期入力'!U123)/14)</f>
        <v/>
      </c>
      <c r="Z124" s="146" t="str">
        <f>IF('Ⅰ 初期設定'!B139="","",I6-Y124)</f>
        <v/>
      </c>
      <c r="AA124" s="148" t="str">
        <f>IF('Ⅰ 初期設定'!B139="","",('Ⅳ 第１期入力'!G123+'Ⅳ 第１期入力'!L123+'Ⅳ 第１期入力'!Q123+'Ⅳ 第１期入力'!V123)/28)</f>
        <v/>
      </c>
      <c r="AB124" s="149" t="str">
        <f>IF('Ⅰ 初期設定'!B139="","",('Ⅴ 第２期入力'!G123+'Ⅴ 第２期入力'!L123+'Ⅴ 第２期入力'!Q123+'Ⅴ 第２期入力'!V123)/28)</f>
        <v/>
      </c>
    </row>
    <row r="125" spans="1:28" ht="16.5" customHeight="1" x14ac:dyDescent="0.2">
      <c r="A125" s="123">
        <v>115</v>
      </c>
      <c r="B125" s="123" t="str">
        <f>IF('Ⅴ 第２期入力'!B124="","",'Ⅴ 第２期入力'!B124)</f>
        <v/>
      </c>
      <c r="C125" s="143" t="str">
        <f>IF('Ⅰ 初期設定'!B140="","",('Ⅳ 第１期入力'!C124+'Ⅳ 第１期入力'!H124)/14)</f>
        <v/>
      </c>
      <c r="D125" s="143" t="str">
        <f>IF('Ⅰ 初期設定'!B140="","",('Ⅳ 第１期入力'!M124+'Ⅳ 第１期入力'!R124)/14)</f>
        <v/>
      </c>
      <c r="E125" s="143" t="str">
        <f>IF('Ⅰ 初期設定'!B140="","",D125-C6)</f>
        <v/>
      </c>
      <c r="F125" s="143" t="str">
        <f>IF('Ⅰ 初期設定'!B140="","",('Ⅴ 第２期入力'!C124+'Ⅴ 第２期入力'!H124)/14)</f>
        <v/>
      </c>
      <c r="G125" s="143" t="str">
        <f>IF('Ⅰ 初期設定'!B140="","",('Ⅴ 第２期入力'!M124+'Ⅴ 第２期入力'!R124)/14)</f>
        <v/>
      </c>
      <c r="H125" s="144" t="str">
        <f>IF('Ⅰ 初期設定'!B140="","",G125-C6)</f>
        <v/>
      </c>
      <c r="I125" s="145" t="str">
        <f>IF('Ⅰ 初期設定'!B140="","",('Ⅳ 第１期入力'!D124+'Ⅳ 第１期入力'!I124)/14)</f>
        <v/>
      </c>
      <c r="J125" s="143" t="str">
        <f>IF('Ⅰ 初期設定'!B140="","",('Ⅳ 第１期入力'!N124+'Ⅳ 第１期入力'!S124)/14)</f>
        <v/>
      </c>
      <c r="K125" s="143" t="str">
        <f>IF('Ⅰ 初期設定'!B140="","",J125-E6)</f>
        <v/>
      </c>
      <c r="L125" s="143" t="str">
        <f>IF('Ⅰ 初期設定'!B140="","",('Ⅴ 第２期入力'!D124+'Ⅴ 第２期入力'!I124)/14)</f>
        <v/>
      </c>
      <c r="M125" s="143" t="str">
        <f>IF('Ⅰ 初期設定'!B140="","",('Ⅴ 第２期入力'!N124+'Ⅴ 第２期入力'!S124)/14)</f>
        <v/>
      </c>
      <c r="N125" s="146" t="str">
        <f>IF('Ⅰ 初期設定'!B140="","",M125-E6)</f>
        <v/>
      </c>
      <c r="O125" s="147" t="str">
        <f>IF('Ⅰ 初期設定'!B140="","",('Ⅳ 第１期入力'!E124+'Ⅳ 第１期入力'!J124)/14)</f>
        <v/>
      </c>
      <c r="P125" s="143" t="str">
        <f>IF('Ⅰ 初期設定'!B140="","",('Ⅳ 第１期入力'!O124+'Ⅳ 第１期入力'!T124)/14)</f>
        <v/>
      </c>
      <c r="Q125" s="143" t="str">
        <f>IF('Ⅰ 初期設定'!B140="","",P125-G6)</f>
        <v/>
      </c>
      <c r="R125" s="143" t="str">
        <f>IF('Ⅰ 初期設定'!B140="","",('Ⅴ 第２期入力'!E124+'Ⅴ 第２期入力'!J124)/14)</f>
        <v/>
      </c>
      <c r="S125" s="143" t="str">
        <f>IF('Ⅰ 初期設定'!B140="","",('Ⅴ 第２期入力'!O124+'Ⅴ 第２期入力'!T124)/14)</f>
        <v/>
      </c>
      <c r="T125" s="144" t="str">
        <f>IF('Ⅰ 初期設定'!B140="","",S125-G6)</f>
        <v/>
      </c>
      <c r="U125" s="145" t="str">
        <f>IF('Ⅰ 初期設定'!B140="","",('Ⅳ 第１期入力'!F124+'Ⅳ 第１期入力'!K124)/14)</f>
        <v/>
      </c>
      <c r="V125" s="143" t="str">
        <f>IF('Ⅰ 初期設定'!B140="","",('Ⅳ 第１期入力'!P124+'Ⅳ 第１期入力'!U124)/14)</f>
        <v/>
      </c>
      <c r="W125" s="143" t="str">
        <f>IF('Ⅰ 初期設定'!B140="","",I6-V125)</f>
        <v/>
      </c>
      <c r="X125" s="143" t="str">
        <f>IF('Ⅰ 初期設定'!B140="","",('Ⅴ 第２期入力'!F124+'Ⅴ 第２期入力'!K124)/14)</f>
        <v/>
      </c>
      <c r="Y125" s="143" t="str">
        <f>IF('Ⅰ 初期設定'!B140="","",('Ⅴ 第２期入力'!P124+'Ⅴ 第２期入力'!U124)/14)</f>
        <v/>
      </c>
      <c r="Z125" s="146" t="str">
        <f>IF('Ⅰ 初期設定'!B140="","",I6-Y125)</f>
        <v/>
      </c>
      <c r="AA125" s="148" t="str">
        <f>IF('Ⅰ 初期設定'!B140="","",('Ⅳ 第１期入力'!G124+'Ⅳ 第１期入力'!L124+'Ⅳ 第１期入力'!Q124+'Ⅳ 第１期入力'!V124)/28)</f>
        <v/>
      </c>
      <c r="AB125" s="149" t="str">
        <f>IF('Ⅰ 初期設定'!B140="","",('Ⅴ 第２期入力'!G124+'Ⅴ 第２期入力'!L124+'Ⅴ 第２期入力'!Q124+'Ⅴ 第２期入力'!V124)/28)</f>
        <v/>
      </c>
    </row>
    <row r="126" spans="1:28" ht="16.5" customHeight="1" x14ac:dyDescent="0.2">
      <c r="A126" s="123">
        <v>116</v>
      </c>
      <c r="B126" s="123" t="str">
        <f>IF('Ⅴ 第２期入力'!B125="","",'Ⅴ 第２期入力'!B125)</f>
        <v/>
      </c>
      <c r="C126" s="143" t="str">
        <f>IF('Ⅰ 初期設定'!B141="","",('Ⅳ 第１期入力'!C125+'Ⅳ 第１期入力'!H125)/14)</f>
        <v/>
      </c>
      <c r="D126" s="143" t="str">
        <f>IF('Ⅰ 初期設定'!B141="","",('Ⅳ 第１期入力'!M125+'Ⅳ 第１期入力'!R125)/14)</f>
        <v/>
      </c>
      <c r="E126" s="143" t="str">
        <f>IF('Ⅰ 初期設定'!B141="","",D126-C6)</f>
        <v/>
      </c>
      <c r="F126" s="143" t="str">
        <f>IF('Ⅰ 初期設定'!B141="","",('Ⅴ 第２期入力'!C125+'Ⅴ 第２期入力'!H125)/14)</f>
        <v/>
      </c>
      <c r="G126" s="143" t="str">
        <f>IF('Ⅰ 初期設定'!B141="","",('Ⅴ 第２期入力'!M125+'Ⅴ 第２期入力'!R125)/14)</f>
        <v/>
      </c>
      <c r="H126" s="144" t="str">
        <f>IF('Ⅰ 初期設定'!B141="","",G126-C6)</f>
        <v/>
      </c>
      <c r="I126" s="145" t="str">
        <f>IF('Ⅰ 初期設定'!B141="","",('Ⅳ 第１期入力'!D125+'Ⅳ 第１期入力'!I125)/14)</f>
        <v/>
      </c>
      <c r="J126" s="143" t="str">
        <f>IF('Ⅰ 初期設定'!B141="","",('Ⅳ 第１期入力'!N125+'Ⅳ 第１期入力'!S125)/14)</f>
        <v/>
      </c>
      <c r="K126" s="143" t="str">
        <f>IF('Ⅰ 初期設定'!B141="","",J126-E6)</f>
        <v/>
      </c>
      <c r="L126" s="143" t="str">
        <f>IF('Ⅰ 初期設定'!B141="","",('Ⅴ 第２期入力'!D125+'Ⅴ 第２期入力'!I125)/14)</f>
        <v/>
      </c>
      <c r="M126" s="143" t="str">
        <f>IF('Ⅰ 初期設定'!B141="","",('Ⅴ 第２期入力'!N125+'Ⅴ 第２期入力'!S125)/14)</f>
        <v/>
      </c>
      <c r="N126" s="146" t="str">
        <f>IF('Ⅰ 初期設定'!B141="","",M126-E6)</f>
        <v/>
      </c>
      <c r="O126" s="147" t="str">
        <f>IF('Ⅰ 初期設定'!B141="","",('Ⅳ 第１期入力'!E125+'Ⅳ 第１期入力'!J125)/14)</f>
        <v/>
      </c>
      <c r="P126" s="143" t="str">
        <f>IF('Ⅰ 初期設定'!B141="","",('Ⅳ 第１期入力'!O125+'Ⅳ 第１期入力'!T125)/14)</f>
        <v/>
      </c>
      <c r="Q126" s="143" t="str">
        <f>IF('Ⅰ 初期設定'!B141="","",P126-G6)</f>
        <v/>
      </c>
      <c r="R126" s="143" t="str">
        <f>IF('Ⅰ 初期設定'!B141="","",('Ⅴ 第２期入力'!E125+'Ⅴ 第２期入力'!J125)/14)</f>
        <v/>
      </c>
      <c r="S126" s="143" t="str">
        <f>IF('Ⅰ 初期設定'!B141="","",('Ⅴ 第２期入力'!O125+'Ⅴ 第２期入力'!T125)/14)</f>
        <v/>
      </c>
      <c r="T126" s="144" t="str">
        <f>IF('Ⅰ 初期設定'!B141="","",S126-G6)</f>
        <v/>
      </c>
      <c r="U126" s="145" t="str">
        <f>IF('Ⅰ 初期設定'!B141="","",('Ⅳ 第１期入力'!F125+'Ⅳ 第１期入力'!K125)/14)</f>
        <v/>
      </c>
      <c r="V126" s="143" t="str">
        <f>IF('Ⅰ 初期設定'!B141="","",('Ⅳ 第１期入力'!P125+'Ⅳ 第１期入力'!U125)/14)</f>
        <v/>
      </c>
      <c r="W126" s="143" t="str">
        <f>IF('Ⅰ 初期設定'!B141="","",I6-V126)</f>
        <v/>
      </c>
      <c r="X126" s="143" t="str">
        <f>IF('Ⅰ 初期設定'!B141="","",('Ⅴ 第２期入力'!F125+'Ⅴ 第２期入力'!K125)/14)</f>
        <v/>
      </c>
      <c r="Y126" s="143" t="str">
        <f>IF('Ⅰ 初期設定'!B141="","",('Ⅴ 第２期入力'!P125+'Ⅴ 第２期入力'!U125)/14)</f>
        <v/>
      </c>
      <c r="Z126" s="146" t="str">
        <f>IF('Ⅰ 初期設定'!B141="","",I6-Y126)</f>
        <v/>
      </c>
      <c r="AA126" s="148" t="str">
        <f>IF('Ⅰ 初期設定'!B141="","",('Ⅳ 第１期入力'!G125+'Ⅳ 第１期入力'!L125+'Ⅳ 第１期入力'!Q125+'Ⅳ 第１期入力'!V125)/28)</f>
        <v/>
      </c>
      <c r="AB126" s="149" t="str">
        <f>IF('Ⅰ 初期設定'!B141="","",('Ⅴ 第２期入力'!G125+'Ⅴ 第２期入力'!L125+'Ⅴ 第２期入力'!Q125+'Ⅴ 第２期入力'!V125)/28)</f>
        <v/>
      </c>
    </row>
    <row r="127" spans="1:28" ht="16.5" customHeight="1" x14ac:dyDescent="0.2">
      <c r="A127" s="123">
        <v>117</v>
      </c>
      <c r="B127" s="123" t="str">
        <f>IF('Ⅴ 第２期入力'!B126="","",'Ⅴ 第２期入力'!B126)</f>
        <v/>
      </c>
      <c r="C127" s="143" t="str">
        <f>IF('Ⅰ 初期設定'!B142="","",('Ⅳ 第１期入力'!C126+'Ⅳ 第１期入力'!H126)/14)</f>
        <v/>
      </c>
      <c r="D127" s="143" t="str">
        <f>IF('Ⅰ 初期設定'!B142="","",('Ⅳ 第１期入力'!M126+'Ⅳ 第１期入力'!R126)/14)</f>
        <v/>
      </c>
      <c r="E127" s="143" t="str">
        <f>IF('Ⅰ 初期設定'!B142="","",D127-C6)</f>
        <v/>
      </c>
      <c r="F127" s="143" t="str">
        <f>IF('Ⅰ 初期設定'!B142="","",('Ⅴ 第２期入力'!C126+'Ⅴ 第２期入力'!H126)/14)</f>
        <v/>
      </c>
      <c r="G127" s="143" t="str">
        <f>IF('Ⅰ 初期設定'!B142="","",('Ⅴ 第２期入力'!M126+'Ⅴ 第２期入力'!R126)/14)</f>
        <v/>
      </c>
      <c r="H127" s="144" t="str">
        <f>IF('Ⅰ 初期設定'!B142="","",G127-C6)</f>
        <v/>
      </c>
      <c r="I127" s="145" t="str">
        <f>IF('Ⅰ 初期設定'!B142="","",('Ⅳ 第１期入力'!D126+'Ⅳ 第１期入力'!I126)/14)</f>
        <v/>
      </c>
      <c r="J127" s="143" t="str">
        <f>IF('Ⅰ 初期設定'!B142="","",('Ⅳ 第１期入力'!N126+'Ⅳ 第１期入力'!S126)/14)</f>
        <v/>
      </c>
      <c r="K127" s="143" t="str">
        <f>IF('Ⅰ 初期設定'!B142="","",J127-E6)</f>
        <v/>
      </c>
      <c r="L127" s="143" t="str">
        <f>IF('Ⅰ 初期設定'!B142="","",('Ⅴ 第２期入力'!D126+'Ⅴ 第２期入力'!I126)/14)</f>
        <v/>
      </c>
      <c r="M127" s="143" t="str">
        <f>IF('Ⅰ 初期設定'!B142="","",('Ⅴ 第２期入力'!N126+'Ⅴ 第２期入力'!S126)/14)</f>
        <v/>
      </c>
      <c r="N127" s="146" t="str">
        <f>IF('Ⅰ 初期設定'!B142="","",M127-E6)</f>
        <v/>
      </c>
      <c r="O127" s="147" t="str">
        <f>IF('Ⅰ 初期設定'!B142="","",('Ⅳ 第１期入力'!E126+'Ⅳ 第１期入力'!J126)/14)</f>
        <v/>
      </c>
      <c r="P127" s="143" t="str">
        <f>IF('Ⅰ 初期設定'!B142="","",('Ⅳ 第１期入力'!O126+'Ⅳ 第１期入力'!T126)/14)</f>
        <v/>
      </c>
      <c r="Q127" s="143" t="str">
        <f>IF('Ⅰ 初期設定'!B142="","",P127-G6)</f>
        <v/>
      </c>
      <c r="R127" s="143" t="str">
        <f>IF('Ⅰ 初期設定'!B142="","",('Ⅴ 第２期入力'!E126+'Ⅴ 第２期入力'!J126)/14)</f>
        <v/>
      </c>
      <c r="S127" s="143" t="str">
        <f>IF('Ⅰ 初期設定'!B142="","",('Ⅴ 第２期入力'!O126+'Ⅴ 第２期入力'!T126)/14)</f>
        <v/>
      </c>
      <c r="T127" s="144" t="str">
        <f>IF('Ⅰ 初期設定'!B142="","",S127-G6)</f>
        <v/>
      </c>
      <c r="U127" s="145" t="str">
        <f>IF('Ⅰ 初期設定'!B142="","",('Ⅳ 第１期入力'!F126+'Ⅳ 第１期入力'!K126)/14)</f>
        <v/>
      </c>
      <c r="V127" s="143" t="str">
        <f>IF('Ⅰ 初期設定'!B142="","",('Ⅳ 第１期入力'!P126+'Ⅳ 第１期入力'!U126)/14)</f>
        <v/>
      </c>
      <c r="W127" s="143" t="str">
        <f>IF('Ⅰ 初期設定'!B142="","",I6-V127)</f>
        <v/>
      </c>
      <c r="X127" s="143" t="str">
        <f>IF('Ⅰ 初期設定'!B142="","",('Ⅴ 第２期入力'!F126+'Ⅴ 第２期入力'!K126)/14)</f>
        <v/>
      </c>
      <c r="Y127" s="143" t="str">
        <f>IF('Ⅰ 初期設定'!B142="","",('Ⅴ 第２期入力'!P126+'Ⅴ 第２期入力'!U126)/14)</f>
        <v/>
      </c>
      <c r="Z127" s="146" t="str">
        <f>IF('Ⅰ 初期設定'!B142="","",I6-Y127)</f>
        <v/>
      </c>
      <c r="AA127" s="148" t="str">
        <f>IF('Ⅰ 初期設定'!B142="","",('Ⅳ 第１期入力'!G126+'Ⅳ 第１期入力'!L126+'Ⅳ 第１期入力'!Q126+'Ⅳ 第１期入力'!V126)/28)</f>
        <v/>
      </c>
      <c r="AB127" s="149" t="str">
        <f>IF('Ⅰ 初期設定'!B142="","",('Ⅴ 第２期入力'!G126+'Ⅴ 第２期入力'!L126+'Ⅴ 第２期入力'!Q126+'Ⅴ 第２期入力'!V126)/28)</f>
        <v/>
      </c>
    </row>
    <row r="128" spans="1:28" ht="16.5" customHeight="1" x14ac:dyDescent="0.2">
      <c r="A128" s="123">
        <v>118</v>
      </c>
      <c r="B128" s="123" t="str">
        <f>IF('Ⅴ 第２期入力'!B127="","",'Ⅴ 第２期入力'!B127)</f>
        <v/>
      </c>
      <c r="C128" s="143" t="str">
        <f>IF('Ⅰ 初期設定'!B143="","",('Ⅳ 第１期入力'!C127+'Ⅳ 第１期入力'!H127)/14)</f>
        <v/>
      </c>
      <c r="D128" s="143" t="str">
        <f>IF('Ⅰ 初期設定'!B143="","",('Ⅳ 第１期入力'!M127+'Ⅳ 第１期入力'!R127)/14)</f>
        <v/>
      </c>
      <c r="E128" s="143" t="str">
        <f>IF('Ⅰ 初期設定'!B143="","",D128-C6)</f>
        <v/>
      </c>
      <c r="F128" s="143" t="str">
        <f>IF('Ⅰ 初期設定'!B143="","",('Ⅴ 第２期入力'!C127+'Ⅴ 第２期入力'!H127)/14)</f>
        <v/>
      </c>
      <c r="G128" s="143" t="str">
        <f>IF('Ⅰ 初期設定'!B143="","",('Ⅴ 第２期入力'!M127+'Ⅴ 第２期入力'!R127)/14)</f>
        <v/>
      </c>
      <c r="H128" s="144" t="str">
        <f>IF('Ⅰ 初期設定'!B143="","",G128-C6)</f>
        <v/>
      </c>
      <c r="I128" s="145" t="str">
        <f>IF('Ⅰ 初期設定'!B143="","",('Ⅳ 第１期入力'!D127+'Ⅳ 第１期入力'!I127)/14)</f>
        <v/>
      </c>
      <c r="J128" s="143" t="str">
        <f>IF('Ⅰ 初期設定'!B143="","",('Ⅳ 第１期入力'!N127+'Ⅳ 第１期入力'!S127)/14)</f>
        <v/>
      </c>
      <c r="K128" s="143" t="str">
        <f>IF('Ⅰ 初期設定'!B143="","",J128-E6)</f>
        <v/>
      </c>
      <c r="L128" s="143" t="str">
        <f>IF('Ⅰ 初期設定'!B143="","",('Ⅴ 第２期入力'!D127+'Ⅴ 第２期入力'!I127)/14)</f>
        <v/>
      </c>
      <c r="M128" s="143" t="str">
        <f>IF('Ⅰ 初期設定'!B143="","",('Ⅴ 第２期入力'!N127+'Ⅴ 第２期入力'!S127)/14)</f>
        <v/>
      </c>
      <c r="N128" s="146" t="str">
        <f>IF('Ⅰ 初期設定'!B143="","",M128-E6)</f>
        <v/>
      </c>
      <c r="O128" s="147" t="str">
        <f>IF('Ⅰ 初期設定'!B143="","",('Ⅳ 第１期入力'!E127+'Ⅳ 第１期入力'!J127)/14)</f>
        <v/>
      </c>
      <c r="P128" s="143" t="str">
        <f>IF('Ⅰ 初期設定'!B143="","",('Ⅳ 第１期入力'!O127+'Ⅳ 第１期入力'!T127)/14)</f>
        <v/>
      </c>
      <c r="Q128" s="143" t="str">
        <f>IF('Ⅰ 初期設定'!B143="","",P128-G6)</f>
        <v/>
      </c>
      <c r="R128" s="143" t="str">
        <f>IF('Ⅰ 初期設定'!B143="","",('Ⅴ 第２期入力'!E127+'Ⅴ 第２期入力'!J127)/14)</f>
        <v/>
      </c>
      <c r="S128" s="143" t="str">
        <f>IF('Ⅰ 初期設定'!B143="","",('Ⅴ 第２期入力'!O127+'Ⅴ 第２期入力'!T127)/14)</f>
        <v/>
      </c>
      <c r="T128" s="144" t="str">
        <f>IF('Ⅰ 初期設定'!B143="","",S128-G6)</f>
        <v/>
      </c>
      <c r="U128" s="145" t="str">
        <f>IF('Ⅰ 初期設定'!B143="","",('Ⅳ 第１期入力'!F127+'Ⅳ 第１期入力'!K127)/14)</f>
        <v/>
      </c>
      <c r="V128" s="143" t="str">
        <f>IF('Ⅰ 初期設定'!B143="","",('Ⅳ 第１期入力'!P127+'Ⅳ 第１期入力'!U127)/14)</f>
        <v/>
      </c>
      <c r="W128" s="143" t="str">
        <f>IF('Ⅰ 初期設定'!B143="","",I6-V128)</f>
        <v/>
      </c>
      <c r="X128" s="143" t="str">
        <f>IF('Ⅰ 初期設定'!B143="","",('Ⅴ 第２期入力'!F127+'Ⅴ 第２期入力'!K127)/14)</f>
        <v/>
      </c>
      <c r="Y128" s="143" t="str">
        <f>IF('Ⅰ 初期設定'!B143="","",('Ⅴ 第２期入力'!P127+'Ⅴ 第２期入力'!U127)/14)</f>
        <v/>
      </c>
      <c r="Z128" s="146" t="str">
        <f>IF('Ⅰ 初期設定'!B143="","",I6-Y128)</f>
        <v/>
      </c>
      <c r="AA128" s="148" t="str">
        <f>IF('Ⅰ 初期設定'!B143="","",('Ⅳ 第１期入力'!G127+'Ⅳ 第１期入力'!L127+'Ⅳ 第１期入力'!Q127+'Ⅳ 第１期入力'!V127)/28)</f>
        <v/>
      </c>
      <c r="AB128" s="149" t="str">
        <f>IF('Ⅰ 初期設定'!B143="","",('Ⅴ 第２期入力'!G127+'Ⅴ 第２期入力'!L127+'Ⅴ 第２期入力'!Q127+'Ⅴ 第２期入力'!V127)/28)</f>
        <v/>
      </c>
    </row>
    <row r="129" spans="1:28" ht="16.5" customHeight="1" x14ac:dyDescent="0.2">
      <c r="A129" s="123">
        <v>119</v>
      </c>
      <c r="B129" s="123" t="str">
        <f>IF('Ⅴ 第２期入力'!B128="","",'Ⅴ 第２期入力'!B128)</f>
        <v/>
      </c>
      <c r="C129" s="143" t="str">
        <f>IF('Ⅰ 初期設定'!B144="","",('Ⅳ 第１期入力'!C128+'Ⅳ 第１期入力'!H128)/14)</f>
        <v/>
      </c>
      <c r="D129" s="143" t="str">
        <f>IF('Ⅰ 初期設定'!B144="","",('Ⅳ 第１期入力'!M128+'Ⅳ 第１期入力'!R128)/14)</f>
        <v/>
      </c>
      <c r="E129" s="143" t="str">
        <f>IF('Ⅰ 初期設定'!B144="","",D129-C6)</f>
        <v/>
      </c>
      <c r="F129" s="143" t="str">
        <f>IF('Ⅰ 初期設定'!B144="","",('Ⅴ 第２期入力'!C128+'Ⅴ 第２期入力'!H128)/14)</f>
        <v/>
      </c>
      <c r="G129" s="143" t="str">
        <f>IF('Ⅰ 初期設定'!B144="","",('Ⅴ 第２期入力'!M128+'Ⅴ 第２期入力'!R128)/14)</f>
        <v/>
      </c>
      <c r="H129" s="144" t="str">
        <f>IF('Ⅰ 初期設定'!B144="","",G129-C6)</f>
        <v/>
      </c>
      <c r="I129" s="145" t="str">
        <f>IF('Ⅰ 初期設定'!B144="","",('Ⅳ 第１期入力'!D128+'Ⅳ 第１期入力'!I128)/14)</f>
        <v/>
      </c>
      <c r="J129" s="143" t="str">
        <f>IF('Ⅰ 初期設定'!B144="","",('Ⅳ 第１期入力'!N128+'Ⅳ 第１期入力'!S128)/14)</f>
        <v/>
      </c>
      <c r="K129" s="143" t="str">
        <f>IF('Ⅰ 初期設定'!B144="","",J129-E6)</f>
        <v/>
      </c>
      <c r="L129" s="143" t="str">
        <f>IF('Ⅰ 初期設定'!B144="","",('Ⅴ 第２期入力'!D128+'Ⅴ 第２期入力'!I128)/14)</f>
        <v/>
      </c>
      <c r="M129" s="143" t="str">
        <f>IF('Ⅰ 初期設定'!B144="","",('Ⅴ 第２期入力'!N128+'Ⅴ 第２期入力'!S128)/14)</f>
        <v/>
      </c>
      <c r="N129" s="146" t="str">
        <f>IF('Ⅰ 初期設定'!B144="","",M129-E6)</f>
        <v/>
      </c>
      <c r="O129" s="147" t="str">
        <f>IF('Ⅰ 初期設定'!B144="","",('Ⅳ 第１期入力'!E128+'Ⅳ 第１期入力'!J128)/14)</f>
        <v/>
      </c>
      <c r="P129" s="143" t="str">
        <f>IF('Ⅰ 初期設定'!B144="","",('Ⅳ 第１期入力'!O128+'Ⅳ 第１期入力'!T128)/14)</f>
        <v/>
      </c>
      <c r="Q129" s="143" t="str">
        <f>IF('Ⅰ 初期設定'!B144="","",P129-G6)</f>
        <v/>
      </c>
      <c r="R129" s="143" t="str">
        <f>IF('Ⅰ 初期設定'!B144="","",('Ⅴ 第２期入力'!E128+'Ⅴ 第２期入力'!J128)/14)</f>
        <v/>
      </c>
      <c r="S129" s="143" t="str">
        <f>IF('Ⅰ 初期設定'!B144="","",('Ⅴ 第２期入力'!O128+'Ⅴ 第２期入力'!T128)/14)</f>
        <v/>
      </c>
      <c r="T129" s="144" t="str">
        <f>IF('Ⅰ 初期設定'!B144="","",S129-G6)</f>
        <v/>
      </c>
      <c r="U129" s="145" t="str">
        <f>IF('Ⅰ 初期設定'!B144="","",('Ⅳ 第１期入力'!F128+'Ⅳ 第１期入力'!K128)/14)</f>
        <v/>
      </c>
      <c r="V129" s="143" t="str">
        <f>IF('Ⅰ 初期設定'!B144="","",('Ⅳ 第１期入力'!P128+'Ⅳ 第１期入力'!U128)/14)</f>
        <v/>
      </c>
      <c r="W129" s="143" t="str">
        <f>IF('Ⅰ 初期設定'!B144="","",I6-V129)</f>
        <v/>
      </c>
      <c r="X129" s="143" t="str">
        <f>IF('Ⅰ 初期設定'!B144="","",('Ⅴ 第２期入力'!F128+'Ⅴ 第２期入力'!K128)/14)</f>
        <v/>
      </c>
      <c r="Y129" s="143" t="str">
        <f>IF('Ⅰ 初期設定'!B144="","",('Ⅴ 第２期入力'!P128+'Ⅴ 第２期入力'!U128)/14)</f>
        <v/>
      </c>
      <c r="Z129" s="146" t="str">
        <f>IF('Ⅰ 初期設定'!B144="","",I6-Y129)</f>
        <v/>
      </c>
      <c r="AA129" s="148" t="str">
        <f>IF('Ⅰ 初期設定'!B144="","",('Ⅳ 第１期入力'!G128+'Ⅳ 第１期入力'!L128+'Ⅳ 第１期入力'!Q128+'Ⅳ 第１期入力'!V128)/28)</f>
        <v/>
      </c>
      <c r="AB129" s="149" t="str">
        <f>IF('Ⅰ 初期設定'!B144="","",('Ⅴ 第２期入力'!G128+'Ⅴ 第２期入力'!L128+'Ⅴ 第２期入力'!Q128+'Ⅴ 第２期入力'!V128)/28)</f>
        <v/>
      </c>
    </row>
    <row r="130" spans="1:28" ht="16.5" customHeight="1" x14ac:dyDescent="0.2">
      <c r="A130" s="123">
        <v>120</v>
      </c>
      <c r="B130" s="123" t="str">
        <f>IF('Ⅴ 第２期入力'!B129="","",'Ⅴ 第２期入力'!B129)</f>
        <v/>
      </c>
      <c r="C130" s="143" t="str">
        <f>IF('Ⅰ 初期設定'!B145="","",('Ⅳ 第１期入力'!C129+'Ⅳ 第１期入力'!H129)/14)</f>
        <v/>
      </c>
      <c r="D130" s="143" t="str">
        <f>IF('Ⅰ 初期設定'!B145="","",('Ⅳ 第１期入力'!M129+'Ⅳ 第１期入力'!R129)/14)</f>
        <v/>
      </c>
      <c r="E130" s="143" t="str">
        <f>IF('Ⅰ 初期設定'!B145="","",D130-C6)</f>
        <v/>
      </c>
      <c r="F130" s="143" t="str">
        <f>IF('Ⅰ 初期設定'!B145="","",('Ⅴ 第２期入力'!C129+'Ⅴ 第２期入力'!H129)/14)</f>
        <v/>
      </c>
      <c r="G130" s="143" t="str">
        <f>IF('Ⅰ 初期設定'!B145="","",('Ⅴ 第２期入力'!M129+'Ⅴ 第２期入力'!R129)/14)</f>
        <v/>
      </c>
      <c r="H130" s="144" t="str">
        <f>IF('Ⅰ 初期設定'!B145="","",G130-C6)</f>
        <v/>
      </c>
      <c r="I130" s="145" t="str">
        <f>IF('Ⅰ 初期設定'!B145="","",('Ⅳ 第１期入力'!D129+'Ⅳ 第１期入力'!I129)/14)</f>
        <v/>
      </c>
      <c r="J130" s="143" t="str">
        <f>IF('Ⅰ 初期設定'!B145="","",('Ⅳ 第１期入力'!N129+'Ⅳ 第１期入力'!S129)/14)</f>
        <v/>
      </c>
      <c r="K130" s="143" t="str">
        <f>IF('Ⅰ 初期設定'!B145="","",J130-E6)</f>
        <v/>
      </c>
      <c r="L130" s="143" t="str">
        <f>IF('Ⅰ 初期設定'!B145="","",('Ⅴ 第２期入力'!D129+'Ⅴ 第２期入力'!I129)/14)</f>
        <v/>
      </c>
      <c r="M130" s="143" t="str">
        <f>IF('Ⅰ 初期設定'!B145="","",('Ⅴ 第２期入力'!N129+'Ⅴ 第２期入力'!S129)/14)</f>
        <v/>
      </c>
      <c r="N130" s="146" t="str">
        <f>IF('Ⅰ 初期設定'!B145="","",M130-E6)</f>
        <v/>
      </c>
      <c r="O130" s="147" t="str">
        <f>IF('Ⅰ 初期設定'!B145="","",('Ⅳ 第１期入力'!E129+'Ⅳ 第１期入力'!J129)/14)</f>
        <v/>
      </c>
      <c r="P130" s="143" t="str">
        <f>IF('Ⅰ 初期設定'!B145="","",('Ⅳ 第１期入力'!O129+'Ⅳ 第１期入力'!T129)/14)</f>
        <v/>
      </c>
      <c r="Q130" s="143" t="str">
        <f>IF('Ⅰ 初期設定'!B145="","",P130-G6)</f>
        <v/>
      </c>
      <c r="R130" s="143" t="str">
        <f>IF('Ⅰ 初期設定'!B145="","",('Ⅴ 第２期入力'!E129+'Ⅴ 第２期入力'!J129)/14)</f>
        <v/>
      </c>
      <c r="S130" s="143" t="str">
        <f>IF('Ⅰ 初期設定'!B145="","",('Ⅴ 第２期入力'!O129+'Ⅴ 第２期入力'!T129)/14)</f>
        <v/>
      </c>
      <c r="T130" s="144" t="str">
        <f>IF('Ⅰ 初期設定'!B145="","",S130-G6)</f>
        <v/>
      </c>
      <c r="U130" s="145" t="str">
        <f>IF('Ⅰ 初期設定'!B145="","",('Ⅳ 第１期入力'!F129+'Ⅳ 第１期入力'!K129)/14)</f>
        <v/>
      </c>
      <c r="V130" s="143" t="str">
        <f>IF('Ⅰ 初期設定'!B145="","",('Ⅳ 第１期入力'!P129+'Ⅳ 第１期入力'!U129)/14)</f>
        <v/>
      </c>
      <c r="W130" s="143" t="str">
        <f>IF('Ⅰ 初期設定'!B145="","",I6-V130)</f>
        <v/>
      </c>
      <c r="X130" s="143" t="str">
        <f>IF('Ⅰ 初期設定'!B145="","",('Ⅴ 第２期入力'!F129+'Ⅴ 第２期入力'!K129)/14)</f>
        <v/>
      </c>
      <c r="Y130" s="143" t="str">
        <f>IF('Ⅰ 初期設定'!B145="","",('Ⅴ 第２期入力'!P129+'Ⅴ 第２期入力'!U129)/14)</f>
        <v/>
      </c>
      <c r="Z130" s="146" t="str">
        <f>IF('Ⅰ 初期設定'!B145="","",I6-Y130)</f>
        <v/>
      </c>
      <c r="AA130" s="148" t="str">
        <f>IF('Ⅰ 初期設定'!B145="","",('Ⅳ 第１期入力'!G129+'Ⅳ 第１期入力'!L129+'Ⅳ 第１期入力'!Q129+'Ⅳ 第１期入力'!V129)/28)</f>
        <v/>
      </c>
      <c r="AB130" s="149" t="str">
        <f>IF('Ⅰ 初期設定'!B145="","",('Ⅴ 第２期入力'!G129+'Ⅴ 第２期入力'!L129+'Ⅴ 第２期入力'!Q129+'Ⅴ 第２期入力'!V129)/28)</f>
        <v/>
      </c>
    </row>
    <row r="131" spans="1:28" ht="16.5" customHeight="1" x14ac:dyDescent="0.2">
      <c r="A131" s="123">
        <v>121</v>
      </c>
      <c r="B131" s="123" t="str">
        <f>IF('Ⅴ 第２期入力'!B130="","",'Ⅴ 第２期入力'!B130)</f>
        <v/>
      </c>
      <c r="C131" s="143" t="str">
        <f>IF('Ⅰ 初期設定'!B146="","",('Ⅳ 第１期入力'!C130+'Ⅳ 第１期入力'!H130)/14)</f>
        <v/>
      </c>
      <c r="D131" s="143" t="str">
        <f>IF('Ⅰ 初期設定'!B146="","",('Ⅳ 第１期入力'!M130+'Ⅳ 第１期入力'!R130)/14)</f>
        <v/>
      </c>
      <c r="E131" s="143" t="str">
        <f>IF('Ⅰ 初期設定'!B146="","",D131-C6)</f>
        <v/>
      </c>
      <c r="F131" s="143" t="str">
        <f>IF('Ⅰ 初期設定'!B146="","",('Ⅴ 第２期入力'!C130+'Ⅴ 第２期入力'!H130)/14)</f>
        <v/>
      </c>
      <c r="G131" s="143" t="str">
        <f>IF('Ⅰ 初期設定'!B146="","",('Ⅴ 第２期入力'!M130+'Ⅴ 第２期入力'!R130)/14)</f>
        <v/>
      </c>
      <c r="H131" s="144" t="str">
        <f>IF('Ⅰ 初期設定'!B146="","",G131-C6)</f>
        <v/>
      </c>
      <c r="I131" s="145" t="str">
        <f>IF('Ⅰ 初期設定'!B146="","",('Ⅳ 第１期入力'!D130+'Ⅳ 第１期入力'!I130)/14)</f>
        <v/>
      </c>
      <c r="J131" s="143" t="str">
        <f>IF('Ⅰ 初期設定'!B146="","",('Ⅳ 第１期入力'!N130+'Ⅳ 第１期入力'!S130)/14)</f>
        <v/>
      </c>
      <c r="K131" s="143" t="str">
        <f>IF('Ⅰ 初期設定'!B146="","",J131-E6)</f>
        <v/>
      </c>
      <c r="L131" s="143" t="str">
        <f>IF('Ⅰ 初期設定'!B146="","",('Ⅴ 第２期入力'!D130+'Ⅴ 第２期入力'!I130)/14)</f>
        <v/>
      </c>
      <c r="M131" s="143" t="str">
        <f>IF('Ⅰ 初期設定'!B146="","",('Ⅴ 第２期入力'!N130+'Ⅴ 第２期入力'!S130)/14)</f>
        <v/>
      </c>
      <c r="N131" s="146" t="str">
        <f>IF('Ⅰ 初期設定'!B146="","",M131-E6)</f>
        <v/>
      </c>
      <c r="O131" s="147" t="str">
        <f>IF('Ⅰ 初期設定'!B146="","",('Ⅳ 第１期入力'!E130+'Ⅳ 第１期入力'!J130)/14)</f>
        <v/>
      </c>
      <c r="P131" s="143" t="str">
        <f>IF('Ⅰ 初期設定'!B146="","",('Ⅳ 第１期入力'!O130+'Ⅳ 第１期入力'!T130)/14)</f>
        <v/>
      </c>
      <c r="Q131" s="143" t="str">
        <f>IF('Ⅰ 初期設定'!B146="","",P131-G6)</f>
        <v/>
      </c>
      <c r="R131" s="143" t="str">
        <f>IF('Ⅰ 初期設定'!B146="","",('Ⅴ 第２期入力'!E130+'Ⅴ 第２期入力'!J130)/14)</f>
        <v/>
      </c>
      <c r="S131" s="143" t="str">
        <f>IF('Ⅰ 初期設定'!B146="","",('Ⅴ 第２期入力'!O130+'Ⅴ 第２期入力'!T130)/14)</f>
        <v/>
      </c>
      <c r="T131" s="144" t="str">
        <f>IF('Ⅰ 初期設定'!B146="","",S131-G6)</f>
        <v/>
      </c>
      <c r="U131" s="145" t="str">
        <f>IF('Ⅰ 初期設定'!B146="","",('Ⅳ 第１期入力'!F130+'Ⅳ 第１期入力'!K130)/14)</f>
        <v/>
      </c>
      <c r="V131" s="143" t="str">
        <f>IF('Ⅰ 初期設定'!B146="","",('Ⅳ 第１期入力'!P130+'Ⅳ 第１期入力'!U130)/14)</f>
        <v/>
      </c>
      <c r="W131" s="143" t="str">
        <f>IF('Ⅰ 初期設定'!B146="","",I6-V131)</f>
        <v/>
      </c>
      <c r="X131" s="143" t="str">
        <f>IF('Ⅰ 初期設定'!B146="","",('Ⅴ 第２期入力'!F130+'Ⅴ 第２期入力'!K130)/14)</f>
        <v/>
      </c>
      <c r="Y131" s="143" t="str">
        <f>IF('Ⅰ 初期設定'!B146="","",('Ⅴ 第２期入力'!P130+'Ⅴ 第２期入力'!U130)/14)</f>
        <v/>
      </c>
      <c r="Z131" s="146" t="str">
        <f>IF('Ⅰ 初期設定'!B146="","",I6-Y131)</f>
        <v/>
      </c>
      <c r="AA131" s="148" t="str">
        <f>IF('Ⅰ 初期設定'!B146="","",('Ⅳ 第１期入力'!G130+'Ⅳ 第１期入力'!L130+'Ⅳ 第１期入力'!Q130+'Ⅳ 第１期入力'!V130)/28)</f>
        <v/>
      </c>
      <c r="AB131" s="149" t="str">
        <f>IF('Ⅰ 初期設定'!B146="","",('Ⅴ 第２期入力'!G130+'Ⅴ 第２期入力'!L130+'Ⅴ 第２期入力'!Q130+'Ⅴ 第２期入力'!V130)/28)</f>
        <v/>
      </c>
    </row>
    <row r="132" spans="1:28" ht="16.5" customHeight="1" x14ac:dyDescent="0.2">
      <c r="A132" s="123">
        <v>122</v>
      </c>
      <c r="B132" s="123" t="str">
        <f>IF('Ⅴ 第２期入力'!B131="","",'Ⅴ 第２期入力'!B131)</f>
        <v/>
      </c>
      <c r="C132" s="143" t="str">
        <f>IF('Ⅰ 初期設定'!B147="","",('Ⅳ 第１期入力'!C131+'Ⅳ 第１期入力'!H131)/14)</f>
        <v/>
      </c>
      <c r="D132" s="143" t="str">
        <f>IF('Ⅰ 初期設定'!B147="","",('Ⅳ 第１期入力'!M131+'Ⅳ 第１期入力'!R131)/14)</f>
        <v/>
      </c>
      <c r="E132" s="143" t="str">
        <f>IF('Ⅰ 初期設定'!B147="","",D132-C6)</f>
        <v/>
      </c>
      <c r="F132" s="143" t="str">
        <f>IF('Ⅰ 初期設定'!B147="","",('Ⅴ 第２期入力'!C131+'Ⅴ 第２期入力'!H131)/14)</f>
        <v/>
      </c>
      <c r="G132" s="143" t="str">
        <f>IF('Ⅰ 初期設定'!B147="","",('Ⅴ 第２期入力'!M131+'Ⅴ 第２期入力'!R131)/14)</f>
        <v/>
      </c>
      <c r="H132" s="144" t="str">
        <f>IF('Ⅰ 初期設定'!B147="","",G132-C6)</f>
        <v/>
      </c>
      <c r="I132" s="145" t="str">
        <f>IF('Ⅰ 初期設定'!B147="","",('Ⅳ 第１期入力'!D131+'Ⅳ 第１期入力'!I131)/14)</f>
        <v/>
      </c>
      <c r="J132" s="143" t="str">
        <f>IF('Ⅰ 初期設定'!B147="","",('Ⅳ 第１期入力'!N131+'Ⅳ 第１期入力'!S131)/14)</f>
        <v/>
      </c>
      <c r="K132" s="143" t="str">
        <f>IF('Ⅰ 初期設定'!B147="","",J132-E6)</f>
        <v/>
      </c>
      <c r="L132" s="143" t="str">
        <f>IF('Ⅰ 初期設定'!B147="","",('Ⅴ 第２期入力'!D131+'Ⅴ 第２期入力'!I131)/14)</f>
        <v/>
      </c>
      <c r="M132" s="143" t="str">
        <f>IF('Ⅰ 初期設定'!B147="","",('Ⅴ 第２期入力'!N131+'Ⅴ 第２期入力'!S131)/14)</f>
        <v/>
      </c>
      <c r="N132" s="146" t="str">
        <f>IF('Ⅰ 初期設定'!B147="","",M132-E6)</f>
        <v/>
      </c>
      <c r="O132" s="147" t="str">
        <f>IF('Ⅰ 初期設定'!B147="","",('Ⅳ 第１期入力'!E131+'Ⅳ 第１期入力'!J131)/14)</f>
        <v/>
      </c>
      <c r="P132" s="143" t="str">
        <f>IF('Ⅰ 初期設定'!B147="","",('Ⅳ 第１期入力'!O131+'Ⅳ 第１期入力'!T131)/14)</f>
        <v/>
      </c>
      <c r="Q132" s="143" t="str">
        <f>IF('Ⅰ 初期設定'!B147="","",P132-G6)</f>
        <v/>
      </c>
      <c r="R132" s="143" t="str">
        <f>IF('Ⅰ 初期設定'!B147="","",('Ⅴ 第２期入力'!E131+'Ⅴ 第２期入力'!J131)/14)</f>
        <v/>
      </c>
      <c r="S132" s="143" t="str">
        <f>IF('Ⅰ 初期設定'!B147="","",('Ⅴ 第２期入力'!O131+'Ⅴ 第２期入力'!T131)/14)</f>
        <v/>
      </c>
      <c r="T132" s="144" t="str">
        <f>IF('Ⅰ 初期設定'!B147="","",S132-G6)</f>
        <v/>
      </c>
      <c r="U132" s="145" t="str">
        <f>IF('Ⅰ 初期設定'!B147="","",('Ⅳ 第１期入力'!F131+'Ⅳ 第１期入力'!K131)/14)</f>
        <v/>
      </c>
      <c r="V132" s="143" t="str">
        <f>IF('Ⅰ 初期設定'!B147="","",('Ⅳ 第１期入力'!P131+'Ⅳ 第１期入力'!U131)/14)</f>
        <v/>
      </c>
      <c r="W132" s="143" t="str">
        <f>IF('Ⅰ 初期設定'!B147="","",I6-V132)</f>
        <v/>
      </c>
      <c r="X132" s="143" t="str">
        <f>IF('Ⅰ 初期設定'!B147="","",('Ⅴ 第２期入力'!F131+'Ⅴ 第２期入力'!K131)/14)</f>
        <v/>
      </c>
      <c r="Y132" s="143" t="str">
        <f>IF('Ⅰ 初期設定'!B147="","",('Ⅴ 第２期入力'!P131+'Ⅴ 第２期入力'!U131)/14)</f>
        <v/>
      </c>
      <c r="Z132" s="146" t="str">
        <f>IF('Ⅰ 初期設定'!B147="","",I6-Y132)</f>
        <v/>
      </c>
      <c r="AA132" s="148" t="str">
        <f>IF('Ⅰ 初期設定'!B147="","",('Ⅳ 第１期入力'!G131+'Ⅳ 第１期入力'!L131+'Ⅳ 第１期入力'!Q131+'Ⅳ 第１期入力'!V131)/28)</f>
        <v/>
      </c>
      <c r="AB132" s="149" t="str">
        <f>IF('Ⅰ 初期設定'!B147="","",('Ⅴ 第２期入力'!G131+'Ⅴ 第２期入力'!L131+'Ⅴ 第２期入力'!Q131+'Ⅴ 第２期入力'!V131)/28)</f>
        <v/>
      </c>
    </row>
    <row r="133" spans="1:28" ht="16.5" customHeight="1" x14ac:dyDescent="0.2">
      <c r="A133" s="123">
        <v>123</v>
      </c>
      <c r="B133" s="123" t="str">
        <f>IF('Ⅴ 第２期入力'!B132="","",'Ⅴ 第２期入力'!B132)</f>
        <v/>
      </c>
      <c r="C133" s="143" t="str">
        <f>IF('Ⅰ 初期設定'!B148="","",('Ⅳ 第１期入力'!C132+'Ⅳ 第１期入力'!H132)/14)</f>
        <v/>
      </c>
      <c r="D133" s="143" t="str">
        <f>IF('Ⅰ 初期設定'!B148="","",('Ⅳ 第１期入力'!M132+'Ⅳ 第１期入力'!R132)/14)</f>
        <v/>
      </c>
      <c r="E133" s="143" t="str">
        <f>IF('Ⅰ 初期設定'!B148="","",D133-C6)</f>
        <v/>
      </c>
      <c r="F133" s="143" t="str">
        <f>IF('Ⅰ 初期設定'!B148="","",('Ⅴ 第２期入力'!C132+'Ⅴ 第２期入力'!H132)/14)</f>
        <v/>
      </c>
      <c r="G133" s="143" t="str">
        <f>IF('Ⅰ 初期設定'!B148="","",('Ⅴ 第２期入力'!M132+'Ⅴ 第２期入力'!R132)/14)</f>
        <v/>
      </c>
      <c r="H133" s="144" t="str">
        <f>IF('Ⅰ 初期設定'!B148="","",G133-C6)</f>
        <v/>
      </c>
      <c r="I133" s="145" t="str">
        <f>IF('Ⅰ 初期設定'!B148="","",('Ⅳ 第１期入力'!D132+'Ⅳ 第１期入力'!I132)/14)</f>
        <v/>
      </c>
      <c r="J133" s="143" t="str">
        <f>IF('Ⅰ 初期設定'!B148="","",('Ⅳ 第１期入力'!N132+'Ⅳ 第１期入力'!S132)/14)</f>
        <v/>
      </c>
      <c r="K133" s="143" t="str">
        <f>IF('Ⅰ 初期設定'!B148="","",J133-E6)</f>
        <v/>
      </c>
      <c r="L133" s="143" t="str">
        <f>IF('Ⅰ 初期設定'!B148="","",('Ⅴ 第２期入力'!D132+'Ⅴ 第２期入力'!I132)/14)</f>
        <v/>
      </c>
      <c r="M133" s="143" t="str">
        <f>IF('Ⅰ 初期設定'!B148="","",('Ⅴ 第２期入力'!N132+'Ⅴ 第２期入力'!S132)/14)</f>
        <v/>
      </c>
      <c r="N133" s="146" t="str">
        <f>IF('Ⅰ 初期設定'!B148="","",M133-E6)</f>
        <v/>
      </c>
      <c r="O133" s="147" t="str">
        <f>IF('Ⅰ 初期設定'!B148="","",('Ⅳ 第１期入力'!E132+'Ⅳ 第１期入力'!J132)/14)</f>
        <v/>
      </c>
      <c r="P133" s="143" t="str">
        <f>IF('Ⅰ 初期設定'!B148="","",('Ⅳ 第１期入力'!O132+'Ⅳ 第１期入力'!T132)/14)</f>
        <v/>
      </c>
      <c r="Q133" s="143" t="str">
        <f>IF('Ⅰ 初期設定'!B148="","",P133-G6)</f>
        <v/>
      </c>
      <c r="R133" s="143" t="str">
        <f>IF('Ⅰ 初期設定'!B148="","",('Ⅴ 第２期入力'!E132+'Ⅴ 第２期入力'!J132)/14)</f>
        <v/>
      </c>
      <c r="S133" s="143" t="str">
        <f>IF('Ⅰ 初期設定'!B148="","",('Ⅴ 第２期入力'!O132+'Ⅴ 第２期入力'!T132)/14)</f>
        <v/>
      </c>
      <c r="T133" s="144" t="str">
        <f>IF('Ⅰ 初期設定'!B148="","",S133-G6)</f>
        <v/>
      </c>
      <c r="U133" s="145" t="str">
        <f>IF('Ⅰ 初期設定'!B148="","",('Ⅳ 第１期入力'!F132+'Ⅳ 第１期入力'!K132)/14)</f>
        <v/>
      </c>
      <c r="V133" s="143" t="str">
        <f>IF('Ⅰ 初期設定'!B148="","",('Ⅳ 第１期入力'!P132+'Ⅳ 第１期入力'!U132)/14)</f>
        <v/>
      </c>
      <c r="W133" s="143" t="str">
        <f>IF('Ⅰ 初期設定'!B148="","",I6-V133)</f>
        <v/>
      </c>
      <c r="X133" s="143" t="str">
        <f>IF('Ⅰ 初期設定'!B148="","",('Ⅴ 第２期入力'!F132+'Ⅴ 第２期入力'!K132)/14)</f>
        <v/>
      </c>
      <c r="Y133" s="143" t="str">
        <f>IF('Ⅰ 初期設定'!B148="","",('Ⅴ 第２期入力'!P132+'Ⅴ 第２期入力'!U132)/14)</f>
        <v/>
      </c>
      <c r="Z133" s="146" t="str">
        <f>IF('Ⅰ 初期設定'!B148="","",I6-Y133)</f>
        <v/>
      </c>
      <c r="AA133" s="148" t="str">
        <f>IF('Ⅰ 初期設定'!B148="","",('Ⅳ 第１期入力'!G132+'Ⅳ 第１期入力'!L132+'Ⅳ 第１期入力'!Q132+'Ⅳ 第１期入力'!V132)/28)</f>
        <v/>
      </c>
      <c r="AB133" s="149" t="str">
        <f>IF('Ⅰ 初期設定'!B148="","",('Ⅴ 第２期入力'!G132+'Ⅴ 第２期入力'!L132+'Ⅴ 第２期入力'!Q132+'Ⅴ 第２期入力'!V132)/28)</f>
        <v/>
      </c>
    </row>
    <row r="134" spans="1:28" ht="16.5" customHeight="1" x14ac:dyDescent="0.2">
      <c r="A134" s="123">
        <v>124</v>
      </c>
      <c r="B134" s="123" t="str">
        <f>IF('Ⅴ 第２期入力'!B133="","",'Ⅴ 第２期入力'!B133)</f>
        <v/>
      </c>
      <c r="C134" s="143" t="str">
        <f>IF('Ⅰ 初期設定'!B149="","",('Ⅳ 第１期入力'!C133+'Ⅳ 第１期入力'!H133)/14)</f>
        <v/>
      </c>
      <c r="D134" s="143" t="str">
        <f>IF('Ⅰ 初期設定'!B149="","",('Ⅳ 第１期入力'!M133+'Ⅳ 第１期入力'!R133)/14)</f>
        <v/>
      </c>
      <c r="E134" s="143" t="str">
        <f>IF('Ⅰ 初期設定'!B149="","",D134-C6)</f>
        <v/>
      </c>
      <c r="F134" s="143" t="str">
        <f>IF('Ⅰ 初期設定'!B149="","",('Ⅴ 第２期入力'!C133+'Ⅴ 第２期入力'!H133)/14)</f>
        <v/>
      </c>
      <c r="G134" s="143" t="str">
        <f>IF('Ⅰ 初期設定'!B149="","",('Ⅴ 第２期入力'!M133+'Ⅴ 第２期入力'!R133)/14)</f>
        <v/>
      </c>
      <c r="H134" s="144" t="str">
        <f>IF('Ⅰ 初期設定'!B149="","",G134-C6)</f>
        <v/>
      </c>
      <c r="I134" s="145" t="str">
        <f>IF('Ⅰ 初期設定'!B149="","",('Ⅳ 第１期入力'!D133+'Ⅳ 第１期入力'!I133)/14)</f>
        <v/>
      </c>
      <c r="J134" s="143" t="str">
        <f>IF('Ⅰ 初期設定'!B149="","",('Ⅳ 第１期入力'!N133+'Ⅳ 第１期入力'!S133)/14)</f>
        <v/>
      </c>
      <c r="K134" s="143" t="str">
        <f>IF('Ⅰ 初期設定'!B149="","",J134-E6)</f>
        <v/>
      </c>
      <c r="L134" s="143" t="str">
        <f>IF('Ⅰ 初期設定'!B149="","",('Ⅴ 第２期入力'!D133+'Ⅴ 第２期入力'!I133)/14)</f>
        <v/>
      </c>
      <c r="M134" s="143" t="str">
        <f>IF('Ⅰ 初期設定'!B149="","",('Ⅴ 第２期入力'!N133+'Ⅴ 第２期入力'!S133)/14)</f>
        <v/>
      </c>
      <c r="N134" s="146" t="str">
        <f>IF('Ⅰ 初期設定'!B149="","",M134-E6)</f>
        <v/>
      </c>
      <c r="O134" s="147" t="str">
        <f>IF('Ⅰ 初期設定'!B149="","",('Ⅳ 第１期入力'!E133+'Ⅳ 第１期入力'!J133)/14)</f>
        <v/>
      </c>
      <c r="P134" s="143" t="str">
        <f>IF('Ⅰ 初期設定'!B149="","",('Ⅳ 第１期入力'!O133+'Ⅳ 第１期入力'!T133)/14)</f>
        <v/>
      </c>
      <c r="Q134" s="143" t="str">
        <f>IF('Ⅰ 初期設定'!B149="","",P134-G6)</f>
        <v/>
      </c>
      <c r="R134" s="143" t="str">
        <f>IF('Ⅰ 初期設定'!B149="","",('Ⅴ 第２期入力'!E133+'Ⅴ 第２期入力'!J133)/14)</f>
        <v/>
      </c>
      <c r="S134" s="143" t="str">
        <f>IF('Ⅰ 初期設定'!B149="","",('Ⅴ 第２期入力'!O133+'Ⅴ 第２期入力'!T133)/14)</f>
        <v/>
      </c>
      <c r="T134" s="144" t="str">
        <f>IF('Ⅰ 初期設定'!B149="","",S134-G6)</f>
        <v/>
      </c>
      <c r="U134" s="145" t="str">
        <f>IF('Ⅰ 初期設定'!B149="","",('Ⅳ 第１期入力'!F133+'Ⅳ 第１期入力'!K133)/14)</f>
        <v/>
      </c>
      <c r="V134" s="143" t="str">
        <f>IF('Ⅰ 初期設定'!B149="","",('Ⅳ 第１期入力'!P133+'Ⅳ 第１期入力'!U133)/14)</f>
        <v/>
      </c>
      <c r="W134" s="143" t="str">
        <f>IF('Ⅰ 初期設定'!B149="","",I6-V134)</f>
        <v/>
      </c>
      <c r="X134" s="143" t="str">
        <f>IF('Ⅰ 初期設定'!B149="","",('Ⅴ 第２期入力'!F133+'Ⅴ 第２期入力'!K133)/14)</f>
        <v/>
      </c>
      <c r="Y134" s="143" t="str">
        <f>IF('Ⅰ 初期設定'!B149="","",('Ⅴ 第２期入力'!P133+'Ⅴ 第２期入力'!U133)/14)</f>
        <v/>
      </c>
      <c r="Z134" s="146" t="str">
        <f>IF('Ⅰ 初期設定'!B149="","",I6-Y134)</f>
        <v/>
      </c>
      <c r="AA134" s="148" t="str">
        <f>IF('Ⅰ 初期設定'!B149="","",('Ⅳ 第１期入力'!G133+'Ⅳ 第１期入力'!L133+'Ⅳ 第１期入力'!Q133+'Ⅳ 第１期入力'!V133)/28)</f>
        <v/>
      </c>
      <c r="AB134" s="149" t="str">
        <f>IF('Ⅰ 初期設定'!B149="","",('Ⅴ 第２期入力'!G133+'Ⅴ 第２期入力'!L133+'Ⅴ 第２期入力'!Q133+'Ⅴ 第２期入力'!V133)/28)</f>
        <v/>
      </c>
    </row>
    <row r="135" spans="1:28" ht="16.5" customHeight="1" x14ac:dyDescent="0.2">
      <c r="A135" s="123">
        <v>125</v>
      </c>
      <c r="B135" s="123" t="str">
        <f>IF('Ⅴ 第２期入力'!B134="","",'Ⅴ 第２期入力'!B134)</f>
        <v/>
      </c>
      <c r="C135" s="143" t="str">
        <f>IF('Ⅰ 初期設定'!B150="","",('Ⅳ 第１期入力'!C134+'Ⅳ 第１期入力'!H134)/14)</f>
        <v/>
      </c>
      <c r="D135" s="143" t="str">
        <f>IF('Ⅰ 初期設定'!B150="","",('Ⅳ 第１期入力'!M134+'Ⅳ 第１期入力'!R134)/14)</f>
        <v/>
      </c>
      <c r="E135" s="143" t="str">
        <f>IF('Ⅰ 初期設定'!B150="","",D135-C6)</f>
        <v/>
      </c>
      <c r="F135" s="143" t="str">
        <f>IF('Ⅰ 初期設定'!B150="","",('Ⅴ 第２期入力'!C134+'Ⅴ 第２期入力'!H134)/14)</f>
        <v/>
      </c>
      <c r="G135" s="143" t="str">
        <f>IF('Ⅰ 初期設定'!B150="","",('Ⅴ 第２期入力'!M134+'Ⅴ 第２期入力'!R134)/14)</f>
        <v/>
      </c>
      <c r="H135" s="144" t="str">
        <f>IF('Ⅰ 初期設定'!B150="","",G135-C6)</f>
        <v/>
      </c>
      <c r="I135" s="145" t="str">
        <f>IF('Ⅰ 初期設定'!B150="","",('Ⅳ 第１期入力'!D134+'Ⅳ 第１期入力'!I134)/14)</f>
        <v/>
      </c>
      <c r="J135" s="143" t="str">
        <f>IF('Ⅰ 初期設定'!B150="","",('Ⅳ 第１期入力'!N134+'Ⅳ 第１期入力'!S134)/14)</f>
        <v/>
      </c>
      <c r="K135" s="143" t="str">
        <f>IF('Ⅰ 初期設定'!B150="","",J135-E6)</f>
        <v/>
      </c>
      <c r="L135" s="143" t="str">
        <f>IF('Ⅰ 初期設定'!B150="","",('Ⅴ 第２期入力'!D134+'Ⅴ 第２期入力'!I134)/14)</f>
        <v/>
      </c>
      <c r="M135" s="143" t="str">
        <f>IF('Ⅰ 初期設定'!B150="","",('Ⅴ 第２期入力'!N134+'Ⅴ 第２期入力'!S134)/14)</f>
        <v/>
      </c>
      <c r="N135" s="146" t="str">
        <f>IF('Ⅰ 初期設定'!B150="","",M135-E6)</f>
        <v/>
      </c>
      <c r="O135" s="147" t="str">
        <f>IF('Ⅰ 初期設定'!B150="","",('Ⅳ 第１期入力'!E134+'Ⅳ 第１期入力'!J134)/14)</f>
        <v/>
      </c>
      <c r="P135" s="143" t="str">
        <f>IF('Ⅰ 初期設定'!B150="","",('Ⅳ 第１期入力'!O134+'Ⅳ 第１期入力'!T134)/14)</f>
        <v/>
      </c>
      <c r="Q135" s="143" t="str">
        <f>IF('Ⅰ 初期設定'!B150="","",P135-G6)</f>
        <v/>
      </c>
      <c r="R135" s="143" t="str">
        <f>IF('Ⅰ 初期設定'!B150="","",('Ⅴ 第２期入力'!E134+'Ⅴ 第２期入力'!J134)/14)</f>
        <v/>
      </c>
      <c r="S135" s="143" t="str">
        <f>IF('Ⅰ 初期設定'!B150="","",('Ⅴ 第２期入力'!O134+'Ⅴ 第２期入力'!T134)/14)</f>
        <v/>
      </c>
      <c r="T135" s="144" t="str">
        <f>IF('Ⅰ 初期設定'!B150="","",S135-G6)</f>
        <v/>
      </c>
      <c r="U135" s="145" t="str">
        <f>IF('Ⅰ 初期設定'!B150="","",('Ⅳ 第１期入力'!F134+'Ⅳ 第１期入力'!K134)/14)</f>
        <v/>
      </c>
      <c r="V135" s="143" t="str">
        <f>IF('Ⅰ 初期設定'!B150="","",('Ⅳ 第１期入力'!P134+'Ⅳ 第１期入力'!U134)/14)</f>
        <v/>
      </c>
      <c r="W135" s="143" t="str">
        <f>IF('Ⅰ 初期設定'!B150="","",I6-V135)</f>
        <v/>
      </c>
      <c r="X135" s="143" t="str">
        <f>IF('Ⅰ 初期設定'!B150="","",('Ⅴ 第２期入力'!F134+'Ⅴ 第２期入力'!K134)/14)</f>
        <v/>
      </c>
      <c r="Y135" s="143" t="str">
        <f>IF('Ⅰ 初期設定'!B150="","",('Ⅴ 第２期入力'!P134+'Ⅴ 第２期入力'!U134)/14)</f>
        <v/>
      </c>
      <c r="Z135" s="146" t="str">
        <f>IF('Ⅰ 初期設定'!B150="","",I6-Y135)</f>
        <v/>
      </c>
      <c r="AA135" s="148" t="str">
        <f>IF('Ⅰ 初期設定'!B150="","",('Ⅳ 第１期入力'!G134+'Ⅳ 第１期入力'!L134+'Ⅳ 第１期入力'!Q134+'Ⅳ 第１期入力'!V134)/28)</f>
        <v/>
      </c>
      <c r="AB135" s="149" t="str">
        <f>IF('Ⅰ 初期設定'!B150="","",('Ⅴ 第２期入力'!G134+'Ⅴ 第２期入力'!L134+'Ⅴ 第２期入力'!Q134+'Ⅴ 第２期入力'!V134)/28)</f>
        <v/>
      </c>
    </row>
    <row r="136" spans="1:28" ht="16.5" customHeight="1" x14ac:dyDescent="0.2">
      <c r="A136" s="123">
        <v>126</v>
      </c>
      <c r="B136" s="123" t="str">
        <f>IF('Ⅴ 第２期入力'!B135="","",'Ⅴ 第２期入力'!B135)</f>
        <v/>
      </c>
      <c r="C136" s="143" t="str">
        <f>IF('Ⅰ 初期設定'!B151="","",('Ⅳ 第１期入力'!C135+'Ⅳ 第１期入力'!H135)/14)</f>
        <v/>
      </c>
      <c r="D136" s="143" t="str">
        <f>IF('Ⅰ 初期設定'!B151="","",('Ⅳ 第１期入力'!M135+'Ⅳ 第１期入力'!R135)/14)</f>
        <v/>
      </c>
      <c r="E136" s="143" t="str">
        <f>IF('Ⅰ 初期設定'!B151="","",D136-C6)</f>
        <v/>
      </c>
      <c r="F136" s="143" t="str">
        <f>IF('Ⅰ 初期設定'!B151="","",('Ⅴ 第２期入力'!C135+'Ⅴ 第２期入力'!H135)/14)</f>
        <v/>
      </c>
      <c r="G136" s="143" t="str">
        <f>IF('Ⅰ 初期設定'!B151="","",('Ⅴ 第２期入力'!M135+'Ⅴ 第２期入力'!R135)/14)</f>
        <v/>
      </c>
      <c r="H136" s="144" t="str">
        <f>IF('Ⅰ 初期設定'!B151="","",G136-C6)</f>
        <v/>
      </c>
      <c r="I136" s="145" t="str">
        <f>IF('Ⅰ 初期設定'!B151="","",('Ⅳ 第１期入力'!D135+'Ⅳ 第１期入力'!I135)/14)</f>
        <v/>
      </c>
      <c r="J136" s="143" t="str">
        <f>IF('Ⅰ 初期設定'!B151="","",('Ⅳ 第１期入力'!N135+'Ⅳ 第１期入力'!S135)/14)</f>
        <v/>
      </c>
      <c r="K136" s="143" t="str">
        <f>IF('Ⅰ 初期設定'!B151="","",J136-E6)</f>
        <v/>
      </c>
      <c r="L136" s="143" t="str">
        <f>IF('Ⅰ 初期設定'!B151="","",('Ⅴ 第２期入力'!D135+'Ⅴ 第２期入力'!I135)/14)</f>
        <v/>
      </c>
      <c r="M136" s="143" t="str">
        <f>IF('Ⅰ 初期設定'!B151="","",('Ⅴ 第２期入力'!N135+'Ⅴ 第２期入力'!S135)/14)</f>
        <v/>
      </c>
      <c r="N136" s="146" t="str">
        <f>IF('Ⅰ 初期設定'!B151="","",M136-E6)</f>
        <v/>
      </c>
      <c r="O136" s="147" t="str">
        <f>IF('Ⅰ 初期設定'!B151="","",('Ⅳ 第１期入力'!E135+'Ⅳ 第１期入力'!J135)/14)</f>
        <v/>
      </c>
      <c r="P136" s="143" t="str">
        <f>IF('Ⅰ 初期設定'!B151="","",('Ⅳ 第１期入力'!O135+'Ⅳ 第１期入力'!T135)/14)</f>
        <v/>
      </c>
      <c r="Q136" s="143" t="str">
        <f>IF('Ⅰ 初期設定'!B151="","",P136-G6)</f>
        <v/>
      </c>
      <c r="R136" s="143" t="str">
        <f>IF('Ⅰ 初期設定'!B151="","",('Ⅴ 第２期入力'!E135+'Ⅴ 第２期入力'!J135)/14)</f>
        <v/>
      </c>
      <c r="S136" s="143" t="str">
        <f>IF('Ⅰ 初期設定'!B151="","",('Ⅴ 第２期入力'!O135+'Ⅴ 第２期入力'!T135)/14)</f>
        <v/>
      </c>
      <c r="T136" s="144" t="str">
        <f>IF('Ⅰ 初期設定'!B151="","",S136-G6)</f>
        <v/>
      </c>
      <c r="U136" s="145" t="str">
        <f>IF('Ⅰ 初期設定'!B151="","",('Ⅳ 第１期入力'!F135+'Ⅳ 第１期入力'!K135)/14)</f>
        <v/>
      </c>
      <c r="V136" s="143" t="str">
        <f>IF('Ⅰ 初期設定'!B151="","",('Ⅳ 第１期入力'!P135+'Ⅳ 第１期入力'!U135)/14)</f>
        <v/>
      </c>
      <c r="W136" s="143" t="str">
        <f>IF('Ⅰ 初期設定'!B151="","",I6-V136)</f>
        <v/>
      </c>
      <c r="X136" s="143" t="str">
        <f>IF('Ⅰ 初期設定'!B151="","",('Ⅴ 第２期入力'!F135+'Ⅴ 第２期入力'!K135)/14)</f>
        <v/>
      </c>
      <c r="Y136" s="143" t="str">
        <f>IF('Ⅰ 初期設定'!B151="","",('Ⅴ 第２期入力'!P135+'Ⅴ 第２期入力'!U135)/14)</f>
        <v/>
      </c>
      <c r="Z136" s="146" t="str">
        <f>IF('Ⅰ 初期設定'!B151="","",I6-Y136)</f>
        <v/>
      </c>
      <c r="AA136" s="148" t="str">
        <f>IF('Ⅰ 初期設定'!B151="","",('Ⅳ 第１期入力'!G135+'Ⅳ 第１期入力'!L135+'Ⅳ 第１期入力'!Q135+'Ⅳ 第１期入力'!V135)/28)</f>
        <v/>
      </c>
      <c r="AB136" s="149" t="str">
        <f>IF('Ⅰ 初期設定'!B151="","",('Ⅴ 第２期入力'!G135+'Ⅴ 第２期入力'!L135+'Ⅴ 第２期入力'!Q135+'Ⅴ 第２期入力'!V135)/28)</f>
        <v/>
      </c>
    </row>
    <row r="137" spans="1:28" ht="16.5" customHeight="1" x14ac:dyDescent="0.2">
      <c r="A137" s="123">
        <v>127</v>
      </c>
      <c r="B137" s="123" t="str">
        <f>IF('Ⅴ 第２期入力'!B136="","",'Ⅴ 第２期入力'!B136)</f>
        <v/>
      </c>
      <c r="C137" s="143" t="str">
        <f>IF('Ⅰ 初期設定'!B152="","",('Ⅳ 第１期入力'!C136+'Ⅳ 第１期入力'!H136)/14)</f>
        <v/>
      </c>
      <c r="D137" s="143" t="str">
        <f>IF('Ⅰ 初期設定'!B152="","",('Ⅳ 第１期入力'!M136+'Ⅳ 第１期入力'!R136)/14)</f>
        <v/>
      </c>
      <c r="E137" s="143" t="str">
        <f>IF('Ⅰ 初期設定'!B152="","",D137-C6)</f>
        <v/>
      </c>
      <c r="F137" s="143" t="str">
        <f>IF('Ⅰ 初期設定'!B152="","",('Ⅴ 第２期入力'!C136+'Ⅴ 第２期入力'!H136)/14)</f>
        <v/>
      </c>
      <c r="G137" s="143" t="str">
        <f>IF('Ⅰ 初期設定'!B152="","",('Ⅴ 第２期入力'!M136+'Ⅴ 第２期入力'!R136)/14)</f>
        <v/>
      </c>
      <c r="H137" s="144" t="str">
        <f>IF('Ⅰ 初期設定'!B152="","",G137-C6)</f>
        <v/>
      </c>
      <c r="I137" s="145" t="str">
        <f>IF('Ⅰ 初期設定'!B152="","",('Ⅳ 第１期入力'!D136+'Ⅳ 第１期入力'!I136)/14)</f>
        <v/>
      </c>
      <c r="J137" s="143" t="str">
        <f>IF('Ⅰ 初期設定'!B152="","",('Ⅳ 第１期入力'!N136+'Ⅳ 第１期入力'!S136)/14)</f>
        <v/>
      </c>
      <c r="K137" s="143" t="str">
        <f>IF('Ⅰ 初期設定'!B152="","",J137-E6)</f>
        <v/>
      </c>
      <c r="L137" s="143" t="str">
        <f>IF('Ⅰ 初期設定'!B152="","",('Ⅴ 第２期入力'!D136+'Ⅴ 第２期入力'!I136)/14)</f>
        <v/>
      </c>
      <c r="M137" s="143" t="str">
        <f>IF('Ⅰ 初期設定'!B152="","",('Ⅴ 第２期入力'!N136+'Ⅴ 第２期入力'!S136)/14)</f>
        <v/>
      </c>
      <c r="N137" s="146" t="str">
        <f>IF('Ⅰ 初期設定'!B152="","",M137-E6)</f>
        <v/>
      </c>
      <c r="O137" s="147" t="str">
        <f>IF('Ⅰ 初期設定'!B152="","",('Ⅳ 第１期入力'!E136+'Ⅳ 第１期入力'!J136)/14)</f>
        <v/>
      </c>
      <c r="P137" s="143" t="str">
        <f>IF('Ⅰ 初期設定'!B152="","",('Ⅳ 第１期入力'!O136+'Ⅳ 第１期入力'!T136)/14)</f>
        <v/>
      </c>
      <c r="Q137" s="143" t="str">
        <f>IF('Ⅰ 初期設定'!B152="","",P137-G6)</f>
        <v/>
      </c>
      <c r="R137" s="143" t="str">
        <f>IF('Ⅰ 初期設定'!B152="","",('Ⅴ 第２期入力'!E136+'Ⅴ 第２期入力'!J136)/14)</f>
        <v/>
      </c>
      <c r="S137" s="143" t="str">
        <f>IF('Ⅰ 初期設定'!B152="","",('Ⅴ 第２期入力'!O136+'Ⅴ 第２期入力'!T136)/14)</f>
        <v/>
      </c>
      <c r="T137" s="144" t="str">
        <f>IF('Ⅰ 初期設定'!B152="","",S137-G6)</f>
        <v/>
      </c>
      <c r="U137" s="145" t="str">
        <f>IF('Ⅰ 初期設定'!B152="","",('Ⅳ 第１期入力'!F136+'Ⅳ 第１期入力'!K136)/14)</f>
        <v/>
      </c>
      <c r="V137" s="143" t="str">
        <f>IF('Ⅰ 初期設定'!B152="","",('Ⅳ 第１期入力'!P136+'Ⅳ 第１期入力'!U136)/14)</f>
        <v/>
      </c>
      <c r="W137" s="143" t="str">
        <f>IF('Ⅰ 初期設定'!B152="","",I6-V137)</f>
        <v/>
      </c>
      <c r="X137" s="143" t="str">
        <f>IF('Ⅰ 初期設定'!B152="","",('Ⅴ 第２期入力'!F136+'Ⅴ 第２期入力'!K136)/14)</f>
        <v/>
      </c>
      <c r="Y137" s="143" t="str">
        <f>IF('Ⅰ 初期設定'!B152="","",('Ⅴ 第２期入力'!P136+'Ⅴ 第２期入力'!U136)/14)</f>
        <v/>
      </c>
      <c r="Z137" s="146" t="str">
        <f>IF('Ⅰ 初期設定'!B152="","",I6-Y137)</f>
        <v/>
      </c>
      <c r="AA137" s="148" t="str">
        <f>IF('Ⅰ 初期設定'!B152="","",('Ⅳ 第１期入力'!G136+'Ⅳ 第１期入力'!L136+'Ⅳ 第１期入力'!Q136+'Ⅳ 第１期入力'!V136)/28)</f>
        <v/>
      </c>
      <c r="AB137" s="149" t="str">
        <f>IF('Ⅰ 初期設定'!B152="","",('Ⅴ 第２期入力'!G136+'Ⅴ 第２期入力'!L136+'Ⅴ 第２期入力'!Q136+'Ⅴ 第２期入力'!V136)/28)</f>
        <v/>
      </c>
    </row>
    <row r="138" spans="1:28" ht="16.5" customHeight="1" x14ac:dyDescent="0.2">
      <c r="A138" s="123">
        <v>128</v>
      </c>
      <c r="B138" s="123" t="str">
        <f>IF('Ⅴ 第２期入力'!B137="","",'Ⅴ 第２期入力'!B137)</f>
        <v/>
      </c>
      <c r="C138" s="143" t="str">
        <f>IF('Ⅰ 初期設定'!B153="","",('Ⅳ 第１期入力'!C137+'Ⅳ 第１期入力'!H137)/14)</f>
        <v/>
      </c>
      <c r="D138" s="143" t="str">
        <f>IF('Ⅰ 初期設定'!B153="","",('Ⅳ 第１期入力'!M137+'Ⅳ 第１期入力'!R137)/14)</f>
        <v/>
      </c>
      <c r="E138" s="143" t="str">
        <f>IF('Ⅰ 初期設定'!B153="","",D138-C6)</f>
        <v/>
      </c>
      <c r="F138" s="143" t="str">
        <f>IF('Ⅰ 初期設定'!B153="","",('Ⅴ 第２期入力'!C137+'Ⅴ 第２期入力'!H137)/14)</f>
        <v/>
      </c>
      <c r="G138" s="143" t="str">
        <f>IF('Ⅰ 初期設定'!B153="","",('Ⅴ 第２期入力'!M137+'Ⅴ 第２期入力'!R137)/14)</f>
        <v/>
      </c>
      <c r="H138" s="144" t="str">
        <f>IF('Ⅰ 初期設定'!B153="","",G138-C6)</f>
        <v/>
      </c>
      <c r="I138" s="145" t="str">
        <f>IF('Ⅰ 初期設定'!B153="","",('Ⅳ 第１期入力'!D137+'Ⅳ 第１期入力'!I137)/14)</f>
        <v/>
      </c>
      <c r="J138" s="143" t="str">
        <f>IF('Ⅰ 初期設定'!B153="","",('Ⅳ 第１期入力'!N137+'Ⅳ 第１期入力'!S137)/14)</f>
        <v/>
      </c>
      <c r="K138" s="143" t="str">
        <f>IF('Ⅰ 初期設定'!B153="","",J138-E6)</f>
        <v/>
      </c>
      <c r="L138" s="143" t="str">
        <f>IF('Ⅰ 初期設定'!B153="","",('Ⅴ 第２期入力'!D137+'Ⅴ 第２期入力'!I137)/14)</f>
        <v/>
      </c>
      <c r="M138" s="143" t="str">
        <f>IF('Ⅰ 初期設定'!B153="","",('Ⅴ 第２期入力'!N137+'Ⅴ 第２期入力'!S137)/14)</f>
        <v/>
      </c>
      <c r="N138" s="146" t="str">
        <f>IF('Ⅰ 初期設定'!B153="","",M138-E6)</f>
        <v/>
      </c>
      <c r="O138" s="147" t="str">
        <f>IF('Ⅰ 初期設定'!B153="","",('Ⅳ 第１期入力'!E137+'Ⅳ 第１期入力'!J137)/14)</f>
        <v/>
      </c>
      <c r="P138" s="143" t="str">
        <f>IF('Ⅰ 初期設定'!B153="","",('Ⅳ 第１期入力'!O137+'Ⅳ 第１期入力'!T137)/14)</f>
        <v/>
      </c>
      <c r="Q138" s="143" t="str">
        <f>IF('Ⅰ 初期設定'!B153="","",P138-G6)</f>
        <v/>
      </c>
      <c r="R138" s="143" t="str">
        <f>IF('Ⅰ 初期設定'!B153="","",('Ⅴ 第２期入力'!E137+'Ⅴ 第２期入力'!J137)/14)</f>
        <v/>
      </c>
      <c r="S138" s="143" t="str">
        <f>IF('Ⅰ 初期設定'!B153="","",('Ⅴ 第２期入力'!O137+'Ⅴ 第２期入力'!T137)/14)</f>
        <v/>
      </c>
      <c r="T138" s="144" t="str">
        <f>IF('Ⅰ 初期設定'!B153="","",S138-G6)</f>
        <v/>
      </c>
      <c r="U138" s="145" t="str">
        <f>IF('Ⅰ 初期設定'!B153="","",('Ⅳ 第１期入力'!F137+'Ⅳ 第１期入力'!K137)/14)</f>
        <v/>
      </c>
      <c r="V138" s="143" t="str">
        <f>IF('Ⅰ 初期設定'!B153="","",('Ⅳ 第１期入力'!P137+'Ⅳ 第１期入力'!U137)/14)</f>
        <v/>
      </c>
      <c r="W138" s="143" t="str">
        <f>IF('Ⅰ 初期設定'!B153="","",I6-V138)</f>
        <v/>
      </c>
      <c r="X138" s="143" t="str">
        <f>IF('Ⅰ 初期設定'!B153="","",('Ⅴ 第２期入力'!F137+'Ⅴ 第２期入力'!K137)/14)</f>
        <v/>
      </c>
      <c r="Y138" s="143" t="str">
        <f>IF('Ⅰ 初期設定'!B153="","",('Ⅴ 第２期入力'!P137+'Ⅴ 第２期入力'!U137)/14)</f>
        <v/>
      </c>
      <c r="Z138" s="146" t="str">
        <f>IF('Ⅰ 初期設定'!B153="","",I6-Y138)</f>
        <v/>
      </c>
      <c r="AA138" s="148" t="str">
        <f>IF('Ⅰ 初期設定'!B153="","",('Ⅳ 第１期入力'!G137+'Ⅳ 第１期入力'!L137+'Ⅳ 第１期入力'!Q137+'Ⅳ 第１期入力'!V137)/28)</f>
        <v/>
      </c>
      <c r="AB138" s="149" t="str">
        <f>IF('Ⅰ 初期設定'!B153="","",('Ⅴ 第２期入力'!G137+'Ⅴ 第２期入力'!L137+'Ⅴ 第２期入力'!Q137+'Ⅴ 第２期入力'!V137)/28)</f>
        <v/>
      </c>
    </row>
    <row r="139" spans="1:28" ht="16.5" customHeight="1" x14ac:dyDescent="0.2">
      <c r="A139" s="123">
        <v>129</v>
      </c>
      <c r="B139" s="123" t="str">
        <f>IF('Ⅴ 第２期入力'!B138="","",'Ⅴ 第２期入力'!B138)</f>
        <v/>
      </c>
      <c r="C139" s="143" t="str">
        <f>IF('Ⅰ 初期設定'!B154="","",('Ⅳ 第１期入力'!C138+'Ⅳ 第１期入力'!H138)/14)</f>
        <v/>
      </c>
      <c r="D139" s="143" t="str">
        <f>IF('Ⅰ 初期設定'!B154="","",('Ⅳ 第１期入力'!M138+'Ⅳ 第１期入力'!R138)/14)</f>
        <v/>
      </c>
      <c r="E139" s="143" t="str">
        <f>IF('Ⅰ 初期設定'!B154="","",D139-C6)</f>
        <v/>
      </c>
      <c r="F139" s="143" t="str">
        <f>IF('Ⅰ 初期設定'!B154="","",('Ⅴ 第２期入力'!C138+'Ⅴ 第２期入力'!H138)/14)</f>
        <v/>
      </c>
      <c r="G139" s="143" t="str">
        <f>IF('Ⅰ 初期設定'!B154="","",('Ⅴ 第２期入力'!M138+'Ⅴ 第２期入力'!R138)/14)</f>
        <v/>
      </c>
      <c r="H139" s="144" t="str">
        <f>IF('Ⅰ 初期設定'!B154="","",G139-C6)</f>
        <v/>
      </c>
      <c r="I139" s="145" t="str">
        <f>IF('Ⅰ 初期設定'!B154="","",('Ⅳ 第１期入力'!D138+'Ⅳ 第１期入力'!I138)/14)</f>
        <v/>
      </c>
      <c r="J139" s="143" t="str">
        <f>IF('Ⅰ 初期設定'!B154="","",('Ⅳ 第１期入力'!N138+'Ⅳ 第１期入力'!S138)/14)</f>
        <v/>
      </c>
      <c r="K139" s="143" t="str">
        <f>IF('Ⅰ 初期設定'!B154="","",J139-E6)</f>
        <v/>
      </c>
      <c r="L139" s="143" t="str">
        <f>IF('Ⅰ 初期設定'!B154="","",('Ⅴ 第２期入力'!D138+'Ⅴ 第２期入力'!I138)/14)</f>
        <v/>
      </c>
      <c r="M139" s="143" t="str">
        <f>IF('Ⅰ 初期設定'!B154="","",('Ⅴ 第２期入力'!N138+'Ⅴ 第２期入力'!S138)/14)</f>
        <v/>
      </c>
      <c r="N139" s="146" t="str">
        <f>IF('Ⅰ 初期設定'!B154="","",M139-E6)</f>
        <v/>
      </c>
      <c r="O139" s="147" t="str">
        <f>IF('Ⅰ 初期設定'!B154="","",('Ⅳ 第１期入力'!E138+'Ⅳ 第１期入力'!J138)/14)</f>
        <v/>
      </c>
      <c r="P139" s="143" t="str">
        <f>IF('Ⅰ 初期設定'!B154="","",('Ⅳ 第１期入力'!O138+'Ⅳ 第１期入力'!T138)/14)</f>
        <v/>
      </c>
      <c r="Q139" s="143" t="str">
        <f>IF('Ⅰ 初期設定'!B154="","",P139-G6)</f>
        <v/>
      </c>
      <c r="R139" s="143" t="str">
        <f>IF('Ⅰ 初期設定'!B154="","",('Ⅴ 第２期入力'!E138+'Ⅴ 第２期入力'!J138)/14)</f>
        <v/>
      </c>
      <c r="S139" s="143" t="str">
        <f>IF('Ⅰ 初期設定'!B154="","",('Ⅴ 第２期入力'!O138+'Ⅴ 第２期入力'!T138)/14)</f>
        <v/>
      </c>
      <c r="T139" s="144" t="str">
        <f>IF('Ⅰ 初期設定'!B154="","",S139-G6)</f>
        <v/>
      </c>
      <c r="U139" s="145" t="str">
        <f>IF('Ⅰ 初期設定'!B154="","",('Ⅳ 第１期入力'!F138+'Ⅳ 第１期入力'!K138)/14)</f>
        <v/>
      </c>
      <c r="V139" s="143" t="str">
        <f>IF('Ⅰ 初期設定'!B154="","",('Ⅳ 第１期入力'!P138+'Ⅳ 第１期入力'!U138)/14)</f>
        <v/>
      </c>
      <c r="W139" s="143" t="str">
        <f>IF('Ⅰ 初期設定'!B154="","",I6-V139)</f>
        <v/>
      </c>
      <c r="X139" s="143" t="str">
        <f>IF('Ⅰ 初期設定'!B154="","",('Ⅴ 第２期入力'!F138+'Ⅴ 第２期入力'!K138)/14)</f>
        <v/>
      </c>
      <c r="Y139" s="143" t="str">
        <f>IF('Ⅰ 初期設定'!B154="","",('Ⅴ 第２期入力'!P138+'Ⅴ 第２期入力'!U138)/14)</f>
        <v/>
      </c>
      <c r="Z139" s="146" t="str">
        <f>IF('Ⅰ 初期設定'!B154="","",I6-Y139)</f>
        <v/>
      </c>
      <c r="AA139" s="148" t="str">
        <f>IF('Ⅰ 初期設定'!B154="","",('Ⅳ 第１期入力'!G138+'Ⅳ 第１期入力'!L138+'Ⅳ 第１期入力'!Q138+'Ⅳ 第１期入力'!V138)/28)</f>
        <v/>
      </c>
      <c r="AB139" s="149" t="str">
        <f>IF('Ⅰ 初期設定'!B154="","",('Ⅴ 第２期入力'!G138+'Ⅴ 第２期入力'!L138+'Ⅴ 第２期入力'!Q138+'Ⅴ 第２期入力'!V138)/28)</f>
        <v/>
      </c>
    </row>
    <row r="140" spans="1:28" ht="16.5" customHeight="1" x14ac:dyDescent="0.2">
      <c r="A140" s="123">
        <v>130</v>
      </c>
      <c r="B140" s="123" t="str">
        <f>IF('Ⅴ 第２期入力'!B139="","",'Ⅴ 第２期入力'!B139)</f>
        <v/>
      </c>
      <c r="C140" s="143" t="str">
        <f>IF('Ⅰ 初期設定'!B155="","",('Ⅳ 第１期入力'!C139+'Ⅳ 第１期入力'!H139)/14)</f>
        <v/>
      </c>
      <c r="D140" s="143" t="str">
        <f>IF('Ⅰ 初期設定'!B155="","",('Ⅳ 第１期入力'!M139+'Ⅳ 第１期入力'!R139)/14)</f>
        <v/>
      </c>
      <c r="E140" s="143" t="str">
        <f>IF('Ⅰ 初期設定'!B155="","",D140-C6)</f>
        <v/>
      </c>
      <c r="F140" s="143" t="str">
        <f>IF('Ⅰ 初期設定'!B155="","",('Ⅴ 第２期入力'!C139+'Ⅴ 第２期入力'!H139)/14)</f>
        <v/>
      </c>
      <c r="G140" s="143" t="str">
        <f>IF('Ⅰ 初期設定'!B155="","",('Ⅴ 第２期入力'!M139+'Ⅴ 第２期入力'!R139)/14)</f>
        <v/>
      </c>
      <c r="H140" s="144" t="str">
        <f>IF('Ⅰ 初期設定'!B155="","",G140-C6)</f>
        <v/>
      </c>
      <c r="I140" s="145" t="str">
        <f>IF('Ⅰ 初期設定'!B155="","",('Ⅳ 第１期入力'!D139+'Ⅳ 第１期入力'!I139)/14)</f>
        <v/>
      </c>
      <c r="J140" s="143" t="str">
        <f>IF('Ⅰ 初期設定'!B155="","",('Ⅳ 第１期入力'!N139+'Ⅳ 第１期入力'!S139)/14)</f>
        <v/>
      </c>
      <c r="K140" s="143" t="str">
        <f>IF('Ⅰ 初期設定'!B155="","",J140-E6)</f>
        <v/>
      </c>
      <c r="L140" s="143" t="str">
        <f>IF('Ⅰ 初期設定'!B155="","",('Ⅴ 第２期入力'!D139+'Ⅴ 第２期入力'!I139)/14)</f>
        <v/>
      </c>
      <c r="M140" s="143" t="str">
        <f>IF('Ⅰ 初期設定'!B155="","",('Ⅴ 第２期入力'!N139+'Ⅴ 第２期入力'!S139)/14)</f>
        <v/>
      </c>
      <c r="N140" s="146" t="str">
        <f>IF('Ⅰ 初期設定'!B155="","",M140-E6)</f>
        <v/>
      </c>
      <c r="O140" s="147" t="str">
        <f>IF('Ⅰ 初期設定'!B155="","",('Ⅳ 第１期入力'!E139+'Ⅳ 第１期入力'!J139)/14)</f>
        <v/>
      </c>
      <c r="P140" s="143" t="str">
        <f>IF('Ⅰ 初期設定'!B155="","",('Ⅳ 第１期入力'!O139+'Ⅳ 第１期入力'!T139)/14)</f>
        <v/>
      </c>
      <c r="Q140" s="143" t="str">
        <f>IF('Ⅰ 初期設定'!B155="","",P140-G6)</f>
        <v/>
      </c>
      <c r="R140" s="143" t="str">
        <f>IF('Ⅰ 初期設定'!B155="","",('Ⅴ 第２期入力'!E139+'Ⅴ 第２期入力'!J139)/14)</f>
        <v/>
      </c>
      <c r="S140" s="143" t="str">
        <f>IF('Ⅰ 初期設定'!B155="","",('Ⅴ 第２期入力'!O139+'Ⅴ 第２期入力'!T139)/14)</f>
        <v/>
      </c>
      <c r="T140" s="144" t="str">
        <f>IF('Ⅰ 初期設定'!B155="","",S140-G6)</f>
        <v/>
      </c>
      <c r="U140" s="145" t="str">
        <f>IF('Ⅰ 初期設定'!B155="","",('Ⅳ 第１期入力'!F139+'Ⅳ 第１期入力'!K139)/14)</f>
        <v/>
      </c>
      <c r="V140" s="143" t="str">
        <f>IF('Ⅰ 初期設定'!B155="","",('Ⅳ 第１期入力'!P139+'Ⅳ 第１期入力'!U139)/14)</f>
        <v/>
      </c>
      <c r="W140" s="143" t="str">
        <f>IF('Ⅰ 初期設定'!B155="","",I6-V140)</f>
        <v/>
      </c>
      <c r="X140" s="143" t="str">
        <f>IF('Ⅰ 初期設定'!B155="","",('Ⅴ 第２期入力'!F139+'Ⅴ 第２期入力'!K139)/14)</f>
        <v/>
      </c>
      <c r="Y140" s="143" t="str">
        <f>IF('Ⅰ 初期設定'!B155="","",('Ⅴ 第２期入力'!P139+'Ⅴ 第２期入力'!U139)/14)</f>
        <v/>
      </c>
      <c r="Z140" s="146" t="str">
        <f>IF('Ⅰ 初期設定'!B155="","",I6-Y140)</f>
        <v/>
      </c>
      <c r="AA140" s="148" t="str">
        <f>IF('Ⅰ 初期設定'!B155="","",('Ⅳ 第１期入力'!G139+'Ⅳ 第１期入力'!L139+'Ⅳ 第１期入力'!Q139+'Ⅳ 第１期入力'!V139)/28)</f>
        <v/>
      </c>
      <c r="AB140" s="149" t="str">
        <f>IF('Ⅰ 初期設定'!B155="","",('Ⅴ 第２期入力'!G139+'Ⅴ 第２期入力'!L139+'Ⅴ 第２期入力'!Q139+'Ⅴ 第２期入力'!V139)/28)</f>
        <v/>
      </c>
    </row>
    <row r="141" spans="1:28" ht="16.5" customHeight="1" x14ac:dyDescent="0.2">
      <c r="A141" s="123">
        <v>131</v>
      </c>
      <c r="B141" s="123" t="str">
        <f>IF('Ⅴ 第２期入力'!B140="","",'Ⅴ 第２期入力'!B140)</f>
        <v/>
      </c>
      <c r="C141" s="143" t="str">
        <f>IF('Ⅰ 初期設定'!B156="","",('Ⅳ 第１期入力'!C140+'Ⅳ 第１期入力'!H140)/14)</f>
        <v/>
      </c>
      <c r="D141" s="143" t="str">
        <f>IF('Ⅰ 初期設定'!B156="","",('Ⅳ 第１期入力'!M140+'Ⅳ 第１期入力'!R140)/14)</f>
        <v/>
      </c>
      <c r="E141" s="143" t="str">
        <f>IF('Ⅰ 初期設定'!B156="","",D141-C6)</f>
        <v/>
      </c>
      <c r="F141" s="143" t="str">
        <f>IF('Ⅰ 初期設定'!B156="","",('Ⅴ 第２期入力'!C140+'Ⅴ 第２期入力'!H140)/14)</f>
        <v/>
      </c>
      <c r="G141" s="143" t="str">
        <f>IF('Ⅰ 初期設定'!B156="","",('Ⅴ 第２期入力'!M140+'Ⅴ 第２期入力'!R140)/14)</f>
        <v/>
      </c>
      <c r="H141" s="144" t="str">
        <f>IF('Ⅰ 初期設定'!B156="","",G141-C6)</f>
        <v/>
      </c>
      <c r="I141" s="145" t="str">
        <f>IF('Ⅰ 初期設定'!B156="","",('Ⅳ 第１期入力'!D140+'Ⅳ 第１期入力'!I140)/14)</f>
        <v/>
      </c>
      <c r="J141" s="143" t="str">
        <f>IF('Ⅰ 初期設定'!B156="","",('Ⅳ 第１期入力'!N140+'Ⅳ 第１期入力'!S140)/14)</f>
        <v/>
      </c>
      <c r="K141" s="143" t="str">
        <f>IF('Ⅰ 初期設定'!B156="","",J141-E6)</f>
        <v/>
      </c>
      <c r="L141" s="143" t="str">
        <f>IF('Ⅰ 初期設定'!B156="","",('Ⅴ 第２期入力'!D140+'Ⅴ 第２期入力'!I140)/14)</f>
        <v/>
      </c>
      <c r="M141" s="143" t="str">
        <f>IF('Ⅰ 初期設定'!B156="","",('Ⅴ 第２期入力'!N140+'Ⅴ 第２期入力'!S140)/14)</f>
        <v/>
      </c>
      <c r="N141" s="146" t="str">
        <f>IF('Ⅰ 初期設定'!B156="","",M141-E6)</f>
        <v/>
      </c>
      <c r="O141" s="147" t="str">
        <f>IF('Ⅰ 初期設定'!B156="","",('Ⅳ 第１期入力'!E140+'Ⅳ 第１期入力'!J140)/14)</f>
        <v/>
      </c>
      <c r="P141" s="143" t="str">
        <f>IF('Ⅰ 初期設定'!B156="","",('Ⅳ 第１期入力'!O140+'Ⅳ 第１期入力'!T140)/14)</f>
        <v/>
      </c>
      <c r="Q141" s="143" t="str">
        <f>IF('Ⅰ 初期設定'!B156="","",P141-G6)</f>
        <v/>
      </c>
      <c r="R141" s="143" t="str">
        <f>IF('Ⅰ 初期設定'!B156="","",('Ⅴ 第２期入力'!E140+'Ⅴ 第２期入力'!J140)/14)</f>
        <v/>
      </c>
      <c r="S141" s="143" t="str">
        <f>IF('Ⅰ 初期設定'!B156="","",('Ⅴ 第２期入力'!O140+'Ⅴ 第２期入力'!T140)/14)</f>
        <v/>
      </c>
      <c r="T141" s="144" t="str">
        <f>IF('Ⅰ 初期設定'!B156="","",S141-G6)</f>
        <v/>
      </c>
      <c r="U141" s="145" t="str">
        <f>IF('Ⅰ 初期設定'!B156="","",('Ⅳ 第１期入力'!F140+'Ⅳ 第１期入力'!K140)/14)</f>
        <v/>
      </c>
      <c r="V141" s="143" t="str">
        <f>IF('Ⅰ 初期設定'!B156="","",('Ⅳ 第１期入力'!P140+'Ⅳ 第１期入力'!U140)/14)</f>
        <v/>
      </c>
      <c r="W141" s="143" t="str">
        <f>IF('Ⅰ 初期設定'!B156="","",I6-V141)</f>
        <v/>
      </c>
      <c r="X141" s="143" t="str">
        <f>IF('Ⅰ 初期設定'!B156="","",('Ⅴ 第２期入力'!F140+'Ⅴ 第２期入力'!K140)/14)</f>
        <v/>
      </c>
      <c r="Y141" s="143" t="str">
        <f>IF('Ⅰ 初期設定'!B156="","",('Ⅴ 第２期入力'!P140+'Ⅴ 第２期入力'!U140)/14)</f>
        <v/>
      </c>
      <c r="Z141" s="146" t="str">
        <f>IF('Ⅰ 初期設定'!B156="","",I6-Y141)</f>
        <v/>
      </c>
      <c r="AA141" s="148" t="str">
        <f>IF('Ⅰ 初期設定'!B156="","",('Ⅳ 第１期入力'!G140+'Ⅳ 第１期入力'!L140+'Ⅳ 第１期入力'!Q140+'Ⅳ 第１期入力'!V140)/28)</f>
        <v/>
      </c>
      <c r="AB141" s="149" t="str">
        <f>IF('Ⅰ 初期設定'!B156="","",('Ⅴ 第２期入力'!G140+'Ⅴ 第２期入力'!L140+'Ⅴ 第２期入力'!Q140+'Ⅴ 第２期入力'!V140)/28)</f>
        <v/>
      </c>
    </row>
    <row r="142" spans="1:28" ht="16.5" customHeight="1" x14ac:dyDescent="0.2">
      <c r="A142" s="123">
        <v>132</v>
      </c>
      <c r="B142" s="123" t="str">
        <f>IF('Ⅴ 第２期入力'!B141="","",'Ⅴ 第２期入力'!B141)</f>
        <v/>
      </c>
      <c r="C142" s="143" t="str">
        <f>IF('Ⅰ 初期設定'!B157="","",('Ⅳ 第１期入力'!C141+'Ⅳ 第１期入力'!H141)/14)</f>
        <v/>
      </c>
      <c r="D142" s="143" t="str">
        <f>IF('Ⅰ 初期設定'!B157="","",('Ⅳ 第１期入力'!M141+'Ⅳ 第１期入力'!R141)/14)</f>
        <v/>
      </c>
      <c r="E142" s="143" t="str">
        <f>IF('Ⅰ 初期設定'!B157="","",D142-C6)</f>
        <v/>
      </c>
      <c r="F142" s="143" t="str">
        <f>IF('Ⅰ 初期設定'!B157="","",('Ⅴ 第２期入力'!C141+'Ⅴ 第２期入力'!H141)/14)</f>
        <v/>
      </c>
      <c r="G142" s="143" t="str">
        <f>IF('Ⅰ 初期設定'!B157="","",('Ⅴ 第２期入力'!M141+'Ⅴ 第２期入力'!R141)/14)</f>
        <v/>
      </c>
      <c r="H142" s="144" t="str">
        <f>IF('Ⅰ 初期設定'!B157="","",G142-C6)</f>
        <v/>
      </c>
      <c r="I142" s="145" t="str">
        <f>IF('Ⅰ 初期設定'!B157="","",('Ⅳ 第１期入力'!D141+'Ⅳ 第１期入力'!I141)/14)</f>
        <v/>
      </c>
      <c r="J142" s="143" t="str">
        <f>IF('Ⅰ 初期設定'!B157="","",('Ⅳ 第１期入力'!N141+'Ⅳ 第１期入力'!S141)/14)</f>
        <v/>
      </c>
      <c r="K142" s="143" t="str">
        <f>IF('Ⅰ 初期設定'!B157="","",J142-E6)</f>
        <v/>
      </c>
      <c r="L142" s="143" t="str">
        <f>IF('Ⅰ 初期設定'!B157="","",('Ⅴ 第２期入力'!D141+'Ⅴ 第２期入力'!I141)/14)</f>
        <v/>
      </c>
      <c r="M142" s="143" t="str">
        <f>IF('Ⅰ 初期設定'!B157="","",('Ⅴ 第２期入力'!N141+'Ⅴ 第２期入力'!S141)/14)</f>
        <v/>
      </c>
      <c r="N142" s="146" t="str">
        <f>IF('Ⅰ 初期設定'!B157="","",M142-E6)</f>
        <v/>
      </c>
      <c r="O142" s="147" t="str">
        <f>IF('Ⅰ 初期設定'!B157="","",('Ⅳ 第１期入力'!E141+'Ⅳ 第１期入力'!J141)/14)</f>
        <v/>
      </c>
      <c r="P142" s="143" t="str">
        <f>IF('Ⅰ 初期設定'!B157="","",('Ⅳ 第１期入力'!O141+'Ⅳ 第１期入力'!T141)/14)</f>
        <v/>
      </c>
      <c r="Q142" s="143" t="str">
        <f>IF('Ⅰ 初期設定'!B157="","",P142-G6)</f>
        <v/>
      </c>
      <c r="R142" s="143" t="str">
        <f>IF('Ⅰ 初期設定'!B157="","",('Ⅴ 第２期入力'!E141+'Ⅴ 第２期入力'!J141)/14)</f>
        <v/>
      </c>
      <c r="S142" s="143" t="str">
        <f>IF('Ⅰ 初期設定'!B157="","",('Ⅴ 第２期入力'!O141+'Ⅴ 第２期入力'!T141)/14)</f>
        <v/>
      </c>
      <c r="T142" s="144" t="str">
        <f>IF('Ⅰ 初期設定'!B157="","",S142-G6)</f>
        <v/>
      </c>
      <c r="U142" s="145" t="str">
        <f>IF('Ⅰ 初期設定'!B157="","",('Ⅳ 第１期入力'!F141+'Ⅳ 第１期入力'!K141)/14)</f>
        <v/>
      </c>
      <c r="V142" s="143" t="str">
        <f>IF('Ⅰ 初期設定'!B157="","",('Ⅳ 第１期入力'!P141+'Ⅳ 第１期入力'!U141)/14)</f>
        <v/>
      </c>
      <c r="W142" s="143" t="str">
        <f>IF('Ⅰ 初期設定'!B157="","",I6-V142)</f>
        <v/>
      </c>
      <c r="X142" s="143" t="str">
        <f>IF('Ⅰ 初期設定'!B157="","",('Ⅴ 第２期入力'!F141+'Ⅴ 第２期入力'!K141)/14)</f>
        <v/>
      </c>
      <c r="Y142" s="143" t="str">
        <f>IF('Ⅰ 初期設定'!B157="","",('Ⅴ 第２期入力'!P141+'Ⅴ 第２期入力'!U141)/14)</f>
        <v/>
      </c>
      <c r="Z142" s="146" t="str">
        <f>IF('Ⅰ 初期設定'!B157="","",I6-Y142)</f>
        <v/>
      </c>
      <c r="AA142" s="148" t="str">
        <f>IF('Ⅰ 初期設定'!B157="","",('Ⅳ 第１期入力'!G141+'Ⅳ 第１期入力'!L141+'Ⅳ 第１期入力'!Q141+'Ⅳ 第１期入力'!V141)/28)</f>
        <v/>
      </c>
      <c r="AB142" s="149" t="str">
        <f>IF('Ⅰ 初期設定'!B157="","",('Ⅴ 第２期入力'!G141+'Ⅴ 第２期入力'!L141+'Ⅴ 第２期入力'!Q141+'Ⅴ 第２期入力'!V141)/28)</f>
        <v/>
      </c>
    </row>
    <row r="143" spans="1:28" ht="16.5" customHeight="1" x14ac:dyDescent="0.2">
      <c r="A143" s="123">
        <v>133</v>
      </c>
      <c r="B143" s="123" t="str">
        <f>IF('Ⅴ 第２期入力'!B142="","",'Ⅴ 第２期入力'!B142)</f>
        <v/>
      </c>
      <c r="C143" s="143" t="str">
        <f>IF('Ⅰ 初期設定'!B158="","",('Ⅳ 第１期入力'!C142+'Ⅳ 第１期入力'!H142)/14)</f>
        <v/>
      </c>
      <c r="D143" s="143" t="str">
        <f>IF('Ⅰ 初期設定'!B158="","",('Ⅳ 第１期入力'!M142+'Ⅳ 第１期入力'!R142)/14)</f>
        <v/>
      </c>
      <c r="E143" s="143" t="str">
        <f>IF('Ⅰ 初期設定'!B158="","",D143-C6)</f>
        <v/>
      </c>
      <c r="F143" s="143" t="str">
        <f>IF('Ⅰ 初期設定'!B158="","",('Ⅴ 第２期入力'!C142+'Ⅴ 第２期入力'!H142)/14)</f>
        <v/>
      </c>
      <c r="G143" s="143" t="str">
        <f>IF('Ⅰ 初期設定'!B158="","",('Ⅴ 第２期入力'!M142+'Ⅴ 第２期入力'!R142)/14)</f>
        <v/>
      </c>
      <c r="H143" s="144" t="str">
        <f>IF('Ⅰ 初期設定'!B158="","",G143-C6)</f>
        <v/>
      </c>
      <c r="I143" s="145" t="str">
        <f>IF('Ⅰ 初期設定'!B158="","",('Ⅳ 第１期入力'!D142+'Ⅳ 第１期入力'!I142)/14)</f>
        <v/>
      </c>
      <c r="J143" s="143" t="str">
        <f>IF('Ⅰ 初期設定'!B158="","",('Ⅳ 第１期入力'!N142+'Ⅳ 第１期入力'!S142)/14)</f>
        <v/>
      </c>
      <c r="K143" s="143" t="str">
        <f>IF('Ⅰ 初期設定'!B158="","",J143-E6)</f>
        <v/>
      </c>
      <c r="L143" s="143" t="str">
        <f>IF('Ⅰ 初期設定'!B158="","",('Ⅴ 第２期入力'!D142+'Ⅴ 第２期入力'!I142)/14)</f>
        <v/>
      </c>
      <c r="M143" s="143" t="str">
        <f>IF('Ⅰ 初期設定'!B158="","",('Ⅴ 第２期入力'!N142+'Ⅴ 第２期入力'!S142)/14)</f>
        <v/>
      </c>
      <c r="N143" s="146" t="str">
        <f>IF('Ⅰ 初期設定'!B158="","",M143-E6)</f>
        <v/>
      </c>
      <c r="O143" s="147" t="str">
        <f>IF('Ⅰ 初期設定'!B158="","",('Ⅳ 第１期入力'!E142+'Ⅳ 第１期入力'!J142)/14)</f>
        <v/>
      </c>
      <c r="P143" s="143" t="str">
        <f>IF('Ⅰ 初期設定'!B158="","",('Ⅳ 第１期入力'!O142+'Ⅳ 第１期入力'!T142)/14)</f>
        <v/>
      </c>
      <c r="Q143" s="143" t="str">
        <f>IF('Ⅰ 初期設定'!B158="","",P143-G6)</f>
        <v/>
      </c>
      <c r="R143" s="143" t="str">
        <f>IF('Ⅰ 初期設定'!B158="","",('Ⅴ 第２期入力'!E142+'Ⅴ 第２期入力'!J142)/14)</f>
        <v/>
      </c>
      <c r="S143" s="143" t="str">
        <f>IF('Ⅰ 初期設定'!B158="","",('Ⅴ 第２期入力'!O142+'Ⅴ 第２期入力'!T142)/14)</f>
        <v/>
      </c>
      <c r="T143" s="144" t="str">
        <f>IF('Ⅰ 初期設定'!B158="","",S143-G6)</f>
        <v/>
      </c>
      <c r="U143" s="145" t="str">
        <f>IF('Ⅰ 初期設定'!B158="","",('Ⅳ 第１期入力'!F142+'Ⅳ 第１期入力'!K142)/14)</f>
        <v/>
      </c>
      <c r="V143" s="143" t="str">
        <f>IF('Ⅰ 初期設定'!B158="","",('Ⅳ 第１期入力'!P142+'Ⅳ 第１期入力'!U142)/14)</f>
        <v/>
      </c>
      <c r="W143" s="143" t="str">
        <f>IF('Ⅰ 初期設定'!B158="","",I6-V143)</f>
        <v/>
      </c>
      <c r="X143" s="143" t="str">
        <f>IF('Ⅰ 初期設定'!B158="","",('Ⅴ 第２期入力'!F142+'Ⅴ 第２期入力'!K142)/14)</f>
        <v/>
      </c>
      <c r="Y143" s="143" t="str">
        <f>IF('Ⅰ 初期設定'!B158="","",('Ⅴ 第２期入力'!P142+'Ⅴ 第２期入力'!U142)/14)</f>
        <v/>
      </c>
      <c r="Z143" s="146" t="str">
        <f>IF('Ⅰ 初期設定'!B158="","",I6-Y143)</f>
        <v/>
      </c>
      <c r="AA143" s="148" t="str">
        <f>IF('Ⅰ 初期設定'!B158="","",('Ⅳ 第１期入力'!G142+'Ⅳ 第１期入力'!L142+'Ⅳ 第１期入力'!Q142+'Ⅳ 第１期入力'!V142)/28)</f>
        <v/>
      </c>
      <c r="AB143" s="149" t="str">
        <f>IF('Ⅰ 初期設定'!B158="","",('Ⅴ 第２期入力'!G142+'Ⅴ 第２期入力'!L142+'Ⅴ 第２期入力'!Q142+'Ⅴ 第２期入力'!V142)/28)</f>
        <v/>
      </c>
    </row>
    <row r="144" spans="1:28" ht="16.5" customHeight="1" x14ac:dyDescent="0.2">
      <c r="A144" s="123">
        <v>134</v>
      </c>
      <c r="B144" s="123" t="str">
        <f>IF('Ⅴ 第２期入力'!B143="","",'Ⅴ 第２期入力'!B143)</f>
        <v/>
      </c>
      <c r="C144" s="143" t="str">
        <f>IF('Ⅰ 初期設定'!B159="","",('Ⅳ 第１期入力'!C143+'Ⅳ 第１期入力'!H143)/14)</f>
        <v/>
      </c>
      <c r="D144" s="143" t="str">
        <f>IF('Ⅰ 初期設定'!B159="","",('Ⅳ 第１期入力'!M143+'Ⅳ 第１期入力'!R143)/14)</f>
        <v/>
      </c>
      <c r="E144" s="143" t="str">
        <f>IF('Ⅰ 初期設定'!B159="","",D144-C6)</f>
        <v/>
      </c>
      <c r="F144" s="143" t="str">
        <f>IF('Ⅰ 初期設定'!B159="","",('Ⅴ 第２期入力'!C143+'Ⅴ 第２期入力'!H143)/14)</f>
        <v/>
      </c>
      <c r="G144" s="143" t="str">
        <f>IF('Ⅰ 初期設定'!B159="","",('Ⅴ 第２期入力'!M143+'Ⅴ 第２期入力'!R143)/14)</f>
        <v/>
      </c>
      <c r="H144" s="144" t="str">
        <f>IF('Ⅰ 初期設定'!B159="","",G144-C6)</f>
        <v/>
      </c>
      <c r="I144" s="145" t="str">
        <f>IF('Ⅰ 初期設定'!B159="","",('Ⅳ 第１期入力'!D143+'Ⅳ 第１期入力'!I143)/14)</f>
        <v/>
      </c>
      <c r="J144" s="143" t="str">
        <f>IF('Ⅰ 初期設定'!B159="","",('Ⅳ 第１期入力'!N143+'Ⅳ 第１期入力'!S143)/14)</f>
        <v/>
      </c>
      <c r="K144" s="143" t="str">
        <f>IF('Ⅰ 初期設定'!B159="","",J144-E6)</f>
        <v/>
      </c>
      <c r="L144" s="143" t="str">
        <f>IF('Ⅰ 初期設定'!B159="","",('Ⅴ 第２期入力'!D143+'Ⅴ 第２期入力'!I143)/14)</f>
        <v/>
      </c>
      <c r="M144" s="143" t="str">
        <f>IF('Ⅰ 初期設定'!B159="","",('Ⅴ 第２期入力'!N143+'Ⅴ 第２期入力'!S143)/14)</f>
        <v/>
      </c>
      <c r="N144" s="146" t="str">
        <f>IF('Ⅰ 初期設定'!B159="","",M144-E6)</f>
        <v/>
      </c>
      <c r="O144" s="147" t="str">
        <f>IF('Ⅰ 初期設定'!B159="","",('Ⅳ 第１期入力'!E143+'Ⅳ 第１期入力'!J143)/14)</f>
        <v/>
      </c>
      <c r="P144" s="143" t="str">
        <f>IF('Ⅰ 初期設定'!B159="","",('Ⅳ 第１期入力'!O143+'Ⅳ 第１期入力'!T143)/14)</f>
        <v/>
      </c>
      <c r="Q144" s="143" t="str">
        <f>IF('Ⅰ 初期設定'!B159="","",P144-G6)</f>
        <v/>
      </c>
      <c r="R144" s="143" t="str">
        <f>IF('Ⅰ 初期設定'!B159="","",('Ⅴ 第２期入力'!E143+'Ⅴ 第２期入力'!J143)/14)</f>
        <v/>
      </c>
      <c r="S144" s="143" t="str">
        <f>IF('Ⅰ 初期設定'!B159="","",('Ⅴ 第２期入力'!O143+'Ⅴ 第２期入力'!T143)/14)</f>
        <v/>
      </c>
      <c r="T144" s="144" t="str">
        <f>IF('Ⅰ 初期設定'!B159="","",S144-G6)</f>
        <v/>
      </c>
      <c r="U144" s="145" t="str">
        <f>IF('Ⅰ 初期設定'!B159="","",('Ⅳ 第１期入力'!F143+'Ⅳ 第１期入力'!K143)/14)</f>
        <v/>
      </c>
      <c r="V144" s="143" t="str">
        <f>IF('Ⅰ 初期設定'!B159="","",('Ⅳ 第１期入力'!P143+'Ⅳ 第１期入力'!U143)/14)</f>
        <v/>
      </c>
      <c r="W144" s="143" t="str">
        <f>IF('Ⅰ 初期設定'!B159="","",I6-V144)</f>
        <v/>
      </c>
      <c r="X144" s="143" t="str">
        <f>IF('Ⅰ 初期設定'!B159="","",('Ⅴ 第２期入力'!F143+'Ⅴ 第２期入力'!K143)/14)</f>
        <v/>
      </c>
      <c r="Y144" s="143" t="str">
        <f>IF('Ⅰ 初期設定'!B159="","",('Ⅴ 第２期入力'!P143+'Ⅴ 第２期入力'!U143)/14)</f>
        <v/>
      </c>
      <c r="Z144" s="146" t="str">
        <f>IF('Ⅰ 初期設定'!B159="","",I6-Y144)</f>
        <v/>
      </c>
      <c r="AA144" s="148" t="str">
        <f>IF('Ⅰ 初期設定'!B159="","",('Ⅳ 第１期入力'!G143+'Ⅳ 第１期入力'!L143+'Ⅳ 第１期入力'!Q143+'Ⅳ 第１期入力'!V143)/28)</f>
        <v/>
      </c>
      <c r="AB144" s="149" t="str">
        <f>IF('Ⅰ 初期設定'!B159="","",('Ⅴ 第２期入力'!G143+'Ⅴ 第２期入力'!L143+'Ⅴ 第２期入力'!Q143+'Ⅴ 第２期入力'!V143)/28)</f>
        <v/>
      </c>
    </row>
    <row r="145" spans="1:28" ht="16.5" customHeight="1" x14ac:dyDescent="0.2">
      <c r="A145" s="123">
        <v>135</v>
      </c>
      <c r="B145" s="123" t="str">
        <f>IF('Ⅴ 第２期入力'!B144="","",'Ⅴ 第２期入力'!B144)</f>
        <v/>
      </c>
      <c r="C145" s="143" t="str">
        <f>IF('Ⅰ 初期設定'!B160="","",('Ⅳ 第１期入力'!C144+'Ⅳ 第１期入力'!H144)/14)</f>
        <v/>
      </c>
      <c r="D145" s="143" t="str">
        <f>IF('Ⅰ 初期設定'!B160="","",('Ⅳ 第１期入力'!M144+'Ⅳ 第１期入力'!R144)/14)</f>
        <v/>
      </c>
      <c r="E145" s="143" t="str">
        <f>IF('Ⅰ 初期設定'!B160="","",D145-C6)</f>
        <v/>
      </c>
      <c r="F145" s="143" t="str">
        <f>IF('Ⅰ 初期設定'!B160="","",('Ⅴ 第２期入力'!C144+'Ⅴ 第２期入力'!H144)/14)</f>
        <v/>
      </c>
      <c r="G145" s="143" t="str">
        <f>IF('Ⅰ 初期設定'!B160="","",('Ⅴ 第２期入力'!M144+'Ⅴ 第２期入力'!R144)/14)</f>
        <v/>
      </c>
      <c r="H145" s="144" t="str">
        <f>IF('Ⅰ 初期設定'!B160="","",G145-C6)</f>
        <v/>
      </c>
      <c r="I145" s="145" t="str">
        <f>IF('Ⅰ 初期設定'!B160="","",('Ⅳ 第１期入力'!D144+'Ⅳ 第１期入力'!I144)/14)</f>
        <v/>
      </c>
      <c r="J145" s="143" t="str">
        <f>IF('Ⅰ 初期設定'!B160="","",('Ⅳ 第１期入力'!N144+'Ⅳ 第１期入力'!S144)/14)</f>
        <v/>
      </c>
      <c r="K145" s="143" t="str">
        <f>IF('Ⅰ 初期設定'!B160="","",J145-E6)</f>
        <v/>
      </c>
      <c r="L145" s="143" t="str">
        <f>IF('Ⅰ 初期設定'!B160="","",('Ⅴ 第２期入力'!D144+'Ⅴ 第２期入力'!I144)/14)</f>
        <v/>
      </c>
      <c r="M145" s="143" t="str">
        <f>IF('Ⅰ 初期設定'!B160="","",('Ⅴ 第２期入力'!N144+'Ⅴ 第２期入力'!S144)/14)</f>
        <v/>
      </c>
      <c r="N145" s="146" t="str">
        <f>IF('Ⅰ 初期設定'!B160="","",M145-E6)</f>
        <v/>
      </c>
      <c r="O145" s="147" t="str">
        <f>IF('Ⅰ 初期設定'!B160="","",('Ⅳ 第１期入力'!E144+'Ⅳ 第１期入力'!J144)/14)</f>
        <v/>
      </c>
      <c r="P145" s="143" t="str">
        <f>IF('Ⅰ 初期設定'!B160="","",('Ⅳ 第１期入力'!O144+'Ⅳ 第１期入力'!T144)/14)</f>
        <v/>
      </c>
      <c r="Q145" s="143" t="str">
        <f>IF('Ⅰ 初期設定'!B160="","",P145-G6)</f>
        <v/>
      </c>
      <c r="R145" s="143" t="str">
        <f>IF('Ⅰ 初期設定'!B160="","",('Ⅴ 第２期入力'!E144+'Ⅴ 第２期入力'!J144)/14)</f>
        <v/>
      </c>
      <c r="S145" s="143" t="str">
        <f>IF('Ⅰ 初期設定'!B160="","",('Ⅴ 第２期入力'!O144+'Ⅴ 第２期入力'!T144)/14)</f>
        <v/>
      </c>
      <c r="T145" s="144" t="str">
        <f>IF('Ⅰ 初期設定'!B160="","",S145-G6)</f>
        <v/>
      </c>
      <c r="U145" s="145" t="str">
        <f>IF('Ⅰ 初期設定'!B160="","",('Ⅳ 第１期入力'!F144+'Ⅳ 第１期入力'!K144)/14)</f>
        <v/>
      </c>
      <c r="V145" s="143" t="str">
        <f>IF('Ⅰ 初期設定'!B160="","",('Ⅳ 第１期入力'!P144+'Ⅳ 第１期入力'!U144)/14)</f>
        <v/>
      </c>
      <c r="W145" s="143" t="str">
        <f>IF('Ⅰ 初期設定'!B160="","",I6-V145)</f>
        <v/>
      </c>
      <c r="X145" s="143" t="str">
        <f>IF('Ⅰ 初期設定'!B160="","",('Ⅴ 第２期入力'!F144+'Ⅴ 第２期入力'!K144)/14)</f>
        <v/>
      </c>
      <c r="Y145" s="143" t="str">
        <f>IF('Ⅰ 初期設定'!B160="","",('Ⅴ 第２期入力'!P144+'Ⅴ 第２期入力'!U144)/14)</f>
        <v/>
      </c>
      <c r="Z145" s="146" t="str">
        <f>IF('Ⅰ 初期設定'!B160="","",I6-Y145)</f>
        <v/>
      </c>
      <c r="AA145" s="148" t="str">
        <f>IF('Ⅰ 初期設定'!B160="","",('Ⅳ 第１期入力'!G144+'Ⅳ 第１期入力'!L144+'Ⅳ 第１期入力'!Q144+'Ⅳ 第１期入力'!V144)/28)</f>
        <v/>
      </c>
      <c r="AB145" s="149" t="str">
        <f>IF('Ⅰ 初期設定'!B160="","",('Ⅴ 第２期入力'!G144+'Ⅴ 第２期入力'!L144+'Ⅴ 第２期入力'!Q144+'Ⅴ 第２期入力'!V144)/28)</f>
        <v/>
      </c>
    </row>
    <row r="146" spans="1:28" ht="16.5" customHeight="1" x14ac:dyDescent="0.2">
      <c r="A146" s="123">
        <v>136</v>
      </c>
      <c r="B146" s="123" t="str">
        <f>IF('Ⅴ 第２期入力'!B145="","",'Ⅴ 第２期入力'!B145)</f>
        <v/>
      </c>
      <c r="C146" s="143" t="str">
        <f>IF('Ⅰ 初期設定'!B161="","",('Ⅳ 第１期入力'!C145+'Ⅳ 第１期入力'!H145)/14)</f>
        <v/>
      </c>
      <c r="D146" s="143" t="str">
        <f>IF('Ⅰ 初期設定'!B161="","",('Ⅳ 第１期入力'!M145+'Ⅳ 第１期入力'!R145)/14)</f>
        <v/>
      </c>
      <c r="E146" s="143" t="str">
        <f>IF('Ⅰ 初期設定'!B161="","",D146-C6)</f>
        <v/>
      </c>
      <c r="F146" s="143" t="str">
        <f>IF('Ⅰ 初期設定'!B161="","",('Ⅴ 第２期入力'!C145+'Ⅴ 第２期入力'!H145)/14)</f>
        <v/>
      </c>
      <c r="G146" s="143" t="str">
        <f>IF('Ⅰ 初期設定'!B161="","",('Ⅴ 第２期入力'!M145+'Ⅴ 第２期入力'!R145)/14)</f>
        <v/>
      </c>
      <c r="H146" s="144" t="str">
        <f>IF('Ⅰ 初期設定'!B161="","",G146-C6)</f>
        <v/>
      </c>
      <c r="I146" s="145" t="str">
        <f>IF('Ⅰ 初期設定'!B161="","",('Ⅳ 第１期入力'!D145+'Ⅳ 第１期入力'!I145)/14)</f>
        <v/>
      </c>
      <c r="J146" s="143" t="str">
        <f>IF('Ⅰ 初期設定'!B161="","",('Ⅳ 第１期入力'!N145+'Ⅳ 第１期入力'!S145)/14)</f>
        <v/>
      </c>
      <c r="K146" s="143" t="str">
        <f>IF('Ⅰ 初期設定'!B161="","",J146-E6)</f>
        <v/>
      </c>
      <c r="L146" s="143" t="str">
        <f>IF('Ⅰ 初期設定'!B161="","",('Ⅴ 第２期入力'!D145+'Ⅴ 第２期入力'!I145)/14)</f>
        <v/>
      </c>
      <c r="M146" s="143" t="str">
        <f>IF('Ⅰ 初期設定'!B161="","",('Ⅴ 第２期入力'!N145+'Ⅴ 第２期入力'!S145)/14)</f>
        <v/>
      </c>
      <c r="N146" s="146" t="str">
        <f>IF('Ⅰ 初期設定'!B161="","",M146-E6)</f>
        <v/>
      </c>
      <c r="O146" s="147" t="str">
        <f>IF('Ⅰ 初期設定'!B161="","",('Ⅳ 第１期入力'!E145+'Ⅳ 第１期入力'!J145)/14)</f>
        <v/>
      </c>
      <c r="P146" s="143" t="str">
        <f>IF('Ⅰ 初期設定'!B161="","",('Ⅳ 第１期入力'!O145+'Ⅳ 第１期入力'!T145)/14)</f>
        <v/>
      </c>
      <c r="Q146" s="143" t="str">
        <f>IF('Ⅰ 初期設定'!B161="","",P146-G6)</f>
        <v/>
      </c>
      <c r="R146" s="143" t="str">
        <f>IF('Ⅰ 初期設定'!B161="","",('Ⅴ 第２期入力'!E145+'Ⅴ 第２期入力'!J145)/14)</f>
        <v/>
      </c>
      <c r="S146" s="143" t="str">
        <f>IF('Ⅰ 初期設定'!B161="","",('Ⅴ 第２期入力'!O145+'Ⅴ 第２期入力'!T145)/14)</f>
        <v/>
      </c>
      <c r="T146" s="144" t="str">
        <f>IF('Ⅰ 初期設定'!B161="","",S146-G6)</f>
        <v/>
      </c>
      <c r="U146" s="145" t="str">
        <f>IF('Ⅰ 初期設定'!B161="","",('Ⅳ 第１期入力'!F145+'Ⅳ 第１期入力'!K145)/14)</f>
        <v/>
      </c>
      <c r="V146" s="143" t="str">
        <f>IF('Ⅰ 初期設定'!B161="","",('Ⅳ 第１期入力'!P145+'Ⅳ 第１期入力'!U145)/14)</f>
        <v/>
      </c>
      <c r="W146" s="143" t="str">
        <f>IF('Ⅰ 初期設定'!B161="","",I6-V146)</f>
        <v/>
      </c>
      <c r="X146" s="143" t="str">
        <f>IF('Ⅰ 初期設定'!B161="","",('Ⅴ 第２期入力'!F145+'Ⅴ 第２期入力'!K145)/14)</f>
        <v/>
      </c>
      <c r="Y146" s="143" t="str">
        <f>IF('Ⅰ 初期設定'!B161="","",('Ⅴ 第２期入力'!P145+'Ⅴ 第２期入力'!U145)/14)</f>
        <v/>
      </c>
      <c r="Z146" s="146" t="str">
        <f>IF('Ⅰ 初期設定'!B161="","",I6-Y146)</f>
        <v/>
      </c>
      <c r="AA146" s="148" t="str">
        <f>IF('Ⅰ 初期設定'!B161="","",('Ⅳ 第１期入力'!G145+'Ⅳ 第１期入力'!L145+'Ⅳ 第１期入力'!Q145+'Ⅳ 第１期入力'!V145)/28)</f>
        <v/>
      </c>
      <c r="AB146" s="149" t="str">
        <f>IF('Ⅰ 初期設定'!B161="","",('Ⅴ 第２期入力'!G145+'Ⅴ 第２期入力'!L145+'Ⅴ 第２期入力'!Q145+'Ⅴ 第２期入力'!V145)/28)</f>
        <v/>
      </c>
    </row>
    <row r="147" spans="1:28" ht="16.5" customHeight="1" x14ac:dyDescent="0.2">
      <c r="A147" s="123">
        <v>137</v>
      </c>
      <c r="B147" s="123" t="str">
        <f>IF('Ⅴ 第２期入力'!B146="","",'Ⅴ 第２期入力'!B146)</f>
        <v/>
      </c>
      <c r="C147" s="143" t="str">
        <f>IF('Ⅰ 初期設定'!B162="","",('Ⅳ 第１期入力'!C146+'Ⅳ 第１期入力'!H146)/14)</f>
        <v/>
      </c>
      <c r="D147" s="143" t="str">
        <f>IF('Ⅰ 初期設定'!B162="","",('Ⅳ 第１期入力'!M146+'Ⅳ 第１期入力'!R146)/14)</f>
        <v/>
      </c>
      <c r="E147" s="143" t="str">
        <f>IF('Ⅰ 初期設定'!B162="","",D147-C6)</f>
        <v/>
      </c>
      <c r="F147" s="143" t="str">
        <f>IF('Ⅰ 初期設定'!B162="","",('Ⅴ 第２期入力'!C146+'Ⅴ 第２期入力'!H146)/14)</f>
        <v/>
      </c>
      <c r="G147" s="143" t="str">
        <f>IF('Ⅰ 初期設定'!B162="","",('Ⅴ 第２期入力'!M146+'Ⅴ 第２期入力'!R146)/14)</f>
        <v/>
      </c>
      <c r="H147" s="144" t="str">
        <f>IF('Ⅰ 初期設定'!B162="","",G147-C6)</f>
        <v/>
      </c>
      <c r="I147" s="145" t="str">
        <f>IF('Ⅰ 初期設定'!B162="","",('Ⅳ 第１期入力'!D146+'Ⅳ 第１期入力'!I146)/14)</f>
        <v/>
      </c>
      <c r="J147" s="143" t="str">
        <f>IF('Ⅰ 初期設定'!B162="","",('Ⅳ 第１期入力'!N146+'Ⅳ 第１期入力'!S146)/14)</f>
        <v/>
      </c>
      <c r="K147" s="143" t="str">
        <f>IF('Ⅰ 初期設定'!B162="","",J147-E6)</f>
        <v/>
      </c>
      <c r="L147" s="143" t="str">
        <f>IF('Ⅰ 初期設定'!B162="","",('Ⅴ 第２期入力'!D146+'Ⅴ 第２期入力'!I146)/14)</f>
        <v/>
      </c>
      <c r="M147" s="143" t="str">
        <f>IF('Ⅰ 初期設定'!B162="","",('Ⅴ 第２期入力'!N146+'Ⅴ 第２期入力'!S146)/14)</f>
        <v/>
      </c>
      <c r="N147" s="146" t="str">
        <f>IF('Ⅰ 初期設定'!B162="","",M147-E6)</f>
        <v/>
      </c>
      <c r="O147" s="147" t="str">
        <f>IF('Ⅰ 初期設定'!B162="","",('Ⅳ 第１期入力'!E146+'Ⅳ 第１期入力'!J146)/14)</f>
        <v/>
      </c>
      <c r="P147" s="143" t="str">
        <f>IF('Ⅰ 初期設定'!B162="","",('Ⅳ 第１期入力'!O146+'Ⅳ 第１期入力'!T146)/14)</f>
        <v/>
      </c>
      <c r="Q147" s="143" t="str">
        <f>IF('Ⅰ 初期設定'!B162="","",P147-G6)</f>
        <v/>
      </c>
      <c r="R147" s="143" t="str">
        <f>IF('Ⅰ 初期設定'!B162="","",('Ⅴ 第２期入力'!E146+'Ⅴ 第２期入力'!J146)/14)</f>
        <v/>
      </c>
      <c r="S147" s="143" t="str">
        <f>IF('Ⅰ 初期設定'!B162="","",('Ⅴ 第２期入力'!O146+'Ⅴ 第２期入力'!T146)/14)</f>
        <v/>
      </c>
      <c r="T147" s="144" t="str">
        <f>IF('Ⅰ 初期設定'!B162="","",S147-G6)</f>
        <v/>
      </c>
      <c r="U147" s="145" t="str">
        <f>IF('Ⅰ 初期設定'!B162="","",('Ⅳ 第１期入力'!F146+'Ⅳ 第１期入力'!K146)/14)</f>
        <v/>
      </c>
      <c r="V147" s="143" t="str">
        <f>IF('Ⅰ 初期設定'!B162="","",('Ⅳ 第１期入力'!P146+'Ⅳ 第１期入力'!U146)/14)</f>
        <v/>
      </c>
      <c r="W147" s="143" t="str">
        <f>IF('Ⅰ 初期設定'!B162="","",I6-V147)</f>
        <v/>
      </c>
      <c r="X147" s="143" t="str">
        <f>IF('Ⅰ 初期設定'!B162="","",('Ⅴ 第２期入力'!F146+'Ⅴ 第２期入力'!K146)/14)</f>
        <v/>
      </c>
      <c r="Y147" s="143" t="str">
        <f>IF('Ⅰ 初期設定'!B162="","",('Ⅴ 第２期入力'!P146+'Ⅴ 第２期入力'!U146)/14)</f>
        <v/>
      </c>
      <c r="Z147" s="146" t="str">
        <f>IF('Ⅰ 初期設定'!B162="","",I6-Y147)</f>
        <v/>
      </c>
      <c r="AA147" s="148" t="str">
        <f>IF('Ⅰ 初期設定'!B162="","",('Ⅳ 第１期入力'!G146+'Ⅳ 第１期入力'!L146+'Ⅳ 第１期入力'!Q146+'Ⅳ 第１期入力'!V146)/28)</f>
        <v/>
      </c>
      <c r="AB147" s="149" t="str">
        <f>IF('Ⅰ 初期設定'!B162="","",('Ⅴ 第２期入力'!G146+'Ⅴ 第２期入力'!L146+'Ⅴ 第２期入力'!Q146+'Ⅴ 第２期入力'!V146)/28)</f>
        <v/>
      </c>
    </row>
    <row r="148" spans="1:28" ht="16.5" customHeight="1" x14ac:dyDescent="0.2">
      <c r="A148" s="123">
        <v>138</v>
      </c>
      <c r="B148" s="123" t="str">
        <f>IF('Ⅴ 第２期入力'!B147="","",'Ⅴ 第２期入力'!B147)</f>
        <v/>
      </c>
      <c r="C148" s="143" t="str">
        <f>IF('Ⅰ 初期設定'!B163="","",('Ⅳ 第１期入力'!C147+'Ⅳ 第１期入力'!H147)/14)</f>
        <v/>
      </c>
      <c r="D148" s="143" t="str">
        <f>IF('Ⅰ 初期設定'!B163="","",('Ⅳ 第１期入力'!M147+'Ⅳ 第１期入力'!R147)/14)</f>
        <v/>
      </c>
      <c r="E148" s="143" t="str">
        <f>IF('Ⅰ 初期設定'!B163="","",D148-C6)</f>
        <v/>
      </c>
      <c r="F148" s="143" t="str">
        <f>IF('Ⅰ 初期設定'!B163="","",('Ⅴ 第２期入力'!C147+'Ⅴ 第２期入力'!H147)/14)</f>
        <v/>
      </c>
      <c r="G148" s="143" t="str">
        <f>IF('Ⅰ 初期設定'!B163="","",('Ⅴ 第２期入力'!M147+'Ⅴ 第２期入力'!R147)/14)</f>
        <v/>
      </c>
      <c r="H148" s="144" t="str">
        <f>IF('Ⅰ 初期設定'!B163="","",G148-C6)</f>
        <v/>
      </c>
      <c r="I148" s="145" t="str">
        <f>IF('Ⅰ 初期設定'!B163="","",('Ⅳ 第１期入力'!D147+'Ⅳ 第１期入力'!I147)/14)</f>
        <v/>
      </c>
      <c r="J148" s="143" t="str">
        <f>IF('Ⅰ 初期設定'!B163="","",('Ⅳ 第１期入力'!N147+'Ⅳ 第１期入力'!S147)/14)</f>
        <v/>
      </c>
      <c r="K148" s="143" t="str">
        <f>IF('Ⅰ 初期設定'!B163="","",J148-E6)</f>
        <v/>
      </c>
      <c r="L148" s="143" t="str">
        <f>IF('Ⅰ 初期設定'!B163="","",('Ⅴ 第２期入力'!D147+'Ⅴ 第２期入力'!I147)/14)</f>
        <v/>
      </c>
      <c r="M148" s="143" t="str">
        <f>IF('Ⅰ 初期設定'!B163="","",('Ⅴ 第２期入力'!N147+'Ⅴ 第２期入力'!S147)/14)</f>
        <v/>
      </c>
      <c r="N148" s="146" t="str">
        <f>IF('Ⅰ 初期設定'!B163="","",M148-E6)</f>
        <v/>
      </c>
      <c r="O148" s="147" t="str">
        <f>IF('Ⅰ 初期設定'!B163="","",('Ⅳ 第１期入力'!E147+'Ⅳ 第１期入力'!J147)/14)</f>
        <v/>
      </c>
      <c r="P148" s="143" t="str">
        <f>IF('Ⅰ 初期設定'!B163="","",('Ⅳ 第１期入力'!O147+'Ⅳ 第１期入力'!T147)/14)</f>
        <v/>
      </c>
      <c r="Q148" s="143" t="str">
        <f>IF('Ⅰ 初期設定'!B163="","",P148-G6)</f>
        <v/>
      </c>
      <c r="R148" s="143" t="str">
        <f>IF('Ⅰ 初期設定'!B163="","",('Ⅴ 第２期入力'!E147+'Ⅴ 第２期入力'!J147)/14)</f>
        <v/>
      </c>
      <c r="S148" s="143" t="str">
        <f>IF('Ⅰ 初期設定'!B163="","",('Ⅴ 第２期入力'!O147+'Ⅴ 第２期入力'!T147)/14)</f>
        <v/>
      </c>
      <c r="T148" s="144" t="str">
        <f>IF('Ⅰ 初期設定'!B163="","",S148-G6)</f>
        <v/>
      </c>
      <c r="U148" s="145" t="str">
        <f>IF('Ⅰ 初期設定'!B163="","",('Ⅳ 第１期入力'!F147+'Ⅳ 第１期入力'!K147)/14)</f>
        <v/>
      </c>
      <c r="V148" s="143" t="str">
        <f>IF('Ⅰ 初期設定'!B163="","",('Ⅳ 第１期入力'!P147+'Ⅳ 第１期入力'!U147)/14)</f>
        <v/>
      </c>
      <c r="W148" s="143" t="str">
        <f>IF('Ⅰ 初期設定'!B163="","",I6-V148)</f>
        <v/>
      </c>
      <c r="X148" s="143" t="str">
        <f>IF('Ⅰ 初期設定'!B163="","",('Ⅴ 第２期入力'!F147+'Ⅴ 第２期入力'!K147)/14)</f>
        <v/>
      </c>
      <c r="Y148" s="143" t="str">
        <f>IF('Ⅰ 初期設定'!B163="","",('Ⅴ 第２期入力'!P147+'Ⅴ 第２期入力'!U147)/14)</f>
        <v/>
      </c>
      <c r="Z148" s="146" t="str">
        <f>IF('Ⅰ 初期設定'!B163="","",I6-Y148)</f>
        <v/>
      </c>
      <c r="AA148" s="148" t="str">
        <f>IF('Ⅰ 初期設定'!B163="","",('Ⅳ 第１期入力'!G147+'Ⅳ 第１期入力'!L147+'Ⅳ 第１期入力'!Q147+'Ⅳ 第１期入力'!V147)/28)</f>
        <v/>
      </c>
      <c r="AB148" s="149" t="str">
        <f>IF('Ⅰ 初期設定'!B163="","",('Ⅴ 第２期入力'!G147+'Ⅴ 第２期入力'!L147+'Ⅴ 第２期入力'!Q147+'Ⅴ 第２期入力'!V147)/28)</f>
        <v/>
      </c>
    </row>
    <row r="149" spans="1:28" ht="16.5" customHeight="1" x14ac:dyDescent="0.2">
      <c r="A149" s="123">
        <v>139</v>
      </c>
      <c r="B149" s="123" t="str">
        <f>IF('Ⅴ 第２期入力'!B148="","",'Ⅴ 第２期入力'!B148)</f>
        <v/>
      </c>
      <c r="C149" s="143" t="str">
        <f>IF('Ⅰ 初期設定'!B164="","",('Ⅳ 第１期入力'!C148+'Ⅳ 第１期入力'!H148)/14)</f>
        <v/>
      </c>
      <c r="D149" s="143" t="str">
        <f>IF('Ⅰ 初期設定'!B164="","",('Ⅳ 第１期入力'!M148+'Ⅳ 第１期入力'!R148)/14)</f>
        <v/>
      </c>
      <c r="E149" s="143" t="str">
        <f>IF('Ⅰ 初期設定'!B164="","",D149-C6)</f>
        <v/>
      </c>
      <c r="F149" s="143" t="str">
        <f>IF('Ⅰ 初期設定'!B164="","",('Ⅴ 第２期入力'!C148+'Ⅴ 第２期入力'!H148)/14)</f>
        <v/>
      </c>
      <c r="G149" s="143" t="str">
        <f>IF('Ⅰ 初期設定'!B164="","",('Ⅴ 第２期入力'!M148+'Ⅴ 第２期入力'!R148)/14)</f>
        <v/>
      </c>
      <c r="H149" s="144" t="str">
        <f>IF('Ⅰ 初期設定'!B164="","",G149-C6)</f>
        <v/>
      </c>
      <c r="I149" s="145" t="str">
        <f>IF('Ⅰ 初期設定'!B164="","",('Ⅳ 第１期入力'!D148+'Ⅳ 第１期入力'!I148)/14)</f>
        <v/>
      </c>
      <c r="J149" s="143" t="str">
        <f>IF('Ⅰ 初期設定'!B164="","",('Ⅳ 第１期入力'!N148+'Ⅳ 第１期入力'!S148)/14)</f>
        <v/>
      </c>
      <c r="K149" s="143" t="str">
        <f>IF('Ⅰ 初期設定'!B164="","",J149-E6)</f>
        <v/>
      </c>
      <c r="L149" s="143" t="str">
        <f>IF('Ⅰ 初期設定'!B164="","",('Ⅴ 第２期入力'!D148+'Ⅴ 第２期入力'!I148)/14)</f>
        <v/>
      </c>
      <c r="M149" s="143" t="str">
        <f>IF('Ⅰ 初期設定'!B164="","",('Ⅴ 第２期入力'!N148+'Ⅴ 第２期入力'!S148)/14)</f>
        <v/>
      </c>
      <c r="N149" s="146" t="str">
        <f>IF('Ⅰ 初期設定'!B164="","",M149-E6)</f>
        <v/>
      </c>
      <c r="O149" s="147" t="str">
        <f>IF('Ⅰ 初期設定'!B164="","",('Ⅳ 第１期入力'!E148+'Ⅳ 第１期入力'!J148)/14)</f>
        <v/>
      </c>
      <c r="P149" s="143" t="str">
        <f>IF('Ⅰ 初期設定'!B164="","",('Ⅳ 第１期入力'!O148+'Ⅳ 第１期入力'!T148)/14)</f>
        <v/>
      </c>
      <c r="Q149" s="143" t="str">
        <f>IF('Ⅰ 初期設定'!B164="","",P149-G6)</f>
        <v/>
      </c>
      <c r="R149" s="143" t="str">
        <f>IF('Ⅰ 初期設定'!B164="","",('Ⅴ 第２期入力'!E148+'Ⅴ 第２期入力'!J148)/14)</f>
        <v/>
      </c>
      <c r="S149" s="143" t="str">
        <f>IF('Ⅰ 初期設定'!B164="","",('Ⅴ 第２期入力'!O148+'Ⅴ 第２期入力'!T148)/14)</f>
        <v/>
      </c>
      <c r="T149" s="144" t="str">
        <f>IF('Ⅰ 初期設定'!B164="","",S149-G6)</f>
        <v/>
      </c>
      <c r="U149" s="145" t="str">
        <f>IF('Ⅰ 初期設定'!B164="","",('Ⅳ 第１期入力'!F148+'Ⅳ 第１期入力'!K148)/14)</f>
        <v/>
      </c>
      <c r="V149" s="143" t="str">
        <f>IF('Ⅰ 初期設定'!B164="","",('Ⅳ 第１期入力'!P148+'Ⅳ 第１期入力'!U148)/14)</f>
        <v/>
      </c>
      <c r="W149" s="143" t="str">
        <f>IF('Ⅰ 初期設定'!B164="","",I6-V149)</f>
        <v/>
      </c>
      <c r="X149" s="143" t="str">
        <f>IF('Ⅰ 初期設定'!B164="","",('Ⅴ 第２期入力'!F148+'Ⅴ 第２期入力'!K148)/14)</f>
        <v/>
      </c>
      <c r="Y149" s="143" t="str">
        <f>IF('Ⅰ 初期設定'!B164="","",('Ⅴ 第２期入力'!P148+'Ⅴ 第２期入力'!U148)/14)</f>
        <v/>
      </c>
      <c r="Z149" s="146" t="str">
        <f>IF('Ⅰ 初期設定'!B164="","",I6-Y149)</f>
        <v/>
      </c>
      <c r="AA149" s="148" t="str">
        <f>IF('Ⅰ 初期設定'!B164="","",('Ⅳ 第１期入力'!G148+'Ⅳ 第１期入力'!L148+'Ⅳ 第１期入力'!Q148+'Ⅳ 第１期入力'!V148)/28)</f>
        <v/>
      </c>
      <c r="AB149" s="149" t="str">
        <f>IF('Ⅰ 初期設定'!B164="","",('Ⅴ 第２期入力'!G148+'Ⅴ 第２期入力'!L148+'Ⅴ 第２期入力'!Q148+'Ⅴ 第２期入力'!V148)/28)</f>
        <v/>
      </c>
    </row>
    <row r="150" spans="1:28" ht="16.5" customHeight="1" x14ac:dyDescent="0.2">
      <c r="A150" s="123">
        <v>140</v>
      </c>
      <c r="B150" s="123" t="str">
        <f>IF('Ⅴ 第２期入力'!B149="","",'Ⅴ 第２期入力'!B149)</f>
        <v/>
      </c>
      <c r="C150" s="143" t="str">
        <f>IF('Ⅰ 初期設定'!B165="","",('Ⅳ 第１期入力'!C149+'Ⅳ 第１期入力'!H149)/14)</f>
        <v/>
      </c>
      <c r="D150" s="143" t="str">
        <f>IF('Ⅰ 初期設定'!B165="","",('Ⅳ 第１期入力'!M149+'Ⅳ 第１期入力'!R149)/14)</f>
        <v/>
      </c>
      <c r="E150" s="143" t="str">
        <f>IF('Ⅰ 初期設定'!B165="","",D150-C6)</f>
        <v/>
      </c>
      <c r="F150" s="143" t="str">
        <f>IF('Ⅰ 初期設定'!B165="","",('Ⅴ 第２期入力'!C149+'Ⅴ 第２期入力'!H149)/14)</f>
        <v/>
      </c>
      <c r="G150" s="143" t="str">
        <f>IF('Ⅰ 初期設定'!B165="","",('Ⅴ 第２期入力'!M149+'Ⅴ 第２期入力'!R149)/14)</f>
        <v/>
      </c>
      <c r="H150" s="144" t="str">
        <f>IF('Ⅰ 初期設定'!B165="","",G150-C6)</f>
        <v/>
      </c>
      <c r="I150" s="145" t="str">
        <f>IF('Ⅰ 初期設定'!B165="","",('Ⅳ 第１期入力'!D149+'Ⅳ 第１期入力'!I149)/14)</f>
        <v/>
      </c>
      <c r="J150" s="143" t="str">
        <f>IF('Ⅰ 初期設定'!B165="","",('Ⅳ 第１期入力'!N149+'Ⅳ 第１期入力'!S149)/14)</f>
        <v/>
      </c>
      <c r="K150" s="143" t="str">
        <f>IF('Ⅰ 初期設定'!B165="","",J150-E6)</f>
        <v/>
      </c>
      <c r="L150" s="143" t="str">
        <f>IF('Ⅰ 初期設定'!B165="","",('Ⅴ 第２期入力'!D149+'Ⅴ 第２期入力'!I149)/14)</f>
        <v/>
      </c>
      <c r="M150" s="143" t="str">
        <f>IF('Ⅰ 初期設定'!B165="","",('Ⅴ 第２期入力'!N149+'Ⅴ 第２期入力'!S149)/14)</f>
        <v/>
      </c>
      <c r="N150" s="146" t="str">
        <f>IF('Ⅰ 初期設定'!B165="","",M150-E6)</f>
        <v/>
      </c>
      <c r="O150" s="147" t="str">
        <f>IF('Ⅰ 初期設定'!B165="","",('Ⅳ 第１期入力'!E149+'Ⅳ 第１期入力'!J149)/14)</f>
        <v/>
      </c>
      <c r="P150" s="143" t="str">
        <f>IF('Ⅰ 初期設定'!B165="","",('Ⅳ 第１期入力'!O149+'Ⅳ 第１期入力'!T149)/14)</f>
        <v/>
      </c>
      <c r="Q150" s="143" t="str">
        <f>IF('Ⅰ 初期設定'!B165="","",P150-G6)</f>
        <v/>
      </c>
      <c r="R150" s="143" t="str">
        <f>IF('Ⅰ 初期設定'!B165="","",('Ⅴ 第２期入力'!E149+'Ⅴ 第２期入力'!J149)/14)</f>
        <v/>
      </c>
      <c r="S150" s="143" t="str">
        <f>IF('Ⅰ 初期設定'!B165="","",('Ⅴ 第２期入力'!O149+'Ⅴ 第２期入力'!T149)/14)</f>
        <v/>
      </c>
      <c r="T150" s="144" t="str">
        <f>IF('Ⅰ 初期設定'!B165="","",S150-G6)</f>
        <v/>
      </c>
      <c r="U150" s="145" t="str">
        <f>IF('Ⅰ 初期設定'!B165="","",('Ⅳ 第１期入力'!F149+'Ⅳ 第１期入力'!K149)/14)</f>
        <v/>
      </c>
      <c r="V150" s="143" t="str">
        <f>IF('Ⅰ 初期設定'!B165="","",('Ⅳ 第１期入力'!P149+'Ⅳ 第１期入力'!U149)/14)</f>
        <v/>
      </c>
      <c r="W150" s="143" t="str">
        <f>IF('Ⅰ 初期設定'!B165="","",I6-V150)</f>
        <v/>
      </c>
      <c r="X150" s="143" t="str">
        <f>IF('Ⅰ 初期設定'!B165="","",('Ⅴ 第２期入力'!F149+'Ⅴ 第２期入力'!K149)/14)</f>
        <v/>
      </c>
      <c r="Y150" s="143" t="str">
        <f>IF('Ⅰ 初期設定'!B165="","",('Ⅴ 第２期入力'!P149+'Ⅴ 第２期入力'!U149)/14)</f>
        <v/>
      </c>
      <c r="Z150" s="146" t="str">
        <f>IF('Ⅰ 初期設定'!B165="","",I6-Y150)</f>
        <v/>
      </c>
      <c r="AA150" s="148" t="str">
        <f>IF('Ⅰ 初期設定'!B165="","",('Ⅳ 第１期入力'!G149+'Ⅳ 第１期入力'!L149+'Ⅳ 第１期入力'!Q149+'Ⅳ 第１期入力'!V149)/28)</f>
        <v/>
      </c>
      <c r="AB150" s="149" t="str">
        <f>IF('Ⅰ 初期設定'!B165="","",('Ⅴ 第２期入力'!G149+'Ⅴ 第２期入力'!L149+'Ⅴ 第２期入力'!Q149+'Ⅴ 第２期入力'!V149)/28)</f>
        <v/>
      </c>
    </row>
    <row r="151" spans="1:28" ht="16.5" customHeight="1" x14ac:dyDescent="0.2">
      <c r="A151" s="123">
        <v>141</v>
      </c>
      <c r="B151" s="123" t="str">
        <f>IF('Ⅴ 第２期入力'!B150="","",'Ⅴ 第２期入力'!B150)</f>
        <v/>
      </c>
      <c r="C151" s="143" t="str">
        <f>IF('Ⅰ 初期設定'!B166="","",('Ⅳ 第１期入力'!C150+'Ⅳ 第１期入力'!H150)/14)</f>
        <v/>
      </c>
      <c r="D151" s="143" t="str">
        <f>IF('Ⅰ 初期設定'!B166="","",('Ⅳ 第１期入力'!M150+'Ⅳ 第１期入力'!R150)/14)</f>
        <v/>
      </c>
      <c r="E151" s="143" t="str">
        <f>IF('Ⅰ 初期設定'!B166="","",D151-C6)</f>
        <v/>
      </c>
      <c r="F151" s="143" t="str">
        <f>IF('Ⅰ 初期設定'!B166="","",('Ⅴ 第２期入力'!C150+'Ⅴ 第２期入力'!H150)/14)</f>
        <v/>
      </c>
      <c r="G151" s="143" t="str">
        <f>IF('Ⅰ 初期設定'!B166="","",('Ⅴ 第２期入力'!M150+'Ⅴ 第２期入力'!R150)/14)</f>
        <v/>
      </c>
      <c r="H151" s="144" t="str">
        <f>IF('Ⅰ 初期設定'!B166="","",G151-C6)</f>
        <v/>
      </c>
      <c r="I151" s="145" t="str">
        <f>IF('Ⅰ 初期設定'!B166="","",('Ⅳ 第１期入力'!D150+'Ⅳ 第１期入力'!I150)/14)</f>
        <v/>
      </c>
      <c r="J151" s="143" t="str">
        <f>IF('Ⅰ 初期設定'!B166="","",('Ⅳ 第１期入力'!N150+'Ⅳ 第１期入力'!S150)/14)</f>
        <v/>
      </c>
      <c r="K151" s="143" t="str">
        <f>IF('Ⅰ 初期設定'!B166="","",J151-E6)</f>
        <v/>
      </c>
      <c r="L151" s="143" t="str">
        <f>IF('Ⅰ 初期設定'!B166="","",('Ⅴ 第２期入力'!D150+'Ⅴ 第２期入力'!I150)/14)</f>
        <v/>
      </c>
      <c r="M151" s="143" t="str">
        <f>IF('Ⅰ 初期設定'!B166="","",('Ⅴ 第２期入力'!N150+'Ⅴ 第２期入力'!S150)/14)</f>
        <v/>
      </c>
      <c r="N151" s="146" t="str">
        <f>IF('Ⅰ 初期設定'!B166="","",M151-E6)</f>
        <v/>
      </c>
      <c r="O151" s="147" t="str">
        <f>IF('Ⅰ 初期設定'!B166="","",('Ⅳ 第１期入力'!E150+'Ⅳ 第１期入力'!J150)/14)</f>
        <v/>
      </c>
      <c r="P151" s="143" t="str">
        <f>IF('Ⅰ 初期設定'!B166="","",('Ⅳ 第１期入力'!O150+'Ⅳ 第１期入力'!T150)/14)</f>
        <v/>
      </c>
      <c r="Q151" s="143" t="str">
        <f>IF('Ⅰ 初期設定'!B166="","",P151-G6)</f>
        <v/>
      </c>
      <c r="R151" s="143" t="str">
        <f>IF('Ⅰ 初期設定'!B166="","",('Ⅴ 第２期入力'!E150+'Ⅴ 第２期入力'!J150)/14)</f>
        <v/>
      </c>
      <c r="S151" s="143" t="str">
        <f>IF('Ⅰ 初期設定'!B166="","",('Ⅴ 第２期入力'!O150+'Ⅴ 第２期入力'!T150)/14)</f>
        <v/>
      </c>
      <c r="T151" s="144" t="str">
        <f>IF('Ⅰ 初期設定'!B166="","",S151-G6)</f>
        <v/>
      </c>
      <c r="U151" s="145" t="str">
        <f>IF('Ⅰ 初期設定'!B166="","",('Ⅳ 第１期入力'!F150+'Ⅳ 第１期入力'!K150)/14)</f>
        <v/>
      </c>
      <c r="V151" s="143" t="str">
        <f>IF('Ⅰ 初期設定'!B166="","",('Ⅳ 第１期入力'!P150+'Ⅳ 第１期入力'!U150)/14)</f>
        <v/>
      </c>
      <c r="W151" s="143" t="str">
        <f>IF('Ⅰ 初期設定'!B166="","",I6-V151)</f>
        <v/>
      </c>
      <c r="X151" s="143" t="str">
        <f>IF('Ⅰ 初期設定'!B166="","",('Ⅴ 第２期入力'!F150+'Ⅴ 第２期入力'!K150)/14)</f>
        <v/>
      </c>
      <c r="Y151" s="143" t="str">
        <f>IF('Ⅰ 初期設定'!B166="","",('Ⅴ 第２期入力'!P150+'Ⅴ 第２期入力'!U150)/14)</f>
        <v/>
      </c>
      <c r="Z151" s="146" t="str">
        <f>IF('Ⅰ 初期設定'!B166="","",I6-Y151)</f>
        <v/>
      </c>
      <c r="AA151" s="148" t="str">
        <f>IF('Ⅰ 初期設定'!B166="","",('Ⅳ 第１期入力'!G150+'Ⅳ 第１期入力'!L150+'Ⅳ 第１期入力'!Q150+'Ⅳ 第１期入力'!V150)/28)</f>
        <v/>
      </c>
      <c r="AB151" s="149" t="str">
        <f>IF('Ⅰ 初期設定'!B166="","",('Ⅴ 第２期入力'!G150+'Ⅴ 第２期入力'!L150+'Ⅴ 第２期入力'!Q150+'Ⅴ 第２期入力'!V150)/28)</f>
        <v/>
      </c>
    </row>
    <row r="152" spans="1:28" ht="16.5" customHeight="1" x14ac:dyDescent="0.2">
      <c r="A152" s="123">
        <v>142</v>
      </c>
      <c r="B152" s="123" t="str">
        <f>IF('Ⅴ 第２期入力'!B151="","",'Ⅴ 第２期入力'!B151)</f>
        <v/>
      </c>
      <c r="C152" s="143" t="str">
        <f>IF('Ⅰ 初期設定'!B167="","",('Ⅳ 第１期入力'!C151+'Ⅳ 第１期入力'!H151)/14)</f>
        <v/>
      </c>
      <c r="D152" s="143" t="str">
        <f>IF('Ⅰ 初期設定'!B167="","",('Ⅳ 第１期入力'!M151+'Ⅳ 第１期入力'!R151)/14)</f>
        <v/>
      </c>
      <c r="E152" s="143" t="str">
        <f>IF('Ⅰ 初期設定'!B167="","",D152-C6)</f>
        <v/>
      </c>
      <c r="F152" s="143" t="str">
        <f>IF('Ⅰ 初期設定'!B167="","",('Ⅴ 第２期入力'!C151+'Ⅴ 第２期入力'!H151)/14)</f>
        <v/>
      </c>
      <c r="G152" s="143" t="str">
        <f>IF('Ⅰ 初期設定'!B167="","",('Ⅴ 第２期入力'!M151+'Ⅴ 第２期入力'!R151)/14)</f>
        <v/>
      </c>
      <c r="H152" s="144" t="str">
        <f>IF('Ⅰ 初期設定'!B167="","",G152-C6)</f>
        <v/>
      </c>
      <c r="I152" s="145" t="str">
        <f>IF('Ⅰ 初期設定'!B167="","",('Ⅳ 第１期入力'!D151+'Ⅳ 第１期入力'!I151)/14)</f>
        <v/>
      </c>
      <c r="J152" s="143" t="str">
        <f>IF('Ⅰ 初期設定'!B167="","",('Ⅳ 第１期入力'!N151+'Ⅳ 第１期入力'!S151)/14)</f>
        <v/>
      </c>
      <c r="K152" s="143" t="str">
        <f>IF('Ⅰ 初期設定'!B167="","",J152-E6)</f>
        <v/>
      </c>
      <c r="L152" s="143" t="str">
        <f>IF('Ⅰ 初期設定'!B167="","",('Ⅴ 第２期入力'!D151+'Ⅴ 第２期入力'!I151)/14)</f>
        <v/>
      </c>
      <c r="M152" s="143" t="str">
        <f>IF('Ⅰ 初期設定'!B167="","",('Ⅴ 第２期入力'!N151+'Ⅴ 第２期入力'!S151)/14)</f>
        <v/>
      </c>
      <c r="N152" s="146" t="str">
        <f>IF('Ⅰ 初期設定'!B167="","",M152-E6)</f>
        <v/>
      </c>
      <c r="O152" s="147" t="str">
        <f>IF('Ⅰ 初期設定'!B167="","",('Ⅳ 第１期入力'!E151+'Ⅳ 第１期入力'!J151)/14)</f>
        <v/>
      </c>
      <c r="P152" s="143" t="str">
        <f>IF('Ⅰ 初期設定'!B167="","",('Ⅳ 第１期入力'!O151+'Ⅳ 第１期入力'!T151)/14)</f>
        <v/>
      </c>
      <c r="Q152" s="143" t="str">
        <f>IF('Ⅰ 初期設定'!B167="","",P152-G6)</f>
        <v/>
      </c>
      <c r="R152" s="143" t="str">
        <f>IF('Ⅰ 初期設定'!B167="","",('Ⅴ 第２期入力'!E151+'Ⅴ 第２期入力'!J151)/14)</f>
        <v/>
      </c>
      <c r="S152" s="143" t="str">
        <f>IF('Ⅰ 初期設定'!B167="","",('Ⅴ 第２期入力'!O151+'Ⅴ 第２期入力'!T151)/14)</f>
        <v/>
      </c>
      <c r="T152" s="144" t="str">
        <f>IF('Ⅰ 初期設定'!B167="","",S152-G6)</f>
        <v/>
      </c>
      <c r="U152" s="145" t="str">
        <f>IF('Ⅰ 初期設定'!B167="","",('Ⅳ 第１期入力'!F151+'Ⅳ 第１期入力'!K151)/14)</f>
        <v/>
      </c>
      <c r="V152" s="143" t="str">
        <f>IF('Ⅰ 初期設定'!B167="","",('Ⅳ 第１期入力'!P151+'Ⅳ 第１期入力'!U151)/14)</f>
        <v/>
      </c>
      <c r="W152" s="143" t="str">
        <f>IF('Ⅰ 初期設定'!B167="","",I6-V152)</f>
        <v/>
      </c>
      <c r="X152" s="143" t="str">
        <f>IF('Ⅰ 初期設定'!B167="","",('Ⅴ 第２期入力'!F151+'Ⅴ 第２期入力'!K151)/14)</f>
        <v/>
      </c>
      <c r="Y152" s="143" t="str">
        <f>IF('Ⅰ 初期設定'!B167="","",('Ⅴ 第２期入力'!P151+'Ⅴ 第２期入力'!U151)/14)</f>
        <v/>
      </c>
      <c r="Z152" s="146" t="str">
        <f>IF('Ⅰ 初期設定'!B167="","",I6-Y152)</f>
        <v/>
      </c>
      <c r="AA152" s="148" t="str">
        <f>IF('Ⅰ 初期設定'!B167="","",('Ⅳ 第１期入力'!G151+'Ⅳ 第１期入力'!L151+'Ⅳ 第１期入力'!Q151+'Ⅳ 第１期入力'!V151)/28)</f>
        <v/>
      </c>
      <c r="AB152" s="149" t="str">
        <f>IF('Ⅰ 初期設定'!B167="","",('Ⅴ 第２期入力'!G151+'Ⅴ 第２期入力'!L151+'Ⅴ 第２期入力'!Q151+'Ⅴ 第２期入力'!V151)/28)</f>
        <v/>
      </c>
    </row>
    <row r="153" spans="1:28" ht="16.5" customHeight="1" x14ac:dyDescent="0.2">
      <c r="A153" s="123">
        <v>143</v>
      </c>
      <c r="B153" s="123" t="str">
        <f>IF('Ⅴ 第２期入力'!B152="","",'Ⅴ 第２期入力'!B152)</f>
        <v/>
      </c>
      <c r="C153" s="143" t="str">
        <f>IF('Ⅰ 初期設定'!B168="","",('Ⅳ 第１期入力'!C152+'Ⅳ 第１期入力'!H152)/14)</f>
        <v/>
      </c>
      <c r="D153" s="143" t="str">
        <f>IF('Ⅰ 初期設定'!B168="","",('Ⅳ 第１期入力'!M152+'Ⅳ 第１期入力'!R152)/14)</f>
        <v/>
      </c>
      <c r="E153" s="143" t="str">
        <f>IF('Ⅰ 初期設定'!B168="","",D153-C6)</f>
        <v/>
      </c>
      <c r="F153" s="143" t="str">
        <f>IF('Ⅰ 初期設定'!B168="","",('Ⅴ 第２期入力'!C152+'Ⅴ 第２期入力'!H152)/14)</f>
        <v/>
      </c>
      <c r="G153" s="143" t="str">
        <f>IF('Ⅰ 初期設定'!B168="","",('Ⅴ 第２期入力'!M152+'Ⅴ 第２期入力'!R152)/14)</f>
        <v/>
      </c>
      <c r="H153" s="144" t="str">
        <f>IF('Ⅰ 初期設定'!B168="","",G153-C6)</f>
        <v/>
      </c>
      <c r="I153" s="145" t="str">
        <f>IF('Ⅰ 初期設定'!B168="","",('Ⅳ 第１期入力'!D152+'Ⅳ 第１期入力'!I152)/14)</f>
        <v/>
      </c>
      <c r="J153" s="143" t="str">
        <f>IF('Ⅰ 初期設定'!B168="","",('Ⅳ 第１期入力'!N152+'Ⅳ 第１期入力'!S152)/14)</f>
        <v/>
      </c>
      <c r="K153" s="143" t="str">
        <f>IF('Ⅰ 初期設定'!B168="","",J153-E6)</f>
        <v/>
      </c>
      <c r="L153" s="143" t="str">
        <f>IF('Ⅰ 初期設定'!B168="","",('Ⅴ 第２期入力'!D152+'Ⅴ 第２期入力'!I152)/14)</f>
        <v/>
      </c>
      <c r="M153" s="143" t="str">
        <f>IF('Ⅰ 初期設定'!B168="","",('Ⅴ 第２期入力'!N152+'Ⅴ 第２期入力'!S152)/14)</f>
        <v/>
      </c>
      <c r="N153" s="146" t="str">
        <f>IF('Ⅰ 初期設定'!B168="","",M153-E6)</f>
        <v/>
      </c>
      <c r="O153" s="147" t="str">
        <f>IF('Ⅰ 初期設定'!B168="","",('Ⅳ 第１期入力'!E152+'Ⅳ 第１期入力'!J152)/14)</f>
        <v/>
      </c>
      <c r="P153" s="143" t="str">
        <f>IF('Ⅰ 初期設定'!B168="","",('Ⅳ 第１期入力'!O152+'Ⅳ 第１期入力'!T152)/14)</f>
        <v/>
      </c>
      <c r="Q153" s="143" t="str">
        <f>IF('Ⅰ 初期設定'!B168="","",P153-G6)</f>
        <v/>
      </c>
      <c r="R153" s="143" t="str">
        <f>IF('Ⅰ 初期設定'!B168="","",('Ⅴ 第２期入力'!E152+'Ⅴ 第２期入力'!J152)/14)</f>
        <v/>
      </c>
      <c r="S153" s="143" t="str">
        <f>IF('Ⅰ 初期設定'!B168="","",('Ⅴ 第２期入力'!O152+'Ⅴ 第２期入力'!T152)/14)</f>
        <v/>
      </c>
      <c r="T153" s="144" t="str">
        <f>IF('Ⅰ 初期設定'!B168="","",S153-G6)</f>
        <v/>
      </c>
      <c r="U153" s="145" t="str">
        <f>IF('Ⅰ 初期設定'!B168="","",('Ⅳ 第１期入力'!F152+'Ⅳ 第１期入力'!K152)/14)</f>
        <v/>
      </c>
      <c r="V153" s="143" t="str">
        <f>IF('Ⅰ 初期設定'!B168="","",('Ⅳ 第１期入力'!P152+'Ⅳ 第１期入力'!U152)/14)</f>
        <v/>
      </c>
      <c r="W153" s="143" t="str">
        <f>IF('Ⅰ 初期設定'!B168="","",I6-V153)</f>
        <v/>
      </c>
      <c r="X153" s="143" t="str">
        <f>IF('Ⅰ 初期設定'!B168="","",('Ⅴ 第２期入力'!F152+'Ⅴ 第２期入力'!K152)/14)</f>
        <v/>
      </c>
      <c r="Y153" s="143" t="str">
        <f>IF('Ⅰ 初期設定'!B168="","",('Ⅴ 第２期入力'!P152+'Ⅴ 第２期入力'!U152)/14)</f>
        <v/>
      </c>
      <c r="Z153" s="146" t="str">
        <f>IF('Ⅰ 初期設定'!B168="","",I6-Y153)</f>
        <v/>
      </c>
      <c r="AA153" s="148" t="str">
        <f>IF('Ⅰ 初期設定'!B168="","",('Ⅳ 第１期入力'!G152+'Ⅳ 第１期入力'!L152+'Ⅳ 第１期入力'!Q152+'Ⅳ 第１期入力'!V152)/28)</f>
        <v/>
      </c>
      <c r="AB153" s="149" t="str">
        <f>IF('Ⅰ 初期設定'!B168="","",('Ⅴ 第２期入力'!G152+'Ⅴ 第２期入力'!L152+'Ⅴ 第２期入力'!Q152+'Ⅴ 第２期入力'!V152)/28)</f>
        <v/>
      </c>
    </row>
    <row r="154" spans="1:28" ht="16.5" customHeight="1" x14ac:dyDescent="0.2">
      <c r="A154" s="123">
        <v>144</v>
      </c>
      <c r="B154" s="123" t="str">
        <f>IF('Ⅴ 第２期入力'!B153="","",'Ⅴ 第２期入力'!B153)</f>
        <v/>
      </c>
      <c r="C154" s="143" t="str">
        <f>IF('Ⅰ 初期設定'!B169="","",('Ⅳ 第１期入力'!C153+'Ⅳ 第１期入力'!H153)/14)</f>
        <v/>
      </c>
      <c r="D154" s="143" t="str">
        <f>IF('Ⅰ 初期設定'!B169="","",('Ⅳ 第１期入力'!M153+'Ⅳ 第１期入力'!R153)/14)</f>
        <v/>
      </c>
      <c r="E154" s="143" t="str">
        <f>IF('Ⅰ 初期設定'!B169="","",D154-C6)</f>
        <v/>
      </c>
      <c r="F154" s="143" t="str">
        <f>IF('Ⅰ 初期設定'!B169="","",('Ⅴ 第２期入力'!C153+'Ⅴ 第２期入力'!H153)/14)</f>
        <v/>
      </c>
      <c r="G154" s="143" t="str">
        <f>IF('Ⅰ 初期設定'!B169="","",('Ⅴ 第２期入力'!M153+'Ⅴ 第２期入力'!R153)/14)</f>
        <v/>
      </c>
      <c r="H154" s="144" t="str">
        <f>IF('Ⅰ 初期設定'!B169="","",G154-C6)</f>
        <v/>
      </c>
      <c r="I154" s="145" t="str">
        <f>IF('Ⅰ 初期設定'!B169="","",('Ⅳ 第１期入力'!D153+'Ⅳ 第１期入力'!I153)/14)</f>
        <v/>
      </c>
      <c r="J154" s="143" t="str">
        <f>IF('Ⅰ 初期設定'!B169="","",('Ⅳ 第１期入力'!N153+'Ⅳ 第１期入力'!S153)/14)</f>
        <v/>
      </c>
      <c r="K154" s="143" t="str">
        <f>IF('Ⅰ 初期設定'!B169="","",J154-E6)</f>
        <v/>
      </c>
      <c r="L154" s="143" t="str">
        <f>IF('Ⅰ 初期設定'!B169="","",('Ⅴ 第２期入力'!D153+'Ⅴ 第２期入力'!I153)/14)</f>
        <v/>
      </c>
      <c r="M154" s="143" t="str">
        <f>IF('Ⅰ 初期設定'!B169="","",('Ⅴ 第２期入力'!N153+'Ⅴ 第２期入力'!S153)/14)</f>
        <v/>
      </c>
      <c r="N154" s="146" t="str">
        <f>IF('Ⅰ 初期設定'!B169="","",M154-E6)</f>
        <v/>
      </c>
      <c r="O154" s="147" t="str">
        <f>IF('Ⅰ 初期設定'!B169="","",('Ⅳ 第１期入力'!E153+'Ⅳ 第１期入力'!J153)/14)</f>
        <v/>
      </c>
      <c r="P154" s="143" t="str">
        <f>IF('Ⅰ 初期設定'!B169="","",('Ⅳ 第１期入力'!O153+'Ⅳ 第１期入力'!T153)/14)</f>
        <v/>
      </c>
      <c r="Q154" s="143" t="str">
        <f>IF('Ⅰ 初期設定'!B169="","",P154-G6)</f>
        <v/>
      </c>
      <c r="R154" s="143" t="str">
        <f>IF('Ⅰ 初期設定'!B169="","",('Ⅴ 第２期入力'!E153+'Ⅴ 第２期入力'!J153)/14)</f>
        <v/>
      </c>
      <c r="S154" s="143" t="str">
        <f>IF('Ⅰ 初期設定'!B169="","",('Ⅴ 第２期入力'!O153+'Ⅴ 第２期入力'!T153)/14)</f>
        <v/>
      </c>
      <c r="T154" s="144" t="str">
        <f>IF('Ⅰ 初期設定'!B169="","",S154-G6)</f>
        <v/>
      </c>
      <c r="U154" s="145" t="str">
        <f>IF('Ⅰ 初期設定'!B169="","",('Ⅳ 第１期入力'!F153+'Ⅳ 第１期入力'!K153)/14)</f>
        <v/>
      </c>
      <c r="V154" s="143" t="str">
        <f>IF('Ⅰ 初期設定'!B169="","",('Ⅳ 第１期入力'!P153+'Ⅳ 第１期入力'!U153)/14)</f>
        <v/>
      </c>
      <c r="W154" s="143" t="str">
        <f>IF('Ⅰ 初期設定'!B169="","",I6-V154)</f>
        <v/>
      </c>
      <c r="X154" s="143" t="str">
        <f>IF('Ⅰ 初期設定'!B169="","",('Ⅴ 第２期入力'!F153+'Ⅴ 第２期入力'!K153)/14)</f>
        <v/>
      </c>
      <c r="Y154" s="143" t="str">
        <f>IF('Ⅰ 初期設定'!B169="","",('Ⅴ 第２期入力'!P153+'Ⅴ 第２期入力'!U153)/14)</f>
        <v/>
      </c>
      <c r="Z154" s="146" t="str">
        <f>IF('Ⅰ 初期設定'!B169="","",I6-Y154)</f>
        <v/>
      </c>
      <c r="AA154" s="148" t="str">
        <f>IF('Ⅰ 初期設定'!B169="","",('Ⅳ 第１期入力'!G153+'Ⅳ 第１期入力'!L153+'Ⅳ 第１期入力'!Q153+'Ⅳ 第１期入力'!V153)/28)</f>
        <v/>
      </c>
      <c r="AB154" s="149" t="str">
        <f>IF('Ⅰ 初期設定'!B169="","",('Ⅴ 第２期入力'!G153+'Ⅴ 第２期入力'!L153+'Ⅴ 第２期入力'!Q153+'Ⅴ 第２期入力'!V153)/28)</f>
        <v/>
      </c>
    </row>
    <row r="155" spans="1:28" ht="16.5" customHeight="1" x14ac:dyDescent="0.2">
      <c r="A155" s="123">
        <v>145</v>
      </c>
      <c r="B155" s="123" t="str">
        <f>IF('Ⅴ 第２期入力'!B154="","",'Ⅴ 第２期入力'!B154)</f>
        <v/>
      </c>
      <c r="C155" s="143" t="str">
        <f>IF('Ⅰ 初期設定'!B170="","",('Ⅳ 第１期入力'!C154+'Ⅳ 第１期入力'!H154)/14)</f>
        <v/>
      </c>
      <c r="D155" s="143" t="str">
        <f>IF('Ⅰ 初期設定'!B170="","",('Ⅳ 第１期入力'!M154+'Ⅳ 第１期入力'!R154)/14)</f>
        <v/>
      </c>
      <c r="E155" s="143" t="str">
        <f>IF('Ⅰ 初期設定'!B170="","",D155-C6)</f>
        <v/>
      </c>
      <c r="F155" s="143" t="str">
        <f>IF('Ⅰ 初期設定'!B170="","",('Ⅴ 第２期入力'!C154+'Ⅴ 第２期入力'!H154)/14)</f>
        <v/>
      </c>
      <c r="G155" s="143" t="str">
        <f>IF('Ⅰ 初期設定'!B170="","",('Ⅴ 第２期入力'!M154+'Ⅴ 第２期入力'!R154)/14)</f>
        <v/>
      </c>
      <c r="H155" s="144" t="str">
        <f>IF('Ⅰ 初期設定'!B170="","",G155-C6)</f>
        <v/>
      </c>
      <c r="I155" s="145" t="str">
        <f>IF('Ⅰ 初期設定'!B170="","",('Ⅳ 第１期入力'!D154+'Ⅳ 第１期入力'!I154)/14)</f>
        <v/>
      </c>
      <c r="J155" s="143" t="str">
        <f>IF('Ⅰ 初期設定'!B170="","",('Ⅳ 第１期入力'!N154+'Ⅳ 第１期入力'!S154)/14)</f>
        <v/>
      </c>
      <c r="K155" s="143" t="str">
        <f>IF('Ⅰ 初期設定'!B170="","",J155-E6)</f>
        <v/>
      </c>
      <c r="L155" s="143" t="str">
        <f>IF('Ⅰ 初期設定'!B170="","",('Ⅴ 第２期入力'!D154+'Ⅴ 第２期入力'!I154)/14)</f>
        <v/>
      </c>
      <c r="M155" s="143" t="str">
        <f>IF('Ⅰ 初期設定'!B170="","",('Ⅴ 第２期入力'!N154+'Ⅴ 第２期入力'!S154)/14)</f>
        <v/>
      </c>
      <c r="N155" s="146" t="str">
        <f>IF('Ⅰ 初期設定'!B170="","",M155-E6)</f>
        <v/>
      </c>
      <c r="O155" s="147" t="str">
        <f>IF('Ⅰ 初期設定'!B170="","",('Ⅳ 第１期入力'!E154+'Ⅳ 第１期入力'!J154)/14)</f>
        <v/>
      </c>
      <c r="P155" s="143" t="str">
        <f>IF('Ⅰ 初期設定'!B170="","",('Ⅳ 第１期入力'!O154+'Ⅳ 第１期入力'!T154)/14)</f>
        <v/>
      </c>
      <c r="Q155" s="143" t="str">
        <f>IF('Ⅰ 初期設定'!B170="","",P155-G6)</f>
        <v/>
      </c>
      <c r="R155" s="143" t="str">
        <f>IF('Ⅰ 初期設定'!B170="","",('Ⅴ 第２期入力'!E154+'Ⅴ 第２期入力'!J154)/14)</f>
        <v/>
      </c>
      <c r="S155" s="143" t="str">
        <f>IF('Ⅰ 初期設定'!B170="","",('Ⅴ 第２期入力'!O154+'Ⅴ 第２期入力'!T154)/14)</f>
        <v/>
      </c>
      <c r="T155" s="144" t="str">
        <f>IF('Ⅰ 初期設定'!B170="","",S155-G6)</f>
        <v/>
      </c>
      <c r="U155" s="145" t="str">
        <f>IF('Ⅰ 初期設定'!B170="","",('Ⅳ 第１期入力'!F154+'Ⅳ 第１期入力'!K154)/14)</f>
        <v/>
      </c>
      <c r="V155" s="143" t="str">
        <f>IF('Ⅰ 初期設定'!B170="","",('Ⅳ 第１期入力'!P154+'Ⅳ 第１期入力'!U154)/14)</f>
        <v/>
      </c>
      <c r="W155" s="143" t="str">
        <f>IF('Ⅰ 初期設定'!B170="","",I6-V155)</f>
        <v/>
      </c>
      <c r="X155" s="143" t="str">
        <f>IF('Ⅰ 初期設定'!B170="","",('Ⅴ 第２期入力'!F154+'Ⅴ 第２期入力'!K154)/14)</f>
        <v/>
      </c>
      <c r="Y155" s="143" t="str">
        <f>IF('Ⅰ 初期設定'!B170="","",('Ⅴ 第２期入力'!P154+'Ⅴ 第２期入力'!U154)/14)</f>
        <v/>
      </c>
      <c r="Z155" s="146" t="str">
        <f>IF('Ⅰ 初期設定'!B170="","",I6-Y155)</f>
        <v/>
      </c>
      <c r="AA155" s="148" t="str">
        <f>IF('Ⅰ 初期設定'!B170="","",('Ⅳ 第１期入力'!G154+'Ⅳ 第１期入力'!L154+'Ⅳ 第１期入力'!Q154+'Ⅳ 第１期入力'!V154)/28)</f>
        <v/>
      </c>
      <c r="AB155" s="149" t="str">
        <f>IF('Ⅰ 初期設定'!B170="","",('Ⅴ 第２期入力'!G154+'Ⅴ 第２期入力'!L154+'Ⅴ 第２期入力'!Q154+'Ⅴ 第２期入力'!V154)/28)</f>
        <v/>
      </c>
    </row>
    <row r="156" spans="1:28" ht="16.5" customHeight="1" x14ac:dyDescent="0.2">
      <c r="A156" s="123">
        <v>146</v>
      </c>
      <c r="B156" s="123" t="str">
        <f>IF('Ⅴ 第２期入力'!B155="","",'Ⅴ 第２期入力'!B155)</f>
        <v/>
      </c>
      <c r="C156" s="143" t="str">
        <f>IF('Ⅰ 初期設定'!B171="","",('Ⅳ 第１期入力'!C155+'Ⅳ 第１期入力'!H155)/14)</f>
        <v/>
      </c>
      <c r="D156" s="143" t="str">
        <f>IF('Ⅰ 初期設定'!B171="","",('Ⅳ 第１期入力'!M155+'Ⅳ 第１期入力'!R155)/14)</f>
        <v/>
      </c>
      <c r="E156" s="143" t="str">
        <f>IF('Ⅰ 初期設定'!B171="","",D156-C6)</f>
        <v/>
      </c>
      <c r="F156" s="143" t="str">
        <f>IF('Ⅰ 初期設定'!B171="","",('Ⅴ 第２期入力'!C155+'Ⅴ 第２期入力'!H155)/14)</f>
        <v/>
      </c>
      <c r="G156" s="143" t="str">
        <f>IF('Ⅰ 初期設定'!B171="","",('Ⅴ 第２期入力'!M155+'Ⅴ 第２期入力'!R155)/14)</f>
        <v/>
      </c>
      <c r="H156" s="144" t="str">
        <f>IF('Ⅰ 初期設定'!B171="","",G156-C6)</f>
        <v/>
      </c>
      <c r="I156" s="145" t="str">
        <f>IF('Ⅰ 初期設定'!B171="","",('Ⅳ 第１期入力'!D155+'Ⅳ 第１期入力'!I155)/14)</f>
        <v/>
      </c>
      <c r="J156" s="143" t="str">
        <f>IF('Ⅰ 初期設定'!B171="","",('Ⅳ 第１期入力'!N155+'Ⅳ 第１期入力'!S155)/14)</f>
        <v/>
      </c>
      <c r="K156" s="143" t="str">
        <f>IF('Ⅰ 初期設定'!B171="","",J156-E6)</f>
        <v/>
      </c>
      <c r="L156" s="143" t="str">
        <f>IF('Ⅰ 初期設定'!B171="","",('Ⅴ 第２期入力'!D155+'Ⅴ 第２期入力'!I155)/14)</f>
        <v/>
      </c>
      <c r="M156" s="143" t="str">
        <f>IF('Ⅰ 初期設定'!B171="","",('Ⅴ 第２期入力'!N155+'Ⅴ 第２期入力'!S155)/14)</f>
        <v/>
      </c>
      <c r="N156" s="146" t="str">
        <f>IF('Ⅰ 初期設定'!B171="","",M156-E6)</f>
        <v/>
      </c>
      <c r="O156" s="147" t="str">
        <f>IF('Ⅰ 初期設定'!B171="","",('Ⅳ 第１期入力'!E155+'Ⅳ 第１期入力'!J155)/14)</f>
        <v/>
      </c>
      <c r="P156" s="143" t="str">
        <f>IF('Ⅰ 初期設定'!B171="","",('Ⅳ 第１期入力'!O155+'Ⅳ 第１期入力'!T155)/14)</f>
        <v/>
      </c>
      <c r="Q156" s="143" t="str">
        <f>IF('Ⅰ 初期設定'!B171="","",P156-G6)</f>
        <v/>
      </c>
      <c r="R156" s="143" t="str">
        <f>IF('Ⅰ 初期設定'!B171="","",('Ⅴ 第２期入力'!E155+'Ⅴ 第２期入力'!J155)/14)</f>
        <v/>
      </c>
      <c r="S156" s="143" t="str">
        <f>IF('Ⅰ 初期設定'!B171="","",('Ⅴ 第２期入力'!O155+'Ⅴ 第２期入力'!T155)/14)</f>
        <v/>
      </c>
      <c r="T156" s="144" t="str">
        <f>IF('Ⅰ 初期設定'!B171="","",S156-G6)</f>
        <v/>
      </c>
      <c r="U156" s="145" t="str">
        <f>IF('Ⅰ 初期設定'!B171="","",('Ⅳ 第１期入力'!F155+'Ⅳ 第１期入力'!K155)/14)</f>
        <v/>
      </c>
      <c r="V156" s="143" t="str">
        <f>IF('Ⅰ 初期設定'!B171="","",('Ⅳ 第１期入力'!P155+'Ⅳ 第１期入力'!U155)/14)</f>
        <v/>
      </c>
      <c r="W156" s="143" t="str">
        <f>IF('Ⅰ 初期設定'!B171="","",I6-V156)</f>
        <v/>
      </c>
      <c r="X156" s="143" t="str">
        <f>IF('Ⅰ 初期設定'!B171="","",('Ⅴ 第２期入力'!F155+'Ⅴ 第２期入力'!K155)/14)</f>
        <v/>
      </c>
      <c r="Y156" s="143" t="str">
        <f>IF('Ⅰ 初期設定'!B171="","",('Ⅴ 第２期入力'!P155+'Ⅴ 第２期入力'!U155)/14)</f>
        <v/>
      </c>
      <c r="Z156" s="146" t="str">
        <f>IF('Ⅰ 初期設定'!B171="","",I6-Y156)</f>
        <v/>
      </c>
      <c r="AA156" s="148" t="str">
        <f>IF('Ⅰ 初期設定'!B171="","",('Ⅳ 第１期入力'!G155+'Ⅳ 第１期入力'!L155+'Ⅳ 第１期入力'!Q155+'Ⅳ 第１期入力'!V155)/28)</f>
        <v/>
      </c>
      <c r="AB156" s="149" t="str">
        <f>IF('Ⅰ 初期設定'!B171="","",('Ⅴ 第２期入力'!G155+'Ⅴ 第２期入力'!L155+'Ⅴ 第２期入力'!Q155+'Ⅴ 第２期入力'!V155)/28)</f>
        <v/>
      </c>
    </row>
    <row r="157" spans="1:28" ht="16.5" customHeight="1" x14ac:dyDescent="0.2">
      <c r="A157" s="123">
        <v>147</v>
      </c>
      <c r="B157" s="123" t="str">
        <f>IF('Ⅴ 第２期入力'!B156="","",'Ⅴ 第２期入力'!B156)</f>
        <v/>
      </c>
      <c r="C157" s="143" t="str">
        <f>IF('Ⅰ 初期設定'!B172="","",('Ⅳ 第１期入力'!C156+'Ⅳ 第１期入力'!H156)/14)</f>
        <v/>
      </c>
      <c r="D157" s="143" t="str">
        <f>IF('Ⅰ 初期設定'!B172="","",('Ⅳ 第１期入力'!M156+'Ⅳ 第１期入力'!R156)/14)</f>
        <v/>
      </c>
      <c r="E157" s="143" t="str">
        <f>IF('Ⅰ 初期設定'!B172="","",D157-C6)</f>
        <v/>
      </c>
      <c r="F157" s="143" t="str">
        <f>IF('Ⅰ 初期設定'!B172="","",('Ⅴ 第２期入力'!C156+'Ⅴ 第２期入力'!H156)/14)</f>
        <v/>
      </c>
      <c r="G157" s="143" t="str">
        <f>IF('Ⅰ 初期設定'!B172="","",('Ⅴ 第２期入力'!M156+'Ⅴ 第２期入力'!R156)/14)</f>
        <v/>
      </c>
      <c r="H157" s="144" t="str">
        <f>IF('Ⅰ 初期設定'!B172="","",G157-C6)</f>
        <v/>
      </c>
      <c r="I157" s="145" t="str">
        <f>IF('Ⅰ 初期設定'!B172="","",('Ⅳ 第１期入力'!D156+'Ⅳ 第１期入力'!I156)/14)</f>
        <v/>
      </c>
      <c r="J157" s="143" t="str">
        <f>IF('Ⅰ 初期設定'!B172="","",('Ⅳ 第１期入力'!N156+'Ⅳ 第１期入力'!S156)/14)</f>
        <v/>
      </c>
      <c r="K157" s="143" t="str">
        <f>IF('Ⅰ 初期設定'!B172="","",J157-E6)</f>
        <v/>
      </c>
      <c r="L157" s="143" t="str">
        <f>IF('Ⅰ 初期設定'!B172="","",('Ⅴ 第２期入力'!D156+'Ⅴ 第２期入力'!I156)/14)</f>
        <v/>
      </c>
      <c r="M157" s="143" t="str">
        <f>IF('Ⅰ 初期設定'!B172="","",('Ⅴ 第２期入力'!N156+'Ⅴ 第２期入力'!S156)/14)</f>
        <v/>
      </c>
      <c r="N157" s="146" t="str">
        <f>IF('Ⅰ 初期設定'!B172="","",M157-E6)</f>
        <v/>
      </c>
      <c r="O157" s="147" t="str">
        <f>IF('Ⅰ 初期設定'!B172="","",('Ⅳ 第１期入力'!E156+'Ⅳ 第１期入力'!J156)/14)</f>
        <v/>
      </c>
      <c r="P157" s="143" t="str">
        <f>IF('Ⅰ 初期設定'!B172="","",('Ⅳ 第１期入力'!O156+'Ⅳ 第１期入力'!T156)/14)</f>
        <v/>
      </c>
      <c r="Q157" s="143" t="str">
        <f>IF('Ⅰ 初期設定'!B172="","",P157-G6)</f>
        <v/>
      </c>
      <c r="R157" s="143" t="str">
        <f>IF('Ⅰ 初期設定'!B172="","",('Ⅴ 第２期入力'!E156+'Ⅴ 第２期入力'!J156)/14)</f>
        <v/>
      </c>
      <c r="S157" s="143" t="str">
        <f>IF('Ⅰ 初期設定'!B172="","",('Ⅴ 第２期入力'!O156+'Ⅴ 第２期入力'!T156)/14)</f>
        <v/>
      </c>
      <c r="T157" s="144" t="str">
        <f>IF('Ⅰ 初期設定'!B172="","",S157-G6)</f>
        <v/>
      </c>
      <c r="U157" s="145" t="str">
        <f>IF('Ⅰ 初期設定'!B172="","",('Ⅳ 第１期入力'!F156+'Ⅳ 第１期入力'!K156)/14)</f>
        <v/>
      </c>
      <c r="V157" s="143" t="str">
        <f>IF('Ⅰ 初期設定'!B172="","",('Ⅳ 第１期入力'!P156+'Ⅳ 第１期入力'!U156)/14)</f>
        <v/>
      </c>
      <c r="W157" s="143" t="str">
        <f>IF('Ⅰ 初期設定'!B172="","",I6-V157)</f>
        <v/>
      </c>
      <c r="X157" s="143" t="str">
        <f>IF('Ⅰ 初期設定'!B172="","",('Ⅴ 第２期入力'!F156+'Ⅴ 第２期入力'!K156)/14)</f>
        <v/>
      </c>
      <c r="Y157" s="143" t="str">
        <f>IF('Ⅰ 初期設定'!B172="","",('Ⅴ 第２期入力'!P156+'Ⅴ 第２期入力'!U156)/14)</f>
        <v/>
      </c>
      <c r="Z157" s="146" t="str">
        <f>IF('Ⅰ 初期設定'!B172="","",I6-Y157)</f>
        <v/>
      </c>
      <c r="AA157" s="148" t="str">
        <f>IF('Ⅰ 初期設定'!B172="","",('Ⅳ 第１期入力'!G156+'Ⅳ 第１期入力'!L156+'Ⅳ 第１期入力'!Q156+'Ⅳ 第１期入力'!V156)/28)</f>
        <v/>
      </c>
      <c r="AB157" s="149" t="str">
        <f>IF('Ⅰ 初期設定'!B172="","",('Ⅴ 第２期入力'!G156+'Ⅴ 第２期入力'!L156+'Ⅴ 第２期入力'!Q156+'Ⅴ 第２期入力'!V156)/28)</f>
        <v/>
      </c>
    </row>
    <row r="158" spans="1:28" ht="16.5" customHeight="1" x14ac:dyDescent="0.2">
      <c r="A158" s="123">
        <v>148</v>
      </c>
      <c r="B158" s="123" t="str">
        <f>IF('Ⅴ 第２期入力'!B157="","",'Ⅴ 第２期入力'!B157)</f>
        <v/>
      </c>
      <c r="C158" s="143" t="str">
        <f>IF('Ⅰ 初期設定'!B173="","",('Ⅳ 第１期入力'!C157+'Ⅳ 第１期入力'!H157)/14)</f>
        <v/>
      </c>
      <c r="D158" s="143" t="str">
        <f>IF('Ⅰ 初期設定'!B173="","",('Ⅳ 第１期入力'!M157+'Ⅳ 第１期入力'!R157)/14)</f>
        <v/>
      </c>
      <c r="E158" s="143" t="str">
        <f>IF('Ⅰ 初期設定'!B173="","",D158-C6)</f>
        <v/>
      </c>
      <c r="F158" s="143" t="str">
        <f>IF('Ⅰ 初期設定'!B173="","",('Ⅴ 第２期入力'!C157+'Ⅴ 第２期入力'!H157)/14)</f>
        <v/>
      </c>
      <c r="G158" s="143" t="str">
        <f>IF('Ⅰ 初期設定'!B173="","",('Ⅴ 第２期入力'!M157+'Ⅴ 第２期入力'!R157)/14)</f>
        <v/>
      </c>
      <c r="H158" s="144" t="str">
        <f>IF('Ⅰ 初期設定'!B173="","",G158-C6)</f>
        <v/>
      </c>
      <c r="I158" s="145" t="str">
        <f>IF('Ⅰ 初期設定'!B173="","",('Ⅳ 第１期入力'!D157+'Ⅳ 第１期入力'!I157)/14)</f>
        <v/>
      </c>
      <c r="J158" s="143" t="str">
        <f>IF('Ⅰ 初期設定'!B173="","",('Ⅳ 第１期入力'!N157+'Ⅳ 第１期入力'!S157)/14)</f>
        <v/>
      </c>
      <c r="K158" s="143" t="str">
        <f>IF('Ⅰ 初期設定'!B173="","",J158-E6)</f>
        <v/>
      </c>
      <c r="L158" s="143" t="str">
        <f>IF('Ⅰ 初期設定'!B173="","",('Ⅴ 第２期入力'!D157+'Ⅴ 第２期入力'!I157)/14)</f>
        <v/>
      </c>
      <c r="M158" s="143" t="str">
        <f>IF('Ⅰ 初期設定'!B173="","",('Ⅴ 第２期入力'!N157+'Ⅴ 第２期入力'!S157)/14)</f>
        <v/>
      </c>
      <c r="N158" s="146" t="str">
        <f>IF('Ⅰ 初期設定'!B173="","",M158-E6)</f>
        <v/>
      </c>
      <c r="O158" s="147" t="str">
        <f>IF('Ⅰ 初期設定'!B173="","",('Ⅳ 第１期入力'!E157+'Ⅳ 第１期入力'!J157)/14)</f>
        <v/>
      </c>
      <c r="P158" s="143" t="str">
        <f>IF('Ⅰ 初期設定'!B173="","",('Ⅳ 第１期入力'!O157+'Ⅳ 第１期入力'!T157)/14)</f>
        <v/>
      </c>
      <c r="Q158" s="143" t="str">
        <f>IF('Ⅰ 初期設定'!B173="","",P158-G6)</f>
        <v/>
      </c>
      <c r="R158" s="143" t="str">
        <f>IF('Ⅰ 初期設定'!B173="","",('Ⅴ 第２期入力'!E157+'Ⅴ 第２期入力'!J157)/14)</f>
        <v/>
      </c>
      <c r="S158" s="143" t="str">
        <f>IF('Ⅰ 初期設定'!B173="","",('Ⅴ 第２期入力'!O157+'Ⅴ 第２期入力'!T157)/14)</f>
        <v/>
      </c>
      <c r="T158" s="144" t="str">
        <f>IF('Ⅰ 初期設定'!B173="","",S158-G6)</f>
        <v/>
      </c>
      <c r="U158" s="145" t="str">
        <f>IF('Ⅰ 初期設定'!B173="","",('Ⅳ 第１期入力'!F157+'Ⅳ 第１期入力'!K157)/14)</f>
        <v/>
      </c>
      <c r="V158" s="143" t="str">
        <f>IF('Ⅰ 初期設定'!B173="","",('Ⅳ 第１期入力'!P157+'Ⅳ 第１期入力'!U157)/14)</f>
        <v/>
      </c>
      <c r="W158" s="143" t="str">
        <f>IF('Ⅰ 初期設定'!B173="","",I6-V158)</f>
        <v/>
      </c>
      <c r="X158" s="143" t="str">
        <f>IF('Ⅰ 初期設定'!B173="","",('Ⅴ 第２期入力'!F157+'Ⅴ 第２期入力'!K157)/14)</f>
        <v/>
      </c>
      <c r="Y158" s="143" t="str">
        <f>IF('Ⅰ 初期設定'!B173="","",('Ⅴ 第２期入力'!P157+'Ⅴ 第２期入力'!U157)/14)</f>
        <v/>
      </c>
      <c r="Z158" s="146" t="str">
        <f>IF('Ⅰ 初期設定'!B173="","",I6-Y158)</f>
        <v/>
      </c>
      <c r="AA158" s="148" t="str">
        <f>IF('Ⅰ 初期設定'!B173="","",('Ⅳ 第１期入力'!G157+'Ⅳ 第１期入力'!L157+'Ⅳ 第１期入力'!Q157+'Ⅳ 第１期入力'!V157)/28)</f>
        <v/>
      </c>
      <c r="AB158" s="149" t="str">
        <f>IF('Ⅰ 初期設定'!B173="","",('Ⅴ 第２期入力'!G157+'Ⅴ 第２期入力'!L157+'Ⅴ 第２期入力'!Q157+'Ⅴ 第２期入力'!V157)/28)</f>
        <v/>
      </c>
    </row>
    <row r="159" spans="1:28" ht="16.5" customHeight="1" x14ac:dyDescent="0.2">
      <c r="A159" s="123">
        <v>149</v>
      </c>
      <c r="B159" s="123" t="str">
        <f>IF('Ⅴ 第２期入力'!B158="","",'Ⅴ 第２期入力'!B158)</f>
        <v/>
      </c>
      <c r="C159" s="143" t="str">
        <f>IF('Ⅰ 初期設定'!B174="","",('Ⅳ 第１期入力'!C158+'Ⅳ 第１期入力'!H158)/14)</f>
        <v/>
      </c>
      <c r="D159" s="143" t="str">
        <f>IF('Ⅰ 初期設定'!B174="","",('Ⅳ 第１期入力'!M158+'Ⅳ 第１期入力'!R158)/14)</f>
        <v/>
      </c>
      <c r="E159" s="143" t="str">
        <f>IF('Ⅰ 初期設定'!B174="","",D159-C6)</f>
        <v/>
      </c>
      <c r="F159" s="143" t="str">
        <f>IF('Ⅰ 初期設定'!B174="","",('Ⅴ 第２期入力'!C158+'Ⅴ 第２期入力'!H158)/14)</f>
        <v/>
      </c>
      <c r="G159" s="143" t="str">
        <f>IF('Ⅰ 初期設定'!B174="","",('Ⅴ 第２期入力'!M158+'Ⅴ 第２期入力'!R158)/14)</f>
        <v/>
      </c>
      <c r="H159" s="144" t="str">
        <f>IF('Ⅰ 初期設定'!B174="","",G159-C6)</f>
        <v/>
      </c>
      <c r="I159" s="145" t="str">
        <f>IF('Ⅰ 初期設定'!B174="","",('Ⅳ 第１期入力'!D158+'Ⅳ 第１期入力'!I158)/14)</f>
        <v/>
      </c>
      <c r="J159" s="143" t="str">
        <f>IF('Ⅰ 初期設定'!B174="","",('Ⅳ 第１期入力'!N158+'Ⅳ 第１期入力'!S158)/14)</f>
        <v/>
      </c>
      <c r="K159" s="143" t="str">
        <f>IF('Ⅰ 初期設定'!B174="","",J159-E6)</f>
        <v/>
      </c>
      <c r="L159" s="143" t="str">
        <f>IF('Ⅰ 初期設定'!B174="","",('Ⅴ 第２期入力'!D158+'Ⅴ 第２期入力'!I158)/14)</f>
        <v/>
      </c>
      <c r="M159" s="143" t="str">
        <f>IF('Ⅰ 初期設定'!B174="","",('Ⅴ 第２期入力'!N158+'Ⅴ 第２期入力'!S158)/14)</f>
        <v/>
      </c>
      <c r="N159" s="146" t="str">
        <f>IF('Ⅰ 初期設定'!B174="","",M159-E6)</f>
        <v/>
      </c>
      <c r="O159" s="147" t="str">
        <f>IF('Ⅰ 初期設定'!B174="","",('Ⅳ 第１期入力'!E158+'Ⅳ 第１期入力'!J158)/14)</f>
        <v/>
      </c>
      <c r="P159" s="143" t="str">
        <f>IF('Ⅰ 初期設定'!B174="","",('Ⅳ 第１期入力'!O158+'Ⅳ 第１期入力'!T158)/14)</f>
        <v/>
      </c>
      <c r="Q159" s="143" t="str">
        <f>IF('Ⅰ 初期設定'!B174="","",P159-G6)</f>
        <v/>
      </c>
      <c r="R159" s="143" t="str">
        <f>IF('Ⅰ 初期設定'!B174="","",('Ⅴ 第２期入力'!E158+'Ⅴ 第２期入力'!J158)/14)</f>
        <v/>
      </c>
      <c r="S159" s="143" t="str">
        <f>IF('Ⅰ 初期設定'!B174="","",('Ⅴ 第２期入力'!O158+'Ⅴ 第２期入力'!T158)/14)</f>
        <v/>
      </c>
      <c r="T159" s="144" t="str">
        <f>IF('Ⅰ 初期設定'!B174="","",S159-G6)</f>
        <v/>
      </c>
      <c r="U159" s="145" t="str">
        <f>IF('Ⅰ 初期設定'!B174="","",('Ⅳ 第１期入力'!F158+'Ⅳ 第１期入力'!K158)/14)</f>
        <v/>
      </c>
      <c r="V159" s="143" t="str">
        <f>IF('Ⅰ 初期設定'!B174="","",('Ⅳ 第１期入力'!P158+'Ⅳ 第１期入力'!U158)/14)</f>
        <v/>
      </c>
      <c r="W159" s="143" t="str">
        <f>IF('Ⅰ 初期設定'!B174="","",I6-V159)</f>
        <v/>
      </c>
      <c r="X159" s="143" t="str">
        <f>IF('Ⅰ 初期設定'!B174="","",('Ⅴ 第２期入力'!F158+'Ⅴ 第２期入力'!K158)/14)</f>
        <v/>
      </c>
      <c r="Y159" s="143" t="str">
        <f>IF('Ⅰ 初期設定'!B174="","",('Ⅴ 第２期入力'!P158+'Ⅴ 第２期入力'!U158)/14)</f>
        <v/>
      </c>
      <c r="Z159" s="146" t="str">
        <f>IF('Ⅰ 初期設定'!B174="","",I6-Y159)</f>
        <v/>
      </c>
      <c r="AA159" s="148" t="str">
        <f>IF('Ⅰ 初期設定'!B174="","",('Ⅳ 第１期入力'!G158+'Ⅳ 第１期入力'!L158+'Ⅳ 第１期入力'!Q158+'Ⅳ 第１期入力'!V158)/28)</f>
        <v/>
      </c>
      <c r="AB159" s="149" t="str">
        <f>IF('Ⅰ 初期設定'!B174="","",('Ⅴ 第２期入力'!G158+'Ⅴ 第２期入力'!L158+'Ⅴ 第２期入力'!Q158+'Ⅴ 第２期入力'!V158)/28)</f>
        <v/>
      </c>
    </row>
    <row r="160" spans="1:28" ht="16.5" customHeight="1" x14ac:dyDescent="0.2">
      <c r="A160" s="123">
        <v>150</v>
      </c>
      <c r="B160" s="123" t="str">
        <f>IF('Ⅴ 第２期入力'!B159="","",'Ⅴ 第２期入力'!B159)</f>
        <v/>
      </c>
      <c r="C160" s="143" t="str">
        <f>IF('Ⅰ 初期設定'!B175="","",('Ⅳ 第１期入力'!C159+'Ⅳ 第１期入力'!H159)/14)</f>
        <v/>
      </c>
      <c r="D160" s="143" t="str">
        <f>IF('Ⅰ 初期設定'!B175="","",('Ⅳ 第１期入力'!M159+'Ⅳ 第１期入力'!R159)/14)</f>
        <v/>
      </c>
      <c r="E160" s="143" t="str">
        <f>IF('Ⅰ 初期設定'!B175="","",D160-C6)</f>
        <v/>
      </c>
      <c r="F160" s="143" t="str">
        <f>IF('Ⅰ 初期設定'!B175="","",('Ⅴ 第２期入力'!C159+'Ⅴ 第２期入力'!H159)/14)</f>
        <v/>
      </c>
      <c r="G160" s="143" t="str">
        <f>IF('Ⅰ 初期設定'!B175="","",('Ⅴ 第２期入力'!M159+'Ⅴ 第２期入力'!R159)/14)</f>
        <v/>
      </c>
      <c r="H160" s="144" t="str">
        <f>IF('Ⅰ 初期設定'!B175="","",G160-C6)</f>
        <v/>
      </c>
      <c r="I160" s="145" t="str">
        <f>IF('Ⅰ 初期設定'!B175="","",('Ⅳ 第１期入力'!D159+'Ⅳ 第１期入力'!I159)/14)</f>
        <v/>
      </c>
      <c r="J160" s="143" t="str">
        <f>IF('Ⅰ 初期設定'!B175="","",('Ⅳ 第１期入力'!N159+'Ⅳ 第１期入力'!S159)/14)</f>
        <v/>
      </c>
      <c r="K160" s="143" t="str">
        <f>IF('Ⅰ 初期設定'!B175="","",J160-E6)</f>
        <v/>
      </c>
      <c r="L160" s="143" t="str">
        <f>IF('Ⅰ 初期設定'!B175="","",('Ⅴ 第２期入力'!D159+'Ⅴ 第２期入力'!I159)/14)</f>
        <v/>
      </c>
      <c r="M160" s="143" t="str">
        <f>IF('Ⅰ 初期設定'!B175="","",('Ⅴ 第２期入力'!N159+'Ⅴ 第２期入力'!S159)/14)</f>
        <v/>
      </c>
      <c r="N160" s="146" t="str">
        <f>IF('Ⅰ 初期設定'!B175="","",M160-E6)</f>
        <v/>
      </c>
      <c r="O160" s="147" t="str">
        <f>IF('Ⅰ 初期設定'!B175="","",('Ⅳ 第１期入力'!E159+'Ⅳ 第１期入力'!J159)/14)</f>
        <v/>
      </c>
      <c r="P160" s="143" t="str">
        <f>IF('Ⅰ 初期設定'!B175="","",('Ⅳ 第１期入力'!O159+'Ⅳ 第１期入力'!T159)/14)</f>
        <v/>
      </c>
      <c r="Q160" s="143" t="str">
        <f>IF('Ⅰ 初期設定'!B175="","",P160-G6)</f>
        <v/>
      </c>
      <c r="R160" s="143" t="str">
        <f>IF('Ⅰ 初期設定'!B175="","",('Ⅴ 第２期入力'!E159+'Ⅴ 第２期入力'!J159)/14)</f>
        <v/>
      </c>
      <c r="S160" s="143" t="str">
        <f>IF('Ⅰ 初期設定'!B175="","",('Ⅴ 第２期入力'!O159+'Ⅴ 第２期入力'!T159)/14)</f>
        <v/>
      </c>
      <c r="T160" s="144" t="str">
        <f>IF('Ⅰ 初期設定'!B175="","",S160-G6)</f>
        <v/>
      </c>
      <c r="U160" s="145" t="str">
        <f>IF('Ⅰ 初期設定'!B175="","",('Ⅳ 第１期入力'!F159+'Ⅳ 第１期入力'!K159)/14)</f>
        <v/>
      </c>
      <c r="V160" s="143" t="str">
        <f>IF('Ⅰ 初期設定'!B175="","",('Ⅳ 第１期入力'!P159+'Ⅳ 第１期入力'!U159)/14)</f>
        <v/>
      </c>
      <c r="W160" s="143" t="str">
        <f>IF('Ⅰ 初期設定'!B175="","",I6-V160)</f>
        <v/>
      </c>
      <c r="X160" s="143" t="str">
        <f>IF('Ⅰ 初期設定'!B175="","",('Ⅴ 第２期入力'!F159+'Ⅴ 第２期入力'!K159)/14)</f>
        <v/>
      </c>
      <c r="Y160" s="143" t="str">
        <f>IF('Ⅰ 初期設定'!B175="","",('Ⅴ 第２期入力'!P159+'Ⅴ 第２期入力'!U159)/14)</f>
        <v/>
      </c>
      <c r="Z160" s="146" t="str">
        <f>IF('Ⅰ 初期設定'!B175="","",I6-Y160)</f>
        <v/>
      </c>
      <c r="AA160" s="148" t="str">
        <f>IF('Ⅰ 初期設定'!B175="","",('Ⅳ 第１期入力'!G159+'Ⅳ 第１期入力'!L159+'Ⅳ 第１期入力'!Q159+'Ⅳ 第１期入力'!V159)/28)</f>
        <v/>
      </c>
      <c r="AB160" s="149" t="str">
        <f>IF('Ⅰ 初期設定'!B175="","",('Ⅴ 第２期入力'!G159+'Ⅴ 第２期入力'!L159+'Ⅴ 第２期入力'!Q159+'Ⅴ 第２期入力'!V159)/28)</f>
        <v/>
      </c>
    </row>
    <row r="161" spans="1:28" ht="16.5" customHeight="1" x14ac:dyDescent="0.2">
      <c r="A161" s="123">
        <v>151</v>
      </c>
      <c r="B161" s="123" t="str">
        <f>IF('Ⅴ 第２期入力'!B160="","",'Ⅴ 第２期入力'!B160)</f>
        <v/>
      </c>
      <c r="C161" s="143" t="str">
        <f>IF('Ⅰ 初期設定'!B176="","",('Ⅳ 第１期入力'!C160+'Ⅳ 第１期入力'!H160)/14)</f>
        <v/>
      </c>
      <c r="D161" s="143" t="str">
        <f>IF('Ⅰ 初期設定'!B176="","",('Ⅳ 第１期入力'!M160+'Ⅳ 第１期入力'!R160)/14)</f>
        <v/>
      </c>
      <c r="E161" s="143" t="str">
        <f>IF('Ⅰ 初期設定'!B176="","",D161-C6)</f>
        <v/>
      </c>
      <c r="F161" s="143" t="str">
        <f>IF('Ⅰ 初期設定'!B176="","",('Ⅴ 第２期入力'!C160+'Ⅴ 第２期入力'!H160)/14)</f>
        <v/>
      </c>
      <c r="G161" s="143" t="str">
        <f>IF('Ⅰ 初期設定'!B176="","",('Ⅴ 第２期入力'!M160+'Ⅴ 第２期入力'!R160)/14)</f>
        <v/>
      </c>
      <c r="H161" s="144" t="str">
        <f>IF('Ⅰ 初期設定'!B176="","",G161-C6)</f>
        <v/>
      </c>
      <c r="I161" s="145" t="str">
        <f>IF('Ⅰ 初期設定'!B176="","",('Ⅳ 第１期入力'!D160+'Ⅳ 第１期入力'!I160)/14)</f>
        <v/>
      </c>
      <c r="J161" s="143" t="str">
        <f>IF('Ⅰ 初期設定'!B176="","",('Ⅳ 第１期入力'!N160+'Ⅳ 第１期入力'!S160)/14)</f>
        <v/>
      </c>
      <c r="K161" s="143" t="str">
        <f>IF('Ⅰ 初期設定'!B176="","",J161-E6)</f>
        <v/>
      </c>
      <c r="L161" s="143" t="str">
        <f>IF('Ⅰ 初期設定'!B176="","",('Ⅴ 第２期入力'!D160+'Ⅴ 第２期入力'!I160)/14)</f>
        <v/>
      </c>
      <c r="M161" s="143" t="str">
        <f>IF('Ⅰ 初期設定'!B176="","",('Ⅴ 第２期入力'!N160+'Ⅴ 第２期入力'!S160)/14)</f>
        <v/>
      </c>
      <c r="N161" s="146" t="str">
        <f>IF('Ⅰ 初期設定'!B176="","",M161-E6)</f>
        <v/>
      </c>
      <c r="O161" s="147" t="str">
        <f>IF('Ⅰ 初期設定'!B176="","",('Ⅳ 第１期入力'!E160+'Ⅳ 第１期入力'!J160)/14)</f>
        <v/>
      </c>
      <c r="P161" s="143" t="str">
        <f>IF('Ⅰ 初期設定'!B176="","",('Ⅳ 第１期入力'!O160+'Ⅳ 第１期入力'!T160)/14)</f>
        <v/>
      </c>
      <c r="Q161" s="143" t="str">
        <f>IF('Ⅰ 初期設定'!B176="","",P161-G6)</f>
        <v/>
      </c>
      <c r="R161" s="143" t="str">
        <f>IF('Ⅰ 初期設定'!B176="","",('Ⅴ 第２期入力'!E160+'Ⅴ 第２期入力'!J160)/14)</f>
        <v/>
      </c>
      <c r="S161" s="143" t="str">
        <f>IF('Ⅰ 初期設定'!B176="","",('Ⅴ 第２期入力'!O160+'Ⅴ 第２期入力'!T160)/14)</f>
        <v/>
      </c>
      <c r="T161" s="144" t="str">
        <f>IF('Ⅰ 初期設定'!B176="","",S161-G6)</f>
        <v/>
      </c>
      <c r="U161" s="145" t="str">
        <f>IF('Ⅰ 初期設定'!B176="","",('Ⅳ 第１期入力'!F160+'Ⅳ 第１期入力'!K160)/14)</f>
        <v/>
      </c>
      <c r="V161" s="143" t="str">
        <f>IF('Ⅰ 初期設定'!B176="","",('Ⅳ 第１期入力'!P160+'Ⅳ 第１期入力'!U160)/14)</f>
        <v/>
      </c>
      <c r="W161" s="143" t="str">
        <f>IF('Ⅰ 初期設定'!B176="","",I6-V161)</f>
        <v/>
      </c>
      <c r="X161" s="143" t="str">
        <f>IF('Ⅰ 初期設定'!B176="","",('Ⅴ 第２期入力'!F160+'Ⅴ 第２期入力'!K160)/14)</f>
        <v/>
      </c>
      <c r="Y161" s="143" t="str">
        <f>IF('Ⅰ 初期設定'!B176="","",('Ⅴ 第２期入力'!P160+'Ⅴ 第２期入力'!U160)/14)</f>
        <v/>
      </c>
      <c r="Z161" s="146" t="str">
        <f>IF('Ⅰ 初期設定'!B176="","",I6-Y161)</f>
        <v/>
      </c>
      <c r="AA161" s="148" t="str">
        <f>IF('Ⅰ 初期設定'!B176="","",('Ⅳ 第１期入力'!G160+'Ⅳ 第１期入力'!L160+'Ⅳ 第１期入力'!Q160+'Ⅳ 第１期入力'!V160)/28)</f>
        <v/>
      </c>
      <c r="AB161" s="149" t="str">
        <f>IF('Ⅰ 初期設定'!B176="","",('Ⅴ 第２期入力'!G160+'Ⅴ 第２期入力'!L160+'Ⅴ 第２期入力'!Q160+'Ⅴ 第２期入力'!V160)/28)</f>
        <v/>
      </c>
    </row>
    <row r="162" spans="1:28" ht="16.5" customHeight="1" x14ac:dyDescent="0.2">
      <c r="A162" s="123">
        <v>152</v>
      </c>
      <c r="B162" s="123" t="str">
        <f>IF('Ⅴ 第２期入力'!B161="","",'Ⅴ 第２期入力'!B161)</f>
        <v/>
      </c>
      <c r="C162" s="143" t="str">
        <f>IF('Ⅰ 初期設定'!B177="","",('Ⅳ 第１期入力'!C161+'Ⅳ 第１期入力'!H161)/14)</f>
        <v/>
      </c>
      <c r="D162" s="143" t="str">
        <f>IF('Ⅰ 初期設定'!B177="","",('Ⅳ 第１期入力'!M161+'Ⅳ 第１期入力'!R161)/14)</f>
        <v/>
      </c>
      <c r="E162" s="143" t="str">
        <f>IF('Ⅰ 初期設定'!B177="","",D162-C6)</f>
        <v/>
      </c>
      <c r="F162" s="143" t="str">
        <f>IF('Ⅰ 初期設定'!B177="","",('Ⅴ 第２期入力'!C161+'Ⅴ 第２期入力'!H161)/14)</f>
        <v/>
      </c>
      <c r="G162" s="143" t="str">
        <f>IF('Ⅰ 初期設定'!B177="","",('Ⅴ 第２期入力'!M161+'Ⅴ 第２期入力'!R161)/14)</f>
        <v/>
      </c>
      <c r="H162" s="144" t="str">
        <f>IF('Ⅰ 初期設定'!B177="","",G162-C6)</f>
        <v/>
      </c>
      <c r="I162" s="145" t="str">
        <f>IF('Ⅰ 初期設定'!B177="","",('Ⅳ 第１期入力'!D161+'Ⅳ 第１期入力'!I161)/14)</f>
        <v/>
      </c>
      <c r="J162" s="143" t="str">
        <f>IF('Ⅰ 初期設定'!B177="","",('Ⅳ 第１期入力'!N161+'Ⅳ 第１期入力'!S161)/14)</f>
        <v/>
      </c>
      <c r="K162" s="143" t="str">
        <f>IF('Ⅰ 初期設定'!B177="","",J162-E6)</f>
        <v/>
      </c>
      <c r="L162" s="143" t="str">
        <f>IF('Ⅰ 初期設定'!B177="","",('Ⅴ 第２期入力'!D161+'Ⅴ 第２期入力'!I161)/14)</f>
        <v/>
      </c>
      <c r="M162" s="143" t="str">
        <f>IF('Ⅰ 初期設定'!B177="","",('Ⅴ 第２期入力'!N161+'Ⅴ 第２期入力'!S161)/14)</f>
        <v/>
      </c>
      <c r="N162" s="146" t="str">
        <f>IF('Ⅰ 初期設定'!B177="","",M162-E6)</f>
        <v/>
      </c>
      <c r="O162" s="147" t="str">
        <f>IF('Ⅰ 初期設定'!B177="","",('Ⅳ 第１期入力'!E161+'Ⅳ 第１期入力'!J161)/14)</f>
        <v/>
      </c>
      <c r="P162" s="143" t="str">
        <f>IF('Ⅰ 初期設定'!B177="","",('Ⅳ 第１期入力'!O161+'Ⅳ 第１期入力'!T161)/14)</f>
        <v/>
      </c>
      <c r="Q162" s="143" t="str">
        <f>IF('Ⅰ 初期設定'!B177="","",P162-G6)</f>
        <v/>
      </c>
      <c r="R162" s="143" t="str">
        <f>IF('Ⅰ 初期設定'!B177="","",('Ⅴ 第２期入力'!E161+'Ⅴ 第２期入力'!J161)/14)</f>
        <v/>
      </c>
      <c r="S162" s="143" t="str">
        <f>IF('Ⅰ 初期設定'!B177="","",('Ⅴ 第２期入力'!O161+'Ⅴ 第２期入力'!T161)/14)</f>
        <v/>
      </c>
      <c r="T162" s="144" t="str">
        <f>IF('Ⅰ 初期設定'!B177="","",S162-G6)</f>
        <v/>
      </c>
      <c r="U162" s="145" t="str">
        <f>IF('Ⅰ 初期設定'!B177="","",('Ⅳ 第１期入力'!F161+'Ⅳ 第１期入力'!K161)/14)</f>
        <v/>
      </c>
      <c r="V162" s="143" t="str">
        <f>IF('Ⅰ 初期設定'!B177="","",('Ⅳ 第１期入力'!P161+'Ⅳ 第１期入力'!U161)/14)</f>
        <v/>
      </c>
      <c r="W162" s="143" t="str">
        <f>IF('Ⅰ 初期設定'!B177="","",I6-V162)</f>
        <v/>
      </c>
      <c r="X162" s="143" t="str">
        <f>IF('Ⅰ 初期設定'!B177="","",('Ⅴ 第２期入力'!F161+'Ⅴ 第２期入力'!K161)/14)</f>
        <v/>
      </c>
      <c r="Y162" s="143" t="str">
        <f>IF('Ⅰ 初期設定'!B177="","",('Ⅴ 第２期入力'!P161+'Ⅴ 第２期入力'!U161)/14)</f>
        <v/>
      </c>
      <c r="Z162" s="146" t="str">
        <f>IF('Ⅰ 初期設定'!B177="","",I6-Y162)</f>
        <v/>
      </c>
      <c r="AA162" s="148" t="str">
        <f>IF('Ⅰ 初期設定'!B177="","",('Ⅳ 第１期入力'!G161+'Ⅳ 第１期入力'!L161+'Ⅳ 第１期入力'!Q161+'Ⅳ 第１期入力'!V161)/28)</f>
        <v/>
      </c>
      <c r="AB162" s="149" t="str">
        <f>IF('Ⅰ 初期設定'!B177="","",('Ⅴ 第２期入力'!G161+'Ⅴ 第２期入力'!L161+'Ⅴ 第２期入力'!Q161+'Ⅴ 第２期入力'!V161)/28)</f>
        <v/>
      </c>
    </row>
    <row r="163" spans="1:28" ht="16.5" customHeight="1" x14ac:dyDescent="0.2">
      <c r="A163" s="123">
        <v>153</v>
      </c>
      <c r="B163" s="123" t="str">
        <f>IF('Ⅴ 第２期入力'!B162="","",'Ⅴ 第２期入力'!B162)</f>
        <v/>
      </c>
      <c r="C163" s="143" t="str">
        <f>IF('Ⅰ 初期設定'!B178="","",('Ⅳ 第１期入力'!C162+'Ⅳ 第１期入力'!H162)/14)</f>
        <v/>
      </c>
      <c r="D163" s="143" t="str">
        <f>IF('Ⅰ 初期設定'!B178="","",('Ⅳ 第１期入力'!M162+'Ⅳ 第１期入力'!R162)/14)</f>
        <v/>
      </c>
      <c r="E163" s="143" t="str">
        <f>IF('Ⅰ 初期設定'!B178="","",D163-C6)</f>
        <v/>
      </c>
      <c r="F163" s="143" t="str">
        <f>IF('Ⅰ 初期設定'!B178="","",('Ⅴ 第２期入力'!C162+'Ⅴ 第２期入力'!H162)/14)</f>
        <v/>
      </c>
      <c r="G163" s="143" t="str">
        <f>IF('Ⅰ 初期設定'!B178="","",('Ⅴ 第２期入力'!M162+'Ⅴ 第２期入力'!R162)/14)</f>
        <v/>
      </c>
      <c r="H163" s="144" t="str">
        <f>IF('Ⅰ 初期設定'!B178="","",G163-C6)</f>
        <v/>
      </c>
      <c r="I163" s="145" t="str">
        <f>IF('Ⅰ 初期設定'!B178="","",('Ⅳ 第１期入力'!D162+'Ⅳ 第１期入力'!I162)/14)</f>
        <v/>
      </c>
      <c r="J163" s="143" t="str">
        <f>IF('Ⅰ 初期設定'!B178="","",('Ⅳ 第１期入力'!N162+'Ⅳ 第１期入力'!S162)/14)</f>
        <v/>
      </c>
      <c r="K163" s="143" t="str">
        <f>IF('Ⅰ 初期設定'!B178="","",J163-E6)</f>
        <v/>
      </c>
      <c r="L163" s="143" t="str">
        <f>IF('Ⅰ 初期設定'!B178="","",('Ⅴ 第２期入力'!D162+'Ⅴ 第２期入力'!I162)/14)</f>
        <v/>
      </c>
      <c r="M163" s="143" t="str">
        <f>IF('Ⅰ 初期設定'!B178="","",('Ⅴ 第２期入力'!N162+'Ⅴ 第２期入力'!S162)/14)</f>
        <v/>
      </c>
      <c r="N163" s="146" t="str">
        <f>IF('Ⅰ 初期設定'!B178="","",M163-E6)</f>
        <v/>
      </c>
      <c r="O163" s="147" t="str">
        <f>IF('Ⅰ 初期設定'!B178="","",('Ⅳ 第１期入力'!E162+'Ⅳ 第１期入力'!J162)/14)</f>
        <v/>
      </c>
      <c r="P163" s="143" t="str">
        <f>IF('Ⅰ 初期設定'!B178="","",('Ⅳ 第１期入力'!O162+'Ⅳ 第１期入力'!T162)/14)</f>
        <v/>
      </c>
      <c r="Q163" s="143" t="str">
        <f>IF('Ⅰ 初期設定'!B178="","",P163-G6)</f>
        <v/>
      </c>
      <c r="R163" s="143" t="str">
        <f>IF('Ⅰ 初期設定'!B178="","",('Ⅴ 第２期入力'!E162+'Ⅴ 第２期入力'!J162)/14)</f>
        <v/>
      </c>
      <c r="S163" s="143" t="str">
        <f>IF('Ⅰ 初期設定'!B178="","",('Ⅴ 第２期入力'!O162+'Ⅴ 第２期入力'!T162)/14)</f>
        <v/>
      </c>
      <c r="T163" s="144" t="str">
        <f>IF('Ⅰ 初期設定'!B178="","",S163-G6)</f>
        <v/>
      </c>
      <c r="U163" s="145" t="str">
        <f>IF('Ⅰ 初期設定'!B178="","",('Ⅳ 第１期入力'!F162+'Ⅳ 第１期入力'!K162)/14)</f>
        <v/>
      </c>
      <c r="V163" s="143" t="str">
        <f>IF('Ⅰ 初期設定'!B178="","",('Ⅳ 第１期入力'!P162+'Ⅳ 第１期入力'!U162)/14)</f>
        <v/>
      </c>
      <c r="W163" s="143" t="str">
        <f>IF('Ⅰ 初期設定'!B178="","",I6-V163)</f>
        <v/>
      </c>
      <c r="X163" s="143" t="str">
        <f>IF('Ⅰ 初期設定'!B178="","",('Ⅴ 第２期入力'!F162+'Ⅴ 第２期入力'!K162)/14)</f>
        <v/>
      </c>
      <c r="Y163" s="143" t="str">
        <f>IF('Ⅰ 初期設定'!B178="","",('Ⅴ 第２期入力'!P162+'Ⅴ 第２期入力'!U162)/14)</f>
        <v/>
      </c>
      <c r="Z163" s="146" t="str">
        <f>IF('Ⅰ 初期設定'!B178="","",I6-Y163)</f>
        <v/>
      </c>
      <c r="AA163" s="148" t="str">
        <f>IF('Ⅰ 初期設定'!B178="","",('Ⅳ 第１期入力'!G162+'Ⅳ 第１期入力'!L162+'Ⅳ 第１期入力'!Q162+'Ⅳ 第１期入力'!V162)/28)</f>
        <v/>
      </c>
      <c r="AB163" s="149" t="str">
        <f>IF('Ⅰ 初期設定'!B178="","",('Ⅴ 第２期入力'!G162+'Ⅴ 第２期入力'!L162+'Ⅴ 第２期入力'!Q162+'Ⅴ 第２期入力'!V162)/28)</f>
        <v/>
      </c>
    </row>
    <row r="164" spans="1:28" ht="16.5" customHeight="1" x14ac:dyDescent="0.2">
      <c r="A164" s="123">
        <v>154</v>
      </c>
      <c r="B164" s="123" t="str">
        <f>IF('Ⅴ 第２期入力'!B163="","",'Ⅴ 第２期入力'!B163)</f>
        <v/>
      </c>
      <c r="C164" s="143" t="str">
        <f>IF('Ⅰ 初期設定'!B179="","",('Ⅳ 第１期入力'!C163+'Ⅳ 第１期入力'!H163)/14)</f>
        <v/>
      </c>
      <c r="D164" s="143" t="str">
        <f>IF('Ⅰ 初期設定'!B179="","",('Ⅳ 第１期入力'!M163+'Ⅳ 第１期入力'!R163)/14)</f>
        <v/>
      </c>
      <c r="E164" s="143" t="str">
        <f>IF('Ⅰ 初期設定'!B179="","",D164-C6)</f>
        <v/>
      </c>
      <c r="F164" s="143" t="str">
        <f>IF('Ⅰ 初期設定'!B179="","",('Ⅴ 第２期入力'!C163+'Ⅴ 第２期入力'!H163)/14)</f>
        <v/>
      </c>
      <c r="G164" s="143" t="str">
        <f>IF('Ⅰ 初期設定'!B179="","",('Ⅴ 第２期入力'!M163+'Ⅴ 第２期入力'!R163)/14)</f>
        <v/>
      </c>
      <c r="H164" s="144" t="str">
        <f>IF('Ⅰ 初期設定'!B179="","",G164-C6)</f>
        <v/>
      </c>
      <c r="I164" s="145" t="str">
        <f>IF('Ⅰ 初期設定'!B179="","",('Ⅳ 第１期入力'!D163+'Ⅳ 第１期入力'!I163)/14)</f>
        <v/>
      </c>
      <c r="J164" s="143" t="str">
        <f>IF('Ⅰ 初期設定'!B179="","",('Ⅳ 第１期入力'!N163+'Ⅳ 第１期入力'!S163)/14)</f>
        <v/>
      </c>
      <c r="K164" s="143" t="str">
        <f>IF('Ⅰ 初期設定'!B179="","",J164-E6)</f>
        <v/>
      </c>
      <c r="L164" s="143" t="str">
        <f>IF('Ⅰ 初期設定'!B179="","",('Ⅴ 第２期入力'!D163+'Ⅴ 第２期入力'!I163)/14)</f>
        <v/>
      </c>
      <c r="M164" s="143" t="str">
        <f>IF('Ⅰ 初期設定'!B179="","",('Ⅴ 第２期入力'!N163+'Ⅴ 第２期入力'!S163)/14)</f>
        <v/>
      </c>
      <c r="N164" s="146" t="str">
        <f>IF('Ⅰ 初期設定'!B179="","",M164-E6)</f>
        <v/>
      </c>
      <c r="O164" s="147" t="str">
        <f>IF('Ⅰ 初期設定'!B179="","",('Ⅳ 第１期入力'!E163+'Ⅳ 第１期入力'!J163)/14)</f>
        <v/>
      </c>
      <c r="P164" s="143" t="str">
        <f>IF('Ⅰ 初期設定'!B179="","",('Ⅳ 第１期入力'!O163+'Ⅳ 第１期入力'!T163)/14)</f>
        <v/>
      </c>
      <c r="Q164" s="143" t="str">
        <f>IF('Ⅰ 初期設定'!B179="","",P164-G6)</f>
        <v/>
      </c>
      <c r="R164" s="143" t="str">
        <f>IF('Ⅰ 初期設定'!B179="","",('Ⅴ 第２期入力'!E163+'Ⅴ 第２期入力'!J163)/14)</f>
        <v/>
      </c>
      <c r="S164" s="143" t="str">
        <f>IF('Ⅰ 初期設定'!B179="","",('Ⅴ 第２期入力'!O163+'Ⅴ 第２期入力'!T163)/14)</f>
        <v/>
      </c>
      <c r="T164" s="144" t="str">
        <f>IF('Ⅰ 初期設定'!B179="","",S164-G6)</f>
        <v/>
      </c>
      <c r="U164" s="145" t="str">
        <f>IF('Ⅰ 初期設定'!B179="","",('Ⅳ 第１期入力'!F163+'Ⅳ 第１期入力'!K163)/14)</f>
        <v/>
      </c>
      <c r="V164" s="143" t="str">
        <f>IF('Ⅰ 初期設定'!B179="","",('Ⅳ 第１期入力'!P163+'Ⅳ 第１期入力'!U163)/14)</f>
        <v/>
      </c>
      <c r="W164" s="143" t="str">
        <f>IF('Ⅰ 初期設定'!B179="","",I6-V164)</f>
        <v/>
      </c>
      <c r="X164" s="143" t="str">
        <f>IF('Ⅰ 初期設定'!B179="","",('Ⅴ 第２期入力'!F163+'Ⅴ 第２期入力'!K163)/14)</f>
        <v/>
      </c>
      <c r="Y164" s="143" t="str">
        <f>IF('Ⅰ 初期設定'!B179="","",('Ⅴ 第２期入力'!P163+'Ⅴ 第２期入力'!U163)/14)</f>
        <v/>
      </c>
      <c r="Z164" s="146" t="str">
        <f>IF('Ⅰ 初期設定'!B179="","",I6-Y164)</f>
        <v/>
      </c>
      <c r="AA164" s="148" t="str">
        <f>IF('Ⅰ 初期設定'!B179="","",('Ⅳ 第１期入力'!G163+'Ⅳ 第１期入力'!L163+'Ⅳ 第１期入力'!Q163+'Ⅳ 第１期入力'!V163)/28)</f>
        <v/>
      </c>
      <c r="AB164" s="149" t="str">
        <f>IF('Ⅰ 初期設定'!B179="","",('Ⅴ 第２期入力'!G163+'Ⅴ 第２期入力'!L163+'Ⅴ 第２期入力'!Q163+'Ⅴ 第２期入力'!V163)/28)</f>
        <v/>
      </c>
    </row>
    <row r="165" spans="1:28" ht="16.5" customHeight="1" x14ac:dyDescent="0.2">
      <c r="A165" s="123">
        <v>155</v>
      </c>
      <c r="B165" s="123" t="str">
        <f>IF('Ⅴ 第２期入力'!B164="","",'Ⅴ 第２期入力'!B164)</f>
        <v/>
      </c>
      <c r="C165" s="143" t="str">
        <f>IF('Ⅰ 初期設定'!B180="","",('Ⅳ 第１期入力'!C164+'Ⅳ 第１期入力'!H164)/14)</f>
        <v/>
      </c>
      <c r="D165" s="143" t="str">
        <f>IF('Ⅰ 初期設定'!B180="","",('Ⅳ 第１期入力'!M164+'Ⅳ 第１期入力'!R164)/14)</f>
        <v/>
      </c>
      <c r="E165" s="143" t="str">
        <f>IF('Ⅰ 初期設定'!B180="","",D165-C6)</f>
        <v/>
      </c>
      <c r="F165" s="143" t="str">
        <f>IF('Ⅰ 初期設定'!B180="","",('Ⅴ 第２期入力'!C164+'Ⅴ 第２期入力'!H164)/14)</f>
        <v/>
      </c>
      <c r="G165" s="143" t="str">
        <f>IF('Ⅰ 初期設定'!B180="","",('Ⅴ 第２期入力'!M164+'Ⅴ 第２期入力'!R164)/14)</f>
        <v/>
      </c>
      <c r="H165" s="144" t="str">
        <f>IF('Ⅰ 初期設定'!B180="","",G165-C6)</f>
        <v/>
      </c>
      <c r="I165" s="145" t="str">
        <f>IF('Ⅰ 初期設定'!B180="","",('Ⅳ 第１期入力'!D164+'Ⅳ 第１期入力'!I164)/14)</f>
        <v/>
      </c>
      <c r="J165" s="143" t="str">
        <f>IF('Ⅰ 初期設定'!B180="","",('Ⅳ 第１期入力'!N164+'Ⅳ 第１期入力'!S164)/14)</f>
        <v/>
      </c>
      <c r="K165" s="143" t="str">
        <f>IF('Ⅰ 初期設定'!B180="","",J165-E6)</f>
        <v/>
      </c>
      <c r="L165" s="143" t="str">
        <f>IF('Ⅰ 初期設定'!B180="","",('Ⅴ 第２期入力'!D164+'Ⅴ 第２期入力'!I164)/14)</f>
        <v/>
      </c>
      <c r="M165" s="143" t="str">
        <f>IF('Ⅰ 初期設定'!B180="","",('Ⅴ 第２期入力'!N164+'Ⅴ 第２期入力'!S164)/14)</f>
        <v/>
      </c>
      <c r="N165" s="146" t="str">
        <f>IF('Ⅰ 初期設定'!B180="","",M165-E6)</f>
        <v/>
      </c>
      <c r="O165" s="147" t="str">
        <f>IF('Ⅰ 初期設定'!B180="","",('Ⅳ 第１期入力'!E164+'Ⅳ 第１期入力'!J164)/14)</f>
        <v/>
      </c>
      <c r="P165" s="143" t="str">
        <f>IF('Ⅰ 初期設定'!B180="","",('Ⅳ 第１期入力'!O164+'Ⅳ 第１期入力'!T164)/14)</f>
        <v/>
      </c>
      <c r="Q165" s="143" t="str">
        <f>IF('Ⅰ 初期設定'!B180="","",P165-G6)</f>
        <v/>
      </c>
      <c r="R165" s="143" t="str">
        <f>IF('Ⅰ 初期設定'!B180="","",('Ⅴ 第２期入力'!E164+'Ⅴ 第２期入力'!J164)/14)</f>
        <v/>
      </c>
      <c r="S165" s="143" t="str">
        <f>IF('Ⅰ 初期設定'!B180="","",('Ⅴ 第２期入力'!O164+'Ⅴ 第２期入力'!T164)/14)</f>
        <v/>
      </c>
      <c r="T165" s="144" t="str">
        <f>IF('Ⅰ 初期設定'!B180="","",S165-G6)</f>
        <v/>
      </c>
      <c r="U165" s="145" t="str">
        <f>IF('Ⅰ 初期設定'!B180="","",('Ⅳ 第１期入力'!F164+'Ⅳ 第１期入力'!K164)/14)</f>
        <v/>
      </c>
      <c r="V165" s="143" t="str">
        <f>IF('Ⅰ 初期設定'!B180="","",('Ⅳ 第１期入力'!P164+'Ⅳ 第１期入力'!U164)/14)</f>
        <v/>
      </c>
      <c r="W165" s="143" t="str">
        <f>IF('Ⅰ 初期設定'!B180="","",I6-V165)</f>
        <v/>
      </c>
      <c r="X165" s="143" t="str">
        <f>IF('Ⅰ 初期設定'!B180="","",('Ⅴ 第２期入力'!F164+'Ⅴ 第２期入力'!K164)/14)</f>
        <v/>
      </c>
      <c r="Y165" s="143" t="str">
        <f>IF('Ⅰ 初期設定'!B180="","",('Ⅴ 第２期入力'!P164+'Ⅴ 第２期入力'!U164)/14)</f>
        <v/>
      </c>
      <c r="Z165" s="146" t="str">
        <f>IF('Ⅰ 初期設定'!B180="","",I6-Y165)</f>
        <v/>
      </c>
      <c r="AA165" s="148" t="str">
        <f>IF('Ⅰ 初期設定'!B180="","",('Ⅳ 第１期入力'!G164+'Ⅳ 第１期入力'!L164+'Ⅳ 第１期入力'!Q164+'Ⅳ 第１期入力'!V164)/28)</f>
        <v/>
      </c>
      <c r="AB165" s="149" t="str">
        <f>IF('Ⅰ 初期設定'!B180="","",('Ⅴ 第２期入力'!G164+'Ⅴ 第２期入力'!L164+'Ⅴ 第２期入力'!Q164+'Ⅴ 第２期入力'!V164)/28)</f>
        <v/>
      </c>
    </row>
    <row r="166" spans="1:28" ht="16.5" customHeight="1" x14ac:dyDescent="0.2">
      <c r="A166" s="123">
        <v>156</v>
      </c>
      <c r="B166" s="123" t="str">
        <f>IF('Ⅴ 第２期入力'!B165="","",'Ⅴ 第２期入力'!B165)</f>
        <v/>
      </c>
      <c r="C166" s="143" t="str">
        <f>IF('Ⅰ 初期設定'!B181="","",('Ⅳ 第１期入力'!C165+'Ⅳ 第１期入力'!H165)/14)</f>
        <v/>
      </c>
      <c r="D166" s="143" t="str">
        <f>IF('Ⅰ 初期設定'!B181="","",('Ⅳ 第１期入力'!M165+'Ⅳ 第１期入力'!R165)/14)</f>
        <v/>
      </c>
      <c r="E166" s="143" t="str">
        <f>IF('Ⅰ 初期設定'!B181="","",D166-C6)</f>
        <v/>
      </c>
      <c r="F166" s="143" t="str">
        <f>IF('Ⅰ 初期設定'!B181="","",('Ⅴ 第２期入力'!C165+'Ⅴ 第２期入力'!H165)/14)</f>
        <v/>
      </c>
      <c r="G166" s="143" t="str">
        <f>IF('Ⅰ 初期設定'!B181="","",('Ⅴ 第２期入力'!M165+'Ⅴ 第２期入力'!R165)/14)</f>
        <v/>
      </c>
      <c r="H166" s="144" t="str">
        <f>IF('Ⅰ 初期設定'!B181="","",G166-C6)</f>
        <v/>
      </c>
      <c r="I166" s="145" t="str">
        <f>IF('Ⅰ 初期設定'!B181="","",('Ⅳ 第１期入力'!D165+'Ⅳ 第１期入力'!I165)/14)</f>
        <v/>
      </c>
      <c r="J166" s="143" t="str">
        <f>IF('Ⅰ 初期設定'!B181="","",('Ⅳ 第１期入力'!N165+'Ⅳ 第１期入力'!S165)/14)</f>
        <v/>
      </c>
      <c r="K166" s="143" t="str">
        <f>IF('Ⅰ 初期設定'!B181="","",J166-E6)</f>
        <v/>
      </c>
      <c r="L166" s="143" t="str">
        <f>IF('Ⅰ 初期設定'!B181="","",('Ⅴ 第２期入力'!D165+'Ⅴ 第２期入力'!I165)/14)</f>
        <v/>
      </c>
      <c r="M166" s="143" t="str">
        <f>IF('Ⅰ 初期設定'!B181="","",('Ⅴ 第２期入力'!N165+'Ⅴ 第２期入力'!S165)/14)</f>
        <v/>
      </c>
      <c r="N166" s="146" t="str">
        <f>IF('Ⅰ 初期設定'!B181="","",M166-E6)</f>
        <v/>
      </c>
      <c r="O166" s="147" t="str">
        <f>IF('Ⅰ 初期設定'!B181="","",('Ⅳ 第１期入力'!E165+'Ⅳ 第１期入力'!J165)/14)</f>
        <v/>
      </c>
      <c r="P166" s="143" t="str">
        <f>IF('Ⅰ 初期設定'!B181="","",('Ⅳ 第１期入力'!O165+'Ⅳ 第１期入力'!T165)/14)</f>
        <v/>
      </c>
      <c r="Q166" s="143" t="str">
        <f>IF('Ⅰ 初期設定'!B181="","",P166-G6)</f>
        <v/>
      </c>
      <c r="R166" s="143" t="str">
        <f>IF('Ⅰ 初期設定'!B181="","",('Ⅴ 第２期入力'!E165+'Ⅴ 第２期入力'!J165)/14)</f>
        <v/>
      </c>
      <c r="S166" s="143" t="str">
        <f>IF('Ⅰ 初期設定'!B181="","",('Ⅴ 第２期入力'!O165+'Ⅴ 第２期入力'!T165)/14)</f>
        <v/>
      </c>
      <c r="T166" s="144" t="str">
        <f>IF('Ⅰ 初期設定'!B181="","",S166-G6)</f>
        <v/>
      </c>
      <c r="U166" s="145" t="str">
        <f>IF('Ⅰ 初期設定'!B181="","",('Ⅳ 第１期入力'!F165+'Ⅳ 第１期入力'!K165)/14)</f>
        <v/>
      </c>
      <c r="V166" s="143" t="str">
        <f>IF('Ⅰ 初期設定'!B181="","",('Ⅳ 第１期入力'!P165+'Ⅳ 第１期入力'!U165)/14)</f>
        <v/>
      </c>
      <c r="W166" s="143" t="str">
        <f>IF('Ⅰ 初期設定'!B181="","",I6-V166)</f>
        <v/>
      </c>
      <c r="X166" s="143" t="str">
        <f>IF('Ⅰ 初期設定'!B181="","",('Ⅴ 第２期入力'!F165+'Ⅴ 第２期入力'!K165)/14)</f>
        <v/>
      </c>
      <c r="Y166" s="143" t="str">
        <f>IF('Ⅰ 初期設定'!B181="","",('Ⅴ 第２期入力'!P165+'Ⅴ 第２期入力'!U165)/14)</f>
        <v/>
      </c>
      <c r="Z166" s="146" t="str">
        <f>IF('Ⅰ 初期設定'!B181="","",I6-Y166)</f>
        <v/>
      </c>
      <c r="AA166" s="148" t="str">
        <f>IF('Ⅰ 初期設定'!B181="","",('Ⅳ 第１期入力'!G165+'Ⅳ 第１期入力'!L165+'Ⅳ 第１期入力'!Q165+'Ⅳ 第１期入力'!V165)/28)</f>
        <v/>
      </c>
      <c r="AB166" s="149" t="str">
        <f>IF('Ⅰ 初期設定'!B181="","",('Ⅴ 第２期入力'!G165+'Ⅴ 第２期入力'!L165+'Ⅴ 第２期入力'!Q165+'Ⅴ 第２期入力'!V165)/28)</f>
        <v/>
      </c>
    </row>
    <row r="167" spans="1:28" ht="16.5" customHeight="1" x14ac:dyDescent="0.2">
      <c r="A167" s="123">
        <v>157</v>
      </c>
      <c r="B167" s="123" t="str">
        <f>IF('Ⅴ 第２期入力'!B166="","",'Ⅴ 第２期入力'!B166)</f>
        <v/>
      </c>
      <c r="C167" s="143" t="str">
        <f>IF('Ⅰ 初期設定'!B182="","",('Ⅳ 第１期入力'!C166+'Ⅳ 第１期入力'!H166)/14)</f>
        <v/>
      </c>
      <c r="D167" s="143" t="str">
        <f>IF('Ⅰ 初期設定'!B182="","",('Ⅳ 第１期入力'!M166+'Ⅳ 第１期入力'!R166)/14)</f>
        <v/>
      </c>
      <c r="E167" s="143" t="str">
        <f>IF('Ⅰ 初期設定'!B182="","",D167-C6)</f>
        <v/>
      </c>
      <c r="F167" s="143" t="str">
        <f>IF('Ⅰ 初期設定'!B182="","",('Ⅴ 第２期入力'!C166+'Ⅴ 第２期入力'!H166)/14)</f>
        <v/>
      </c>
      <c r="G167" s="143" t="str">
        <f>IF('Ⅰ 初期設定'!B182="","",('Ⅴ 第２期入力'!M166+'Ⅴ 第２期入力'!R166)/14)</f>
        <v/>
      </c>
      <c r="H167" s="144" t="str">
        <f>IF('Ⅰ 初期設定'!B182="","",G167-C6)</f>
        <v/>
      </c>
      <c r="I167" s="145" t="str">
        <f>IF('Ⅰ 初期設定'!B182="","",('Ⅳ 第１期入力'!D166+'Ⅳ 第１期入力'!I166)/14)</f>
        <v/>
      </c>
      <c r="J167" s="143" t="str">
        <f>IF('Ⅰ 初期設定'!B182="","",('Ⅳ 第１期入力'!N166+'Ⅳ 第１期入力'!S166)/14)</f>
        <v/>
      </c>
      <c r="K167" s="143" t="str">
        <f>IF('Ⅰ 初期設定'!B182="","",J167-E6)</f>
        <v/>
      </c>
      <c r="L167" s="143" t="str">
        <f>IF('Ⅰ 初期設定'!B182="","",('Ⅴ 第２期入力'!D166+'Ⅴ 第２期入力'!I166)/14)</f>
        <v/>
      </c>
      <c r="M167" s="143" t="str">
        <f>IF('Ⅰ 初期設定'!B182="","",('Ⅴ 第２期入力'!N166+'Ⅴ 第２期入力'!S166)/14)</f>
        <v/>
      </c>
      <c r="N167" s="146" t="str">
        <f>IF('Ⅰ 初期設定'!B182="","",M167-E6)</f>
        <v/>
      </c>
      <c r="O167" s="147" t="str">
        <f>IF('Ⅰ 初期設定'!B182="","",('Ⅳ 第１期入力'!E166+'Ⅳ 第１期入力'!J166)/14)</f>
        <v/>
      </c>
      <c r="P167" s="143" t="str">
        <f>IF('Ⅰ 初期設定'!B182="","",('Ⅳ 第１期入力'!O166+'Ⅳ 第１期入力'!T166)/14)</f>
        <v/>
      </c>
      <c r="Q167" s="143" t="str">
        <f>IF('Ⅰ 初期設定'!B182="","",P167-G6)</f>
        <v/>
      </c>
      <c r="R167" s="143" t="str">
        <f>IF('Ⅰ 初期設定'!B182="","",('Ⅴ 第２期入力'!E166+'Ⅴ 第２期入力'!J166)/14)</f>
        <v/>
      </c>
      <c r="S167" s="143" t="str">
        <f>IF('Ⅰ 初期設定'!B182="","",('Ⅴ 第２期入力'!O166+'Ⅴ 第２期入力'!T166)/14)</f>
        <v/>
      </c>
      <c r="T167" s="144" t="str">
        <f>IF('Ⅰ 初期設定'!B182="","",S167-G6)</f>
        <v/>
      </c>
      <c r="U167" s="145" t="str">
        <f>IF('Ⅰ 初期設定'!B182="","",('Ⅳ 第１期入力'!F166+'Ⅳ 第１期入力'!K166)/14)</f>
        <v/>
      </c>
      <c r="V167" s="143" t="str">
        <f>IF('Ⅰ 初期設定'!B182="","",('Ⅳ 第１期入力'!P166+'Ⅳ 第１期入力'!U166)/14)</f>
        <v/>
      </c>
      <c r="W167" s="143" t="str">
        <f>IF('Ⅰ 初期設定'!B182="","",I6-V167)</f>
        <v/>
      </c>
      <c r="X167" s="143" t="str">
        <f>IF('Ⅰ 初期設定'!B182="","",('Ⅴ 第２期入力'!F166+'Ⅴ 第２期入力'!K166)/14)</f>
        <v/>
      </c>
      <c r="Y167" s="143" t="str">
        <f>IF('Ⅰ 初期設定'!B182="","",('Ⅴ 第２期入力'!P166+'Ⅴ 第２期入力'!U166)/14)</f>
        <v/>
      </c>
      <c r="Z167" s="146" t="str">
        <f>IF('Ⅰ 初期設定'!B182="","",I6-Y167)</f>
        <v/>
      </c>
      <c r="AA167" s="148" t="str">
        <f>IF('Ⅰ 初期設定'!B182="","",('Ⅳ 第１期入力'!G166+'Ⅳ 第１期入力'!L166+'Ⅳ 第１期入力'!Q166+'Ⅳ 第１期入力'!V166)/28)</f>
        <v/>
      </c>
      <c r="AB167" s="149" t="str">
        <f>IF('Ⅰ 初期設定'!B182="","",('Ⅴ 第２期入力'!G166+'Ⅴ 第２期入力'!L166+'Ⅴ 第２期入力'!Q166+'Ⅴ 第２期入力'!V166)/28)</f>
        <v/>
      </c>
    </row>
    <row r="168" spans="1:28" ht="16.5" customHeight="1" x14ac:dyDescent="0.2">
      <c r="A168" s="123">
        <v>158</v>
      </c>
      <c r="B168" s="123" t="str">
        <f>IF('Ⅴ 第２期入力'!B167="","",'Ⅴ 第２期入力'!B167)</f>
        <v/>
      </c>
      <c r="C168" s="143" t="str">
        <f>IF('Ⅰ 初期設定'!B183="","",('Ⅳ 第１期入力'!C167+'Ⅳ 第１期入力'!H167)/14)</f>
        <v/>
      </c>
      <c r="D168" s="143" t="str">
        <f>IF('Ⅰ 初期設定'!B183="","",('Ⅳ 第１期入力'!M167+'Ⅳ 第１期入力'!R167)/14)</f>
        <v/>
      </c>
      <c r="E168" s="143" t="str">
        <f>IF('Ⅰ 初期設定'!B183="","",D168-C6)</f>
        <v/>
      </c>
      <c r="F168" s="143" t="str">
        <f>IF('Ⅰ 初期設定'!B183="","",('Ⅴ 第２期入力'!C167+'Ⅴ 第２期入力'!H167)/14)</f>
        <v/>
      </c>
      <c r="G168" s="143" t="str">
        <f>IF('Ⅰ 初期設定'!B183="","",('Ⅴ 第２期入力'!M167+'Ⅴ 第２期入力'!R167)/14)</f>
        <v/>
      </c>
      <c r="H168" s="144" t="str">
        <f>IF('Ⅰ 初期設定'!B183="","",G168-C6)</f>
        <v/>
      </c>
      <c r="I168" s="145" t="str">
        <f>IF('Ⅰ 初期設定'!B183="","",('Ⅳ 第１期入力'!D167+'Ⅳ 第１期入力'!I167)/14)</f>
        <v/>
      </c>
      <c r="J168" s="143" t="str">
        <f>IF('Ⅰ 初期設定'!B183="","",('Ⅳ 第１期入力'!N167+'Ⅳ 第１期入力'!S167)/14)</f>
        <v/>
      </c>
      <c r="K168" s="143" t="str">
        <f>IF('Ⅰ 初期設定'!B183="","",J168-E6)</f>
        <v/>
      </c>
      <c r="L168" s="143" t="str">
        <f>IF('Ⅰ 初期設定'!B183="","",('Ⅴ 第２期入力'!D167+'Ⅴ 第２期入力'!I167)/14)</f>
        <v/>
      </c>
      <c r="M168" s="143" t="str">
        <f>IF('Ⅰ 初期設定'!B183="","",('Ⅴ 第２期入力'!N167+'Ⅴ 第２期入力'!S167)/14)</f>
        <v/>
      </c>
      <c r="N168" s="146" t="str">
        <f>IF('Ⅰ 初期設定'!B183="","",M168-E6)</f>
        <v/>
      </c>
      <c r="O168" s="147" t="str">
        <f>IF('Ⅰ 初期設定'!B183="","",('Ⅳ 第１期入力'!E167+'Ⅳ 第１期入力'!J167)/14)</f>
        <v/>
      </c>
      <c r="P168" s="143" t="str">
        <f>IF('Ⅰ 初期設定'!B183="","",('Ⅳ 第１期入力'!O167+'Ⅳ 第１期入力'!T167)/14)</f>
        <v/>
      </c>
      <c r="Q168" s="143" t="str">
        <f>IF('Ⅰ 初期設定'!B183="","",P168-G6)</f>
        <v/>
      </c>
      <c r="R168" s="143" t="str">
        <f>IF('Ⅰ 初期設定'!B183="","",('Ⅴ 第２期入力'!E167+'Ⅴ 第２期入力'!J167)/14)</f>
        <v/>
      </c>
      <c r="S168" s="143" t="str">
        <f>IF('Ⅰ 初期設定'!B183="","",('Ⅴ 第２期入力'!O167+'Ⅴ 第２期入力'!T167)/14)</f>
        <v/>
      </c>
      <c r="T168" s="144" t="str">
        <f>IF('Ⅰ 初期設定'!B183="","",S168-G6)</f>
        <v/>
      </c>
      <c r="U168" s="145" t="str">
        <f>IF('Ⅰ 初期設定'!B183="","",('Ⅳ 第１期入力'!F167+'Ⅳ 第１期入力'!K167)/14)</f>
        <v/>
      </c>
      <c r="V168" s="143" t="str">
        <f>IF('Ⅰ 初期設定'!B183="","",('Ⅳ 第１期入力'!P167+'Ⅳ 第１期入力'!U167)/14)</f>
        <v/>
      </c>
      <c r="W168" s="143" t="str">
        <f>IF('Ⅰ 初期設定'!B183="","",I6-V168)</f>
        <v/>
      </c>
      <c r="X168" s="143" t="str">
        <f>IF('Ⅰ 初期設定'!B183="","",('Ⅴ 第２期入力'!F167+'Ⅴ 第２期入力'!K167)/14)</f>
        <v/>
      </c>
      <c r="Y168" s="143" t="str">
        <f>IF('Ⅰ 初期設定'!B183="","",('Ⅴ 第２期入力'!P167+'Ⅴ 第２期入力'!U167)/14)</f>
        <v/>
      </c>
      <c r="Z168" s="146" t="str">
        <f>IF('Ⅰ 初期設定'!B183="","",I6-Y168)</f>
        <v/>
      </c>
      <c r="AA168" s="148" t="str">
        <f>IF('Ⅰ 初期設定'!B183="","",('Ⅳ 第１期入力'!G167+'Ⅳ 第１期入力'!L167+'Ⅳ 第１期入力'!Q167+'Ⅳ 第１期入力'!V167)/28)</f>
        <v/>
      </c>
      <c r="AB168" s="149" t="str">
        <f>IF('Ⅰ 初期設定'!B183="","",('Ⅴ 第２期入力'!G167+'Ⅴ 第２期入力'!L167+'Ⅴ 第２期入力'!Q167+'Ⅴ 第２期入力'!V167)/28)</f>
        <v/>
      </c>
    </row>
    <row r="169" spans="1:28" ht="16.5" customHeight="1" x14ac:dyDescent="0.2">
      <c r="A169" s="123">
        <v>159</v>
      </c>
      <c r="B169" s="123" t="str">
        <f>IF('Ⅴ 第２期入力'!B168="","",'Ⅴ 第２期入力'!B168)</f>
        <v/>
      </c>
      <c r="C169" s="143" t="str">
        <f>IF('Ⅰ 初期設定'!B184="","",('Ⅳ 第１期入力'!C168+'Ⅳ 第１期入力'!H168)/14)</f>
        <v/>
      </c>
      <c r="D169" s="143" t="str">
        <f>IF('Ⅰ 初期設定'!B184="","",('Ⅳ 第１期入力'!M168+'Ⅳ 第１期入力'!R168)/14)</f>
        <v/>
      </c>
      <c r="E169" s="143" t="str">
        <f>IF('Ⅰ 初期設定'!B184="","",D169-C6)</f>
        <v/>
      </c>
      <c r="F169" s="143" t="str">
        <f>IF('Ⅰ 初期設定'!B184="","",('Ⅴ 第２期入力'!C168+'Ⅴ 第２期入力'!H168)/14)</f>
        <v/>
      </c>
      <c r="G169" s="143" t="str">
        <f>IF('Ⅰ 初期設定'!B184="","",('Ⅴ 第２期入力'!M168+'Ⅴ 第２期入力'!R168)/14)</f>
        <v/>
      </c>
      <c r="H169" s="144" t="str">
        <f>IF('Ⅰ 初期設定'!B184="","",G169-C6)</f>
        <v/>
      </c>
      <c r="I169" s="145" t="str">
        <f>IF('Ⅰ 初期設定'!B184="","",('Ⅳ 第１期入力'!D168+'Ⅳ 第１期入力'!I168)/14)</f>
        <v/>
      </c>
      <c r="J169" s="143" t="str">
        <f>IF('Ⅰ 初期設定'!B184="","",('Ⅳ 第１期入力'!N168+'Ⅳ 第１期入力'!S168)/14)</f>
        <v/>
      </c>
      <c r="K169" s="143" t="str">
        <f>IF('Ⅰ 初期設定'!B184="","",J169-E6)</f>
        <v/>
      </c>
      <c r="L169" s="143" t="str">
        <f>IF('Ⅰ 初期設定'!B184="","",('Ⅴ 第２期入力'!D168+'Ⅴ 第２期入力'!I168)/14)</f>
        <v/>
      </c>
      <c r="M169" s="143" t="str">
        <f>IF('Ⅰ 初期設定'!B184="","",('Ⅴ 第２期入力'!N168+'Ⅴ 第２期入力'!S168)/14)</f>
        <v/>
      </c>
      <c r="N169" s="146" t="str">
        <f>IF('Ⅰ 初期設定'!B184="","",M169-E6)</f>
        <v/>
      </c>
      <c r="O169" s="147" t="str">
        <f>IF('Ⅰ 初期設定'!B184="","",('Ⅳ 第１期入力'!E168+'Ⅳ 第１期入力'!J168)/14)</f>
        <v/>
      </c>
      <c r="P169" s="143" t="str">
        <f>IF('Ⅰ 初期設定'!B184="","",('Ⅳ 第１期入力'!O168+'Ⅳ 第１期入力'!T168)/14)</f>
        <v/>
      </c>
      <c r="Q169" s="143" t="str">
        <f>IF('Ⅰ 初期設定'!B184="","",P169-G6)</f>
        <v/>
      </c>
      <c r="R169" s="143" t="str">
        <f>IF('Ⅰ 初期設定'!B184="","",('Ⅴ 第２期入力'!E168+'Ⅴ 第２期入力'!J168)/14)</f>
        <v/>
      </c>
      <c r="S169" s="143" t="str">
        <f>IF('Ⅰ 初期設定'!B184="","",('Ⅴ 第２期入力'!O168+'Ⅴ 第２期入力'!T168)/14)</f>
        <v/>
      </c>
      <c r="T169" s="144" t="str">
        <f>IF('Ⅰ 初期設定'!B184="","",S169-G6)</f>
        <v/>
      </c>
      <c r="U169" s="145" t="str">
        <f>IF('Ⅰ 初期設定'!B184="","",('Ⅳ 第１期入力'!F168+'Ⅳ 第１期入力'!K168)/14)</f>
        <v/>
      </c>
      <c r="V169" s="143" t="str">
        <f>IF('Ⅰ 初期設定'!B184="","",('Ⅳ 第１期入力'!P168+'Ⅳ 第１期入力'!U168)/14)</f>
        <v/>
      </c>
      <c r="W169" s="143" t="str">
        <f>IF('Ⅰ 初期設定'!B184="","",I6-V169)</f>
        <v/>
      </c>
      <c r="X169" s="143" t="str">
        <f>IF('Ⅰ 初期設定'!B184="","",('Ⅴ 第２期入力'!F168+'Ⅴ 第２期入力'!K168)/14)</f>
        <v/>
      </c>
      <c r="Y169" s="143" t="str">
        <f>IF('Ⅰ 初期設定'!B184="","",('Ⅴ 第２期入力'!P168+'Ⅴ 第２期入力'!U168)/14)</f>
        <v/>
      </c>
      <c r="Z169" s="146" t="str">
        <f>IF('Ⅰ 初期設定'!B184="","",I6-Y169)</f>
        <v/>
      </c>
      <c r="AA169" s="148" t="str">
        <f>IF('Ⅰ 初期設定'!B184="","",('Ⅳ 第１期入力'!G168+'Ⅳ 第１期入力'!L168+'Ⅳ 第１期入力'!Q168+'Ⅳ 第１期入力'!V168)/28)</f>
        <v/>
      </c>
      <c r="AB169" s="149" t="str">
        <f>IF('Ⅰ 初期設定'!B184="","",('Ⅴ 第２期入力'!G168+'Ⅴ 第２期入力'!L168+'Ⅴ 第２期入力'!Q168+'Ⅴ 第２期入力'!V168)/28)</f>
        <v/>
      </c>
    </row>
    <row r="170" spans="1:28" ht="16.5" customHeight="1" x14ac:dyDescent="0.2">
      <c r="A170" s="123">
        <v>160</v>
      </c>
      <c r="B170" s="123" t="str">
        <f>IF('Ⅴ 第２期入力'!B169="","",'Ⅴ 第２期入力'!B169)</f>
        <v/>
      </c>
      <c r="C170" s="143" t="str">
        <f>IF('Ⅰ 初期設定'!B185="","",('Ⅳ 第１期入力'!C169+'Ⅳ 第１期入力'!H169)/14)</f>
        <v/>
      </c>
      <c r="D170" s="143" t="str">
        <f>IF('Ⅰ 初期設定'!B185="","",('Ⅳ 第１期入力'!M169+'Ⅳ 第１期入力'!R169)/14)</f>
        <v/>
      </c>
      <c r="E170" s="143" t="str">
        <f>IF('Ⅰ 初期設定'!B185="","",D170-C6)</f>
        <v/>
      </c>
      <c r="F170" s="143" t="str">
        <f>IF('Ⅰ 初期設定'!B185="","",('Ⅴ 第２期入力'!C169+'Ⅴ 第２期入力'!H169)/14)</f>
        <v/>
      </c>
      <c r="G170" s="143" t="str">
        <f>IF('Ⅰ 初期設定'!B185="","",('Ⅴ 第２期入力'!M169+'Ⅴ 第２期入力'!R169)/14)</f>
        <v/>
      </c>
      <c r="H170" s="144" t="str">
        <f>IF('Ⅰ 初期設定'!B185="","",G170-C6)</f>
        <v/>
      </c>
      <c r="I170" s="145" t="str">
        <f>IF('Ⅰ 初期設定'!B185="","",('Ⅳ 第１期入力'!D169+'Ⅳ 第１期入力'!I169)/14)</f>
        <v/>
      </c>
      <c r="J170" s="143" t="str">
        <f>IF('Ⅰ 初期設定'!B185="","",('Ⅳ 第１期入力'!N169+'Ⅳ 第１期入力'!S169)/14)</f>
        <v/>
      </c>
      <c r="K170" s="143" t="str">
        <f>IF('Ⅰ 初期設定'!B185="","",J170-E6)</f>
        <v/>
      </c>
      <c r="L170" s="143" t="str">
        <f>IF('Ⅰ 初期設定'!B185="","",('Ⅴ 第２期入力'!D169+'Ⅴ 第２期入力'!I169)/14)</f>
        <v/>
      </c>
      <c r="M170" s="143" t="str">
        <f>IF('Ⅰ 初期設定'!B185="","",('Ⅴ 第２期入力'!N169+'Ⅴ 第２期入力'!S169)/14)</f>
        <v/>
      </c>
      <c r="N170" s="146" t="str">
        <f>IF('Ⅰ 初期設定'!B185="","",M170-E6)</f>
        <v/>
      </c>
      <c r="O170" s="147" t="str">
        <f>IF('Ⅰ 初期設定'!B185="","",('Ⅳ 第１期入力'!E169+'Ⅳ 第１期入力'!J169)/14)</f>
        <v/>
      </c>
      <c r="P170" s="143" t="str">
        <f>IF('Ⅰ 初期設定'!B185="","",('Ⅳ 第１期入力'!O169+'Ⅳ 第１期入力'!T169)/14)</f>
        <v/>
      </c>
      <c r="Q170" s="143" t="str">
        <f>IF('Ⅰ 初期設定'!B185="","",P170-G6)</f>
        <v/>
      </c>
      <c r="R170" s="143" t="str">
        <f>IF('Ⅰ 初期設定'!B185="","",('Ⅴ 第２期入力'!E169+'Ⅴ 第２期入力'!J169)/14)</f>
        <v/>
      </c>
      <c r="S170" s="143" t="str">
        <f>IF('Ⅰ 初期設定'!B185="","",('Ⅴ 第２期入力'!O169+'Ⅴ 第２期入力'!T169)/14)</f>
        <v/>
      </c>
      <c r="T170" s="144" t="str">
        <f>IF('Ⅰ 初期設定'!B185="","",S170-G6)</f>
        <v/>
      </c>
      <c r="U170" s="145" t="str">
        <f>IF('Ⅰ 初期設定'!B185="","",('Ⅳ 第１期入力'!F169+'Ⅳ 第１期入力'!K169)/14)</f>
        <v/>
      </c>
      <c r="V170" s="143" t="str">
        <f>IF('Ⅰ 初期設定'!B185="","",('Ⅳ 第１期入力'!P169+'Ⅳ 第１期入力'!U169)/14)</f>
        <v/>
      </c>
      <c r="W170" s="143" t="str">
        <f>IF('Ⅰ 初期設定'!B185="","",I6-V170)</f>
        <v/>
      </c>
      <c r="X170" s="143" t="str">
        <f>IF('Ⅰ 初期設定'!B185="","",('Ⅴ 第２期入力'!F169+'Ⅴ 第２期入力'!K169)/14)</f>
        <v/>
      </c>
      <c r="Y170" s="143" t="str">
        <f>IF('Ⅰ 初期設定'!B185="","",('Ⅴ 第２期入力'!P169+'Ⅴ 第２期入力'!U169)/14)</f>
        <v/>
      </c>
      <c r="Z170" s="146" t="str">
        <f>IF('Ⅰ 初期設定'!B185="","",I6-Y170)</f>
        <v/>
      </c>
      <c r="AA170" s="148" t="str">
        <f>IF('Ⅰ 初期設定'!B185="","",('Ⅳ 第１期入力'!G169+'Ⅳ 第１期入力'!L169+'Ⅳ 第１期入力'!Q169+'Ⅳ 第１期入力'!V169)/28)</f>
        <v/>
      </c>
      <c r="AB170" s="149" t="str">
        <f>IF('Ⅰ 初期設定'!B185="","",('Ⅴ 第２期入力'!G169+'Ⅴ 第２期入力'!L169+'Ⅴ 第２期入力'!Q169+'Ⅴ 第２期入力'!V169)/28)</f>
        <v/>
      </c>
    </row>
    <row r="171" spans="1:28" ht="16.5" customHeight="1" x14ac:dyDescent="0.2">
      <c r="A171" s="123">
        <v>161</v>
      </c>
      <c r="B171" s="123" t="str">
        <f>IF('Ⅴ 第２期入力'!B170="","",'Ⅴ 第２期入力'!B170)</f>
        <v/>
      </c>
      <c r="C171" s="143" t="str">
        <f>IF('Ⅰ 初期設定'!B186="","",('Ⅳ 第１期入力'!C170+'Ⅳ 第１期入力'!H170)/14)</f>
        <v/>
      </c>
      <c r="D171" s="143" t="str">
        <f>IF('Ⅰ 初期設定'!B186="","",('Ⅳ 第１期入力'!M170+'Ⅳ 第１期入力'!R170)/14)</f>
        <v/>
      </c>
      <c r="E171" s="143" t="str">
        <f>IF('Ⅰ 初期設定'!B186="","",D171-C6)</f>
        <v/>
      </c>
      <c r="F171" s="143" t="str">
        <f>IF('Ⅰ 初期設定'!B186="","",('Ⅴ 第２期入力'!C170+'Ⅴ 第２期入力'!H170)/14)</f>
        <v/>
      </c>
      <c r="G171" s="143" t="str">
        <f>IF('Ⅰ 初期設定'!B186="","",('Ⅴ 第２期入力'!M170+'Ⅴ 第２期入力'!R170)/14)</f>
        <v/>
      </c>
      <c r="H171" s="144" t="str">
        <f>IF('Ⅰ 初期設定'!B186="","",G171-C6)</f>
        <v/>
      </c>
      <c r="I171" s="145" t="str">
        <f>IF('Ⅰ 初期設定'!B186="","",('Ⅳ 第１期入力'!D170+'Ⅳ 第１期入力'!I170)/14)</f>
        <v/>
      </c>
      <c r="J171" s="143" t="str">
        <f>IF('Ⅰ 初期設定'!B186="","",('Ⅳ 第１期入力'!N170+'Ⅳ 第１期入力'!S170)/14)</f>
        <v/>
      </c>
      <c r="K171" s="143" t="str">
        <f>IF('Ⅰ 初期設定'!B186="","",J171-E6)</f>
        <v/>
      </c>
      <c r="L171" s="143" t="str">
        <f>IF('Ⅰ 初期設定'!B186="","",('Ⅴ 第２期入力'!D170+'Ⅴ 第２期入力'!I170)/14)</f>
        <v/>
      </c>
      <c r="M171" s="143" t="str">
        <f>IF('Ⅰ 初期設定'!B186="","",('Ⅴ 第２期入力'!N170+'Ⅴ 第２期入力'!S170)/14)</f>
        <v/>
      </c>
      <c r="N171" s="146" t="str">
        <f>IF('Ⅰ 初期設定'!B186="","",M171-E6)</f>
        <v/>
      </c>
      <c r="O171" s="147" t="str">
        <f>IF('Ⅰ 初期設定'!B186="","",('Ⅳ 第１期入力'!E170+'Ⅳ 第１期入力'!J170)/14)</f>
        <v/>
      </c>
      <c r="P171" s="143" t="str">
        <f>IF('Ⅰ 初期設定'!B186="","",('Ⅳ 第１期入力'!O170+'Ⅳ 第１期入力'!T170)/14)</f>
        <v/>
      </c>
      <c r="Q171" s="143" t="str">
        <f>IF('Ⅰ 初期設定'!B186="","",P171-G6)</f>
        <v/>
      </c>
      <c r="R171" s="143" t="str">
        <f>IF('Ⅰ 初期設定'!B186="","",('Ⅴ 第２期入力'!E170+'Ⅴ 第２期入力'!J170)/14)</f>
        <v/>
      </c>
      <c r="S171" s="143" t="str">
        <f>IF('Ⅰ 初期設定'!B186="","",('Ⅴ 第２期入力'!O170+'Ⅴ 第２期入力'!T170)/14)</f>
        <v/>
      </c>
      <c r="T171" s="144" t="str">
        <f>IF('Ⅰ 初期設定'!B186="","",S171-G6)</f>
        <v/>
      </c>
      <c r="U171" s="145" t="str">
        <f>IF('Ⅰ 初期設定'!B186="","",('Ⅳ 第１期入力'!F170+'Ⅳ 第１期入力'!K170)/14)</f>
        <v/>
      </c>
      <c r="V171" s="143" t="str">
        <f>IF('Ⅰ 初期設定'!B186="","",('Ⅳ 第１期入力'!P170+'Ⅳ 第１期入力'!U170)/14)</f>
        <v/>
      </c>
      <c r="W171" s="143" t="str">
        <f>IF('Ⅰ 初期設定'!B186="","",I6-V171)</f>
        <v/>
      </c>
      <c r="X171" s="143" t="str">
        <f>IF('Ⅰ 初期設定'!B186="","",('Ⅴ 第２期入力'!F170+'Ⅴ 第２期入力'!K170)/14)</f>
        <v/>
      </c>
      <c r="Y171" s="143" t="str">
        <f>IF('Ⅰ 初期設定'!B186="","",('Ⅴ 第２期入力'!P170+'Ⅴ 第２期入力'!U170)/14)</f>
        <v/>
      </c>
      <c r="Z171" s="146" t="str">
        <f>IF('Ⅰ 初期設定'!B186="","",I6-Y171)</f>
        <v/>
      </c>
      <c r="AA171" s="148" t="str">
        <f>IF('Ⅰ 初期設定'!B186="","",('Ⅳ 第１期入力'!G170+'Ⅳ 第１期入力'!L170+'Ⅳ 第１期入力'!Q170+'Ⅳ 第１期入力'!V170)/28)</f>
        <v/>
      </c>
      <c r="AB171" s="149" t="str">
        <f>IF('Ⅰ 初期設定'!B186="","",('Ⅴ 第２期入力'!G170+'Ⅴ 第２期入力'!L170+'Ⅴ 第２期入力'!Q170+'Ⅴ 第２期入力'!V170)/28)</f>
        <v/>
      </c>
    </row>
    <row r="172" spans="1:28" ht="16.5" customHeight="1" x14ac:dyDescent="0.2">
      <c r="A172" s="123">
        <v>162</v>
      </c>
      <c r="B172" s="123" t="str">
        <f>IF('Ⅴ 第２期入力'!B171="","",'Ⅴ 第２期入力'!B171)</f>
        <v/>
      </c>
      <c r="C172" s="143" t="str">
        <f>IF('Ⅰ 初期設定'!B187="","",('Ⅳ 第１期入力'!C171+'Ⅳ 第１期入力'!H171)/14)</f>
        <v/>
      </c>
      <c r="D172" s="143" t="str">
        <f>IF('Ⅰ 初期設定'!B187="","",('Ⅳ 第１期入力'!M171+'Ⅳ 第１期入力'!R171)/14)</f>
        <v/>
      </c>
      <c r="E172" s="143" t="str">
        <f>IF('Ⅰ 初期設定'!B187="","",D172-C6)</f>
        <v/>
      </c>
      <c r="F172" s="143" t="str">
        <f>IF('Ⅰ 初期設定'!B187="","",('Ⅴ 第２期入力'!C171+'Ⅴ 第２期入力'!H171)/14)</f>
        <v/>
      </c>
      <c r="G172" s="143" t="str">
        <f>IF('Ⅰ 初期設定'!B187="","",('Ⅴ 第２期入力'!M171+'Ⅴ 第２期入力'!R171)/14)</f>
        <v/>
      </c>
      <c r="H172" s="144" t="str">
        <f>IF('Ⅰ 初期設定'!B187="","",G172-C6)</f>
        <v/>
      </c>
      <c r="I172" s="145" t="str">
        <f>IF('Ⅰ 初期設定'!B187="","",('Ⅳ 第１期入力'!D171+'Ⅳ 第１期入力'!I171)/14)</f>
        <v/>
      </c>
      <c r="J172" s="143" t="str">
        <f>IF('Ⅰ 初期設定'!B187="","",('Ⅳ 第１期入力'!N171+'Ⅳ 第１期入力'!S171)/14)</f>
        <v/>
      </c>
      <c r="K172" s="143" t="str">
        <f>IF('Ⅰ 初期設定'!B187="","",J172-E6)</f>
        <v/>
      </c>
      <c r="L172" s="143" t="str">
        <f>IF('Ⅰ 初期設定'!B187="","",('Ⅴ 第２期入力'!D171+'Ⅴ 第２期入力'!I171)/14)</f>
        <v/>
      </c>
      <c r="M172" s="143" t="str">
        <f>IF('Ⅰ 初期設定'!B187="","",('Ⅴ 第２期入力'!N171+'Ⅴ 第２期入力'!S171)/14)</f>
        <v/>
      </c>
      <c r="N172" s="146" t="str">
        <f>IF('Ⅰ 初期設定'!B187="","",M172-E6)</f>
        <v/>
      </c>
      <c r="O172" s="147" t="str">
        <f>IF('Ⅰ 初期設定'!B187="","",('Ⅳ 第１期入力'!E171+'Ⅳ 第１期入力'!J171)/14)</f>
        <v/>
      </c>
      <c r="P172" s="143" t="str">
        <f>IF('Ⅰ 初期設定'!B187="","",('Ⅳ 第１期入力'!O171+'Ⅳ 第１期入力'!T171)/14)</f>
        <v/>
      </c>
      <c r="Q172" s="143" t="str">
        <f>IF('Ⅰ 初期設定'!B187="","",P172-G6)</f>
        <v/>
      </c>
      <c r="R172" s="143" t="str">
        <f>IF('Ⅰ 初期設定'!B187="","",('Ⅴ 第２期入力'!E171+'Ⅴ 第２期入力'!J171)/14)</f>
        <v/>
      </c>
      <c r="S172" s="143" t="str">
        <f>IF('Ⅰ 初期設定'!B187="","",('Ⅴ 第２期入力'!O171+'Ⅴ 第２期入力'!T171)/14)</f>
        <v/>
      </c>
      <c r="T172" s="144" t="str">
        <f>IF('Ⅰ 初期設定'!B187="","",S172-G6)</f>
        <v/>
      </c>
      <c r="U172" s="145" t="str">
        <f>IF('Ⅰ 初期設定'!B187="","",('Ⅳ 第１期入力'!F171+'Ⅳ 第１期入力'!K171)/14)</f>
        <v/>
      </c>
      <c r="V172" s="143" t="str">
        <f>IF('Ⅰ 初期設定'!B187="","",('Ⅳ 第１期入力'!P171+'Ⅳ 第１期入力'!U171)/14)</f>
        <v/>
      </c>
      <c r="W172" s="143" t="str">
        <f>IF('Ⅰ 初期設定'!B187="","",I6-V172)</f>
        <v/>
      </c>
      <c r="X172" s="143" t="str">
        <f>IF('Ⅰ 初期設定'!B187="","",('Ⅴ 第２期入力'!F171+'Ⅴ 第２期入力'!K171)/14)</f>
        <v/>
      </c>
      <c r="Y172" s="143" t="str">
        <f>IF('Ⅰ 初期設定'!B187="","",('Ⅴ 第２期入力'!P171+'Ⅴ 第２期入力'!U171)/14)</f>
        <v/>
      </c>
      <c r="Z172" s="146" t="str">
        <f>IF('Ⅰ 初期設定'!B187="","",I6-Y172)</f>
        <v/>
      </c>
      <c r="AA172" s="148" t="str">
        <f>IF('Ⅰ 初期設定'!B187="","",('Ⅳ 第１期入力'!G171+'Ⅳ 第１期入力'!L171+'Ⅳ 第１期入力'!Q171+'Ⅳ 第１期入力'!V171)/28)</f>
        <v/>
      </c>
      <c r="AB172" s="149" t="str">
        <f>IF('Ⅰ 初期設定'!B187="","",('Ⅴ 第２期入力'!G171+'Ⅴ 第２期入力'!L171+'Ⅴ 第２期入力'!Q171+'Ⅴ 第２期入力'!V171)/28)</f>
        <v/>
      </c>
    </row>
    <row r="173" spans="1:28" ht="16.5" customHeight="1" x14ac:dyDescent="0.2">
      <c r="A173" s="123">
        <v>163</v>
      </c>
      <c r="B173" s="123" t="str">
        <f>IF('Ⅴ 第２期入力'!B172="","",'Ⅴ 第２期入力'!B172)</f>
        <v/>
      </c>
      <c r="C173" s="143" t="str">
        <f>IF('Ⅰ 初期設定'!B188="","",('Ⅳ 第１期入力'!C172+'Ⅳ 第１期入力'!H172)/14)</f>
        <v/>
      </c>
      <c r="D173" s="143" t="str">
        <f>IF('Ⅰ 初期設定'!B188="","",('Ⅳ 第１期入力'!M172+'Ⅳ 第１期入力'!R172)/14)</f>
        <v/>
      </c>
      <c r="E173" s="143" t="str">
        <f>IF('Ⅰ 初期設定'!B188="","",D173-C6)</f>
        <v/>
      </c>
      <c r="F173" s="143" t="str">
        <f>IF('Ⅰ 初期設定'!B188="","",('Ⅴ 第２期入力'!C172+'Ⅴ 第２期入力'!H172)/14)</f>
        <v/>
      </c>
      <c r="G173" s="143" t="str">
        <f>IF('Ⅰ 初期設定'!B188="","",('Ⅴ 第２期入力'!M172+'Ⅴ 第２期入力'!R172)/14)</f>
        <v/>
      </c>
      <c r="H173" s="144" t="str">
        <f>IF('Ⅰ 初期設定'!B188="","",G173-C6)</f>
        <v/>
      </c>
      <c r="I173" s="145" t="str">
        <f>IF('Ⅰ 初期設定'!B188="","",('Ⅳ 第１期入力'!D172+'Ⅳ 第１期入力'!I172)/14)</f>
        <v/>
      </c>
      <c r="J173" s="143" t="str">
        <f>IF('Ⅰ 初期設定'!B188="","",('Ⅳ 第１期入力'!N172+'Ⅳ 第１期入力'!S172)/14)</f>
        <v/>
      </c>
      <c r="K173" s="143" t="str">
        <f>IF('Ⅰ 初期設定'!B188="","",J173-E6)</f>
        <v/>
      </c>
      <c r="L173" s="143" t="str">
        <f>IF('Ⅰ 初期設定'!B188="","",('Ⅴ 第２期入力'!D172+'Ⅴ 第２期入力'!I172)/14)</f>
        <v/>
      </c>
      <c r="M173" s="143" t="str">
        <f>IF('Ⅰ 初期設定'!B188="","",('Ⅴ 第２期入力'!N172+'Ⅴ 第２期入力'!S172)/14)</f>
        <v/>
      </c>
      <c r="N173" s="146" t="str">
        <f>IF('Ⅰ 初期設定'!B188="","",M173-E6)</f>
        <v/>
      </c>
      <c r="O173" s="147" t="str">
        <f>IF('Ⅰ 初期設定'!B188="","",('Ⅳ 第１期入力'!E172+'Ⅳ 第１期入力'!J172)/14)</f>
        <v/>
      </c>
      <c r="P173" s="143" t="str">
        <f>IF('Ⅰ 初期設定'!B188="","",('Ⅳ 第１期入力'!O172+'Ⅳ 第１期入力'!T172)/14)</f>
        <v/>
      </c>
      <c r="Q173" s="143" t="str">
        <f>IF('Ⅰ 初期設定'!B188="","",P173-G6)</f>
        <v/>
      </c>
      <c r="R173" s="143" t="str">
        <f>IF('Ⅰ 初期設定'!B188="","",('Ⅴ 第２期入力'!E172+'Ⅴ 第２期入力'!J172)/14)</f>
        <v/>
      </c>
      <c r="S173" s="143" t="str">
        <f>IF('Ⅰ 初期設定'!B188="","",('Ⅴ 第２期入力'!O172+'Ⅴ 第２期入力'!T172)/14)</f>
        <v/>
      </c>
      <c r="T173" s="144" t="str">
        <f>IF('Ⅰ 初期設定'!B188="","",S173-G6)</f>
        <v/>
      </c>
      <c r="U173" s="145" t="str">
        <f>IF('Ⅰ 初期設定'!B188="","",('Ⅳ 第１期入力'!F172+'Ⅳ 第１期入力'!K172)/14)</f>
        <v/>
      </c>
      <c r="V173" s="143" t="str">
        <f>IF('Ⅰ 初期設定'!B188="","",('Ⅳ 第１期入力'!P172+'Ⅳ 第１期入力'!U172)/14)</f>
        <v/>
      </c>
      <c r="W173" s="143" t="str">
        <f>IF('Ⅰ 初期設定'!B188="","",I6-V173)</f>
        <v/>
      </c>
      <c r="X173" s="143" t="str">
        <f>IF('Ⅰ 初期設定'!B188="","",('Ⅴ 第２期入力'!F172+'Ⅴ 第２期入力'!K172)/14)</f>
        <v/>
      </c>
      <c r="Y173" s="143" t="str">
        <f>IF('Ⅰ 初期設定'!B188="","",('Ⅴ 第２期入力'!P172+'Ⅴ 第２期入力'!U172)/14)</f>
        <v/>
      </c>
      <c r="Z173" s="146" t="str">
        <f>IF('Ⅰ 初期設定'!B188="","",I6-Y173)</f>
        <v/>
      </c>
      <c r="AA173" s="148" t="str">
        <f>IF('Ⅰ 初期設定'!B188="","",('Ⅳ 第１期入力'!G172+'Ⅳ 第１期入力'!L172+'Ⅳ 第１期入力'!Q172+'Ⅳ 第１期入力'!V172)/28)</f>
        <v/>
      </c>
      <c r="AB173" s="149" t="str">
        <f>IF('Ⅰ 初期設定'!B188="","",('Ⅴ 第２期入力'!G172+'Ⅴ 第２期入力'!L172+'Ⅴ 第２期入力'!Q172+'Ⅴ 第２期入力'!V172)/28)</f>
        <v/>
      </c>
    </row>
    <row r="174" spans="1:28" ht="16.5" customHeight="1" x14ac:dyDescent="0.2">
      <c r="A174" s="123">
        <v>164</v>
      </c>
      <c r="B174" s="123" t="str">
        <f>IF('Ⅴ 第２期入力'!B173="","",'Ⅴ 第２期入力'!B173)</f>
        <v/>
      </c>
      <c r="C174" s="143" t="str">
        <f>IF('Ⅰ 初期設定'!B189="","",('Ⅳ 第１期入力'!C173+'Ⅳ 第１期入力'!H173)/14)</f>
        <v/>
      </c>
      <c r="D174" s="143" t="str">
        <f>IF('Ⅰ 初期設定'!B189="","",('Ⅳ 第１期入力'!M173+'Ⅳ 第１期入力'!R173)/14)</f>
        <v/>
      </c>
      <c r="E174" s="143" t="str">
        <f>IF('Ⅰ 初期設定'!B189="","",D174-C6)</f>
        <v/>
      </c>
      <c r="F174" s="143" t="str">
        <f>IF('Ⅰ 初期設定'!B189="","",('Ⅴ 第２期入力'!C173+'Ⅴ 第２期入力'!H173)/14)</f>
        <v/>
      </c>
      <c r="G174" s="143" t="str">
        <f>IF('Ⅰ 初期設定'!B189="","",('Ⅴ 第２期入力'!M173+'Ⅴ 第２期入力'!R173)/14)</f>
        <v/>
      </c>
      <c r="H174" s="144" t="str">
        <f>IF('Ⅰ 初期設定'!B189="","",G174-C6)</f>
        <v/>
      </c>
      <c r="I174" s="145" t="str">
        <f>IF('Ⅰ 初期設定'!B189="","",('Ⅳ 第１期入力'!D173+'Ⅳ 第１期入力'!I173)/14)</f>
        <v/>
      </c>
      <c r="J174" s="143" t="str">
        <f>IF('Ⅰ 初期設定'!B189="","",('Ⅳ 第１期入力'!N173+'Ⅳ 第１期入力'!S173)/14)</f>
        <v/>
      </c>
      <c r="K174" s="143" t="str">
        <f>IF('Ⅰ 初期設定'!B189="","",J174-E6)</f>
        <v/>
      </c>
      <c r="L174" s="143" t="str">
        <f>IF('Ⅰ 初期設定'!B189="","",('Ⅴ 第２期入力'!D173+'Ⅴ 第２期入力'!I173)/14)</f>
        <v/>
      </c>
      <c r="M174" s="143" t="str">
        <f>IF('Ⅰ 初期設定'!B189="","",('Ⅴ 第２期入力'!N173+'Ⅴ 第２期入力'!S173)/14)</f>
        <v/>
      </c>
      <c r="N174" s="146" t="str">
        <f>IF('Ⅰ 初期設定'!B189="","",M174-E6)</f>
        <v/>
      </c>
      <c r="O174" s="147" t="str">
        <f>IF('Ⅰ 初期設定'!B189="","",('Ⅳ 第１期入力'!E173+'Ⅳ 第１期入力'!J173)/14)</f>
        <v/>
      </c>
      <c r="P174" s="143" t="str">
        <f>IF('Ⅰ 初期設定'!B189="","",('Ⅳ 第１期入力'!O173+'Ⅳ 第１期入力'!T173)/14)</f>
        <v/>
      </c>
      <c r="Q174" s="143" t="str">
        <f>IF('Ⅰ 初期設定'!B189="","",P174-G6)</f>
        <v/>
      </c>
      <c r="R174" s="143" t="str">
        <f>IF('Ⅰ 初期設定'!B189="","",('Ⅴ 第２期入力'!E173+'Ⅴ 第２期入力'!J173)/14)</f>
        <v/>
      </c>
      <c r="S174" s="143" t="str">
        <f>IF('Ⅰ 初期設定'!B189="","",('Ⅴ 第２期入力'!O173+'Ⅴ 第２期入力'!T173)/14)</f>
        <v/>
      </c>
      <c r="T174" s="144" t="str">
        <f>IF('Ⅰ 初期設定'!B189="","",S174-G6)</f>
        <v/>
      </c>
      <c r="U174" s="145" t="str">
        <f>IF('Ⅰ 初期設定'!B189="","",('Ⅳ 第１期入力'!F173+'Ⅳ 第１期入力'!K173)/14)</f>
        <v/>
      </c>
      <c r="V174" s="143" t="str">
        <f>IF('Ⅰ 初期設定'!B189="","",('Ⅳ 第１期入力'!P173+'Ⅳ 第１期入力'!U173)/14)</f>
        <v/>
      </c>
      <c r="W174" s="143" t="str">
        <f>IF('Ⅰ 初期設定'!B189="","",I6-V174)</f>
        <v/>
      </c>
      <c r="X174" s="143" t="str">
        <f>IF('Ⅰ 初期設定'!B189="","",('Ⅴ 第２期入力'!F173+'Ⅴ 第２期入力'!K173)/14)</f>
        <v/>
      </c>
      <c r="Y174" s="143" t="str">
        <f>IF('Ⅰ 初期設定'!B189="","",('Ⅴ 第２期入力'!P173+'Ⅴ 第２期入力'!U173)/14)</f>
        <v/>
      </c>
      <c r="Z174" s="146" t="str">
        <f>IF('Ⅰ 初期設定'!B189="","",I6-Y174)</f>
        <v/>
      </c>
      <c r="AA174" s="148" t="str">
        <f>IF('Ⅰ 初期設定'!B189="","",('Ⅳ 第１期入力'!G173+'Ⅳ 第１期入力'!L173+'Ⅳ 第１期入力'!Q173+'Ⅳ 第１期入力'!V173)/28)</f>
        <v/>
      </c>
      <c r="AB174" s="149" t="str">
        <f>IF('Ⅰ 初期設定'!B189="","",('Ⅴ 第２期入力'!G173+'Ⅴ 第２期入力'!L173+'Ⅴ 第２期入力'!Q173+'Ⅴ 第２期入力'!V173)/28)</f>
        <v/>
      </c>
    </row>
    <row r="175" spans="1:28" ht="16.5" customHeight="1" x14ac:dyDescent="0.2">
      <c r="A175" s="123">
        <v>165</v>
      </c>
      <c r="B175" s="123" t="str">
        <f>IF('Ⅴ 第２期入力'!B174="","",'Ⅴ 第２期入力'!B174)</f>
        <v/>
      </c>
      <c r="C175" s="143" t="str">
        <f>IF('Ⅰ 初期設定'!B190="","",('Ⅳ 第１期入力'!C174+'Ⅳ 第１期入力'!H174)/14)</f>
        <v/>
      </c>
      <c r="D175" s="143" t="str">
        <f>IF('Ⅰ 初期設定'!B190="","",('Ⅳ 第１期入力'!M174+'Ⅳ 第１期入力'!R174)/14)</f>
        <v/>
      </c>
      <c r="E175" s="143" t="str">
        <f>IF('Ⅰ 初期設定'!B190="","",D175-C6)</f>
        <v/>
      </c>
      <c r="F175" s="143" t="str">
        <f>IF('Ⅰ 初期設定'!B190="","",('Ⅴ 第２期入力'!C174+'Ⅴ 第２期入力'!H174)/14)</f>
        <v/>
      </c>
      <c r="G175" s="143" t="str">
        <f>IF('Ⅰ 初期設定'!B190="","",('Ⅴ 第２期入力'!M174+'Ⅴ 第２期入力'!R174)/14)</f>
        <v/>
      </c>
      <c r="H175" s="144" t="str">
        <f>IF('Ⅰ 初期設定'!B190="","",G175-C6)</f>
        <v/>
      </c>
      <c r="I175" s="145" t="str">
        <f>IF('Ⅰ 初期設定'!B190="","",('Ⅳ 第１期入力'!D174+'Ⅳ 第１期入力'!I174)/14)</f>
        <v/>
      </c>
      <c r="J175" s="143" t="str">
        <f>IF('Ⅰ 初期設定'!B190="","",('Ⅳ 第１期入力'!N174+'Ⅳ 第１期入力'!S174)/14)</f>
        <v/>
      </c>
      <c r="K175" s="143" t="str">
        <f>IF('Ⅰ 初期設定'!B190="","",J175-E6)</f>
        <v/>
      </c>
      <c r="L175" s="143" t="str">
        <f>IF('Ⅰ 初期設定'!B190="","",('Ⅴ 第２期入力'!D174+'Ⅴ 第２期入力'!I174)/14)</f>
        <v/>
      </c>
      <c r="M175" s="143" t="str">
        <f>IF('Ⅰ 初期設定'!B190="","",('Ⅴ 第２期入力'!N174+'Ⅴ 第２期入力'!S174)/14)</f>
        <v/>
      </c>
      <c r="N175" s="146" t="str">
        <f>IF('Ⅰ 初期設定'!B190="","",M175-E6)</f>
        <v/>
      </c>
      <c r="O175" s="147" t="str">
        <f>IF('Ⅰ 初期設定'!B190="","",('Ⅳ 第１期入力'!E174+'Ⅳ 第１期入力'!J174)/14)</f>
        <v/>
      </c>
      <c r="P175" s="143" t="str">
        <f>IF('Ⅰ 初期設定'!B190="","",('Ⅳ 第１期入力'!O174+'Ⅳ 第１期入力'!T174)/14)</f>
        <v/>
      </c>
      <c r="Q175" s="143" t="str">
        <f>IF('Ⅰ 初期設定'!B190="","",P175-G6)</f>
        <v/>
      </c>
      <c r="R175" s="143" t="str">
        <f>IF('Ⅰ 初期設定'!B190="","",('Ⅴ 第２期入力'!E174+'Ⅴ 第２期入力'!J174)/14)</f>
        <v/>
      </c>
      <c r="S175" s="143" t="str">
        <f>IF('Ⅰ 初期設定'!B190="","",('Ⅴ 第２期入力'!O174+'Ⅴ 第２期入力'!T174)/14)</f>
        <v/>
      </c>
      <c r="T175" s="144" t="str">
        <f>IF('Ⅰ 初期設定'!B190="","",S175-G6)</f>
        <v/>
      </c>
      <c r="U175" s="145" t="str">
        <f>IF('Ⅰ 初期設定'!B190="","",('Ⅳ 第１期入力'!F174+'Ⅳ 第１期入力'!K174)/14)</f>
        <v/>
      </c>
      <c r="V175" s="143" t="str">
        <f>IF('Ⅰ 初期設定'!B190="","",('Ⅳ 第１期入力'!P174+'Ⅳ 第１期入力'!U174)/14)</f>
        <v/>
      </c>
      <c r="W175" s="143" t="str">
        <f>IF('Ⅰ 初期設定'!B190="","",I6-V175)</f>
        <v/>
      </c>
      <c r="X175" s="143" t="str">
        <f>IF('Ⅰ 初期設定'!B190="","",('Ⅴ 第２期入力'!F174+'Ⅴ 第２期入力'!K174)/14)</f>
        <v/>
      </c>
      <c r="Y175" s="143" t="str">
        <f>IF('Ⅰ 初期設定'!B190="","",('Ⅴ 第２期入力'!P174+'Ⅴ 第２期入力'!U174)/14)</f>
        <v/>
      </c>
      <c r="Z175" s="146" t="str">
        <f>IF('Ⅰ 初期設定'!B190="","",I6-Y175)</f>
        <v/>
      </c>
      <c r="AA175" s="148" t="str">
        <f>IF('Ⅰ 初期設定'!B190="","",('Ⅳ 第１期入力'!G174+'Ⅳ 第１期入力'!L174+'Ⅳ 第１期入力'!Q174+'Ⅳ 第１期入力'!V174)/28)</f>
        <v/>
      </c>
      <c r="AB175" s="149" t="str">
        <f>IF('Ⅰ 初期設定'!B190="","",('Ⅴ 第２期入力'!G174+'Ⅴ 第２期入力'!L174+'Ⅴ 第２期入力'!Q174+'Ⅴ 第２期入力'!V174)/28)</f>
        <v/>
      </c>
    </row>
    <row r="176" spans="1:28" ht="16.5" customHeight="1" x14ac:dyDescent="0.2">
      <c r="A176" s="123">
        <v>166</v>
      </c>
      <c r="B176" s="123" t="str">
        <f>IF('Ⅴ 第２期入力'!B175="","",'Ⅴ 第２期入力'!B175)</f>
        <v/>
      </c>
      <c r="C176" s="143" t="str">
        <f>IF('Ⅰ 初期設定'!B191="","",('Ⅳ 第１期入力'!C175+'Ⅳ 第１期入力'!H175)/14)</f>
        <v/>
      </c>
      <c r="D176" s="143" t="str">
        <f>IF('Ⅰ 初期設定'!B191="","",('Ⅳ 第１期入力'!M175+'Ⅳ 第１期入力'!R175)/14)</f>
        <v/>
      </c>
      <c r="E176" s="143" t="str">
        <f>IF('Ⅰ 初期設定'!B191="","",D176-C6)</f>
        <v/>
      </c>
      <c r="F176" s="143" t="str">
        <f>IF('Ⅰ 初期設定'!B191="","",('Ⅴ 第２期入力'!C175+'Ⅴ 第２期入力'!H175)/14)</f>
        <v/>
      </c>
      <c r="G176" s="143" t="str">
        <f>IF('Ⅰ 初期設定'!B191="","",('Ⅴ 第２期入力'!M175+'Ⅴ 第２期入力'!R175)/14)</f>
        <v/>
      </c>
      <c r="H176" s="144" t="str">
        <f>IF('Ⅰ 初期設定'!B191="","",G176-C6)</f>
        <v/>
      </c>
      <c r="I176" s="145" t="str">
        <f>IF('Ⅰ 初期設定'!B191="","",('Ⅳ 第１期入力'!D175+'Ⅳ 第１期入力'!I175)/14)</f>
        <v/>
      </c>
      <c r="J176" s="143" t="str">
        <f>IF('Ⅰ 初期設定'!B191="","",('Ⅳ 第１期入力'!N175+'Ⅳ 第１期入力'!S175)/14)</f>
        <v/>
      </c>
      <c r="K176" s="143" t="str">
        <f>IF('Ⅰ 初期設定'!B191="","",J176-E6)</f>
        <v/>
      </c>
      <c r="L176" s="143" t="str">
        <f>IF('Ⅰ 初期設定'!B191="","",('Ⅴ 第２期入力'!D175+'Ⅴ 第２期入力'!I175)/14)</f>
        <v/>
      </c>
      <c r="M176" s="143" t="str">
        <f>IF('Ⅰ 初期設定'!B191="","",('Ⅴ 第２期入力'!N175+'Ⅴ 第２期入力'!S175)/14)</f>
        <v/>
      </c>
      <c r="N176" s="146" t="str">
        <f>IF('Ⅰ 初期設定'!B191="","",M176-E6)</f>
        <v/>
      </c>
      <c r="O176" s="147" t="str">
        <f>IF('Ⅰ 初期設定'!B191="","",('Ⅳ 第１期入力'!E175+'Ⅳ 第１期入力'!J175)/14)</f>
        <v/>
      </c>
      <c r="P176" s="143" t="str">
        <f>IF('Ⅰ 初期設定'!B191="","",('Ⅳ 第１期入力'!O175+'Ⅳ 第１期入力'!T175)/14)</f>
        <v/>
      </c>
      <c r="Q176" s="143" t="str">
        <f>IF('Ⅰ 初期設定'!B191="","",P176-G6)</f>
        <v/>
      </c>
      <c r="R176" s="143" t="str">
        <f>IF('Ⅰ 初期設定'!B191="","",('Ⅴ 第２期入力'!E175+'Ⅴ 第２期入力'!J175)/14)</f>
        <v/>
      </c>
      <c r="S176" s="143" t="str">
        <f>IF('Ⅰ 初期設定'!B191="","",('Ⅴ 第２期入力'!O175+'Ⅴ 第２期入力'!T175)/14)</f>
        <v/>
      </c>
      <c r="T176" s="144" t="str">
        <f>IF('Ⅰ 初期設定'!B191="","",S176-G6)</f>
        <v/>
      </c>
      <c r="U176" s="145" t="str">
        <f>IF('Ⅰ 初期設定'!B191="","",('Ⅳ 第１期入力'!F175+'Ⅳ 第１期入力'!K175)/14)</f>
        <v/>
      </c>
      <c r="V176" s="143" t="str">
        <f>IF('Ⅰ 初期設定'!B191="","",('Ⅳ 第１期入力'!P175+'Ⅳ 第１期入力'!U175)/14)</f>
        <v/>
      </c>
      <c r="W176" s="143" t="str">
        <f>IF('Ⅰ 初期設定'!B191="","",I6-V176)</f>
        <v/>
      </c>
      <c r="X176" s="143" t="str">
        <f>IF('Ⅰ 初期設定'!B191="","",('Ⅴ 第２期入力'!F175+'Ⅴ 第２期入力'!K175)/14)</f>
        <v/>
      </c>
      <c r="Y176" s="143" t="str">
        <f>IF('Ⅰ 初期設定'!B191="","",('Ⅴ 第２期入力'!P175+'Ⅴ 第２期入力'!U175)/14)</f>
        <v/>
      </c>
      <c r="Z176" s="146" t="str">
        <f>IF('Ⅰ 初期設定'!B191="","",I6-Y176)</f>
        <v/>
      </c>
      <c r="AA176" s="148" t="str">
        <f>IF('Ⅰ 初期設定'!B191="","",('Ⅳ 第１期入力'!G175+'Ⅳ 第１期入力'!L175+'Ⅳ 第１期入力'!Q175+'Ⅳ 第１期入力'!V175)/28)</f>
        <v/>
      </c>
      <c r="AB176" s="149" t="str">
        <f>IF('Ⅰ 初期設定'!B191="","",('Ⅴ 第２期入力'!G175+'Ⅴ 第２期入力'!L175+'Ⅴ 第２期入力'!Q175+'Ⅴ 第２期入力'!V175)/28)</f>
        <v/>
      </c>
    </row>
    <row r="177" spans="1:28" ht="16.5" customHeight="1" x14ac:dyDescent="0.2">
      <c r="A177" s="123">
        <v>167</v>
      </c>
      <c r="B177" s="123" t="str">
        <f>IF('Ⅴ 第２期入力'!B176="","",'Ⅴ 第２期入力'!B176)</f>
        <v/>
      </c>
      <c r="C177" s="143" t="str">
        <f>IF('Ⅰ 初期設定'!B192="","",('Ⅳ 第１期入力'!C176+'Ⅳ 第１期入力'!H176)/14)</f>
        <v/>
      </c>
      <c r="D177" s="143" t="str">
        <f>IF('Ⅰ 初期設定'!B192="","",('Ⅳ 第１期入力'!M176+'Ⅳ 第１期入力'!R176)/14)</f>
        <v/>
      </c>
      <c r="E177" s="143" t="str">
        <f>IF('Ⅰ 初期設定'!B192="","",D177-C6)</f>
        <v/>
      </c>
      <c r="F177" s="143" t="str">
        <f>IF('Ⅰ 初期設定'!B192="","",('Ⅴ 第２期入力'!C176+'Ⅴ 第２期入力'!H176)/14)</f>
        <v/>
      </c>
      <c r="G177" s="143" t="str">
        <f>IF('Ⅰ 初期設定'!B192="","",('Ⅴ 第２期入力'!M176+'Ⅴ 第２期入力'!R176)/14)</f>
        <v/>
      </c>
      <c r="H177" s="144" t="str">
        <f>IF('Ⅰ 初期設定'!B192="","",G177-C6)</f>
        <v/>
      </c>
      <c r="I177" s="145" t="str">
        <f>IF('Ⅰ 初期設定'!B192="","",('Ⅳ 第１期入力'!D176+'Ⅳ 第１期入力'!I176)/14)</f>
        <v/>
      </c>
      <c r="J177" s="143" t="str">
        <f>IF('Ⅰ 初期設定'!B192="","",('Ⅳ 第１期入力'!N176+'Ⅳ 第１期入力'!S176)/14)</f>
        <v/>
      </c>
      <c r="K177" s="143" t="str">
        <f>IF('Ⅰ 初期設定'!B192="","",J177-E6)</f>
        <v/>
      </c>
      <c r="L177" s="143" t="str">
        <f>IF('Ⅰ 初期設定'!B192="","",('Ⅴ 第２期入力'!D176+'Ⅴ 第２期入力'!I176)/14)</f>
        <v/>
      </c>
      <c r="M177" s="143" t="str">
        <f>IF('Ⅰ 初期設定'!B192="","",('Ⅴ 第２期入力'!N176+'Ⅴ 第２期入力'!S176)/14)</f>
        <v/>
      </c>
      <c r="N177" s="146" t="str">
        <f>IF('Ⅰ 初期設定'!B192="","",M177-E6)</f>
        <v/>
      </c>
      <c r="O177" s="147" t="str">
        <f>IF('Ⅰ 初期設定'!B192="","",('Ⅳ 第１期入力'!E176+'Ⅳ 第１期入力'!J176)/14)</f>
        <v/>
      </c>
      <c r="P177" s="143" t="str">
        <f>IF('Ⅰ 初期設定'!B192="","",('Ⅳ 第１期入力'!O176+'Ⅳ 第１期入力'!T176)/14)</f>
        <v/>
      </c>
      <c r="Q177" s="143" t="str">
        <f>IF('Ⅰ 初期設定'!B192="","",P177-G6)</f>
        <v/>
      </c>
      <c r="R177" s="143" t="str">
        <f>IF('Ⅰ 初期設定'!B192="","",('Ⅴ 第２期入力'!E176+'Ⅴ 第２期入力'!J176)/14)</f>
        <v/>
      </c>
      <c r="S177" s="143" t="str">
        <f>IF('Ⅰ 初期設定'!B192="","",('Ⅴ 第２期入力'!O176+'Ⅴ 第２期入力'!T176)/14)</f>
        <v/>
      </c>
      <c r="T177" s="144" t="str">
        <f>IF('Ⅰ 初期設定'!B192="","",S177-G6)</f>
        <v/>
      </c>
      <c r="U177" s="145" t="str">
        <f>IF('Ⅰ 初期設定'!B192="","",('Ⅳ 第１期入力'!F176+'Ⅳ 第１期入力'!K176)/14)</f>
        <v/>
      </c>
      <c r="V177" s="143" t="str">
        <f>IF('Ⅰ 初期設定'!B192="","",('Ⅳ 第１期入力'!P176+'Ⅳ 第１期入力'!U176)/14)</f>
        <v/>
      </c>
      <c r="W177" s="143" t="str">
        <f>IF('Ⅰ 初期設定'!B192="","",I6-V177)</f>
        <v/>
      </c>
      <c r="X177" s="143" t="str">
        <f>IF('Ⅰ 初期設定'!B192="","",('Ⅴ 第２期入力'!F176+'Ⅴ 第２期入力'!K176)/14)</f>
        <v/>
      </c>
      <c r="Y177" s="143" t="str">
        <f>IF('Ⅰ 初期設定'!B192="","",('Ⅴ 第２期入力'!P176+'Ⅴ 第２期入力'!U176)/14)</f>
        <v/>
      </c>
      <c r="Z177" s="146" t="str">
        <f>IF('Ⅰ 初期設定'!B192="","",I6-Y177)</f>
        <v/>
      </c>
      <c r="AA177" s="148" t="str">
        <f>IF('Ⅰ 初期設定'!B192="","",('Ⅳ 第１期入力'!G176+'Ⅳ 第１期入力'!L176+'Ⅳ 第１期入力'!Q176+'Ⅳ 第１期入力'!V176)/28)</f>
        <v/>
      </c>
      <c r="AB177" s="149" t="str">
        <f>IF('Ⅰ 初期設定'!B192="","",('Ⅴ 第２期入力'!G176+'Ⅴ 第２期入力'!L176+'Ⅴ 第２期入力'!Q176+'Ⅴ 第２期入力'!V176)/28)</f>
        <v/>
      </c>
    </row>
    <row r="178" spans="1:28" ht="16.5" customHeight="1" x14ac:dyDescent="0.2">
      <c r="A178" s="123">
        <v>168</v>
      </c>
      <c r="B178" s="123" t="str">
        <f>IF('Ⅴ 第２期入力'!B177="","",'Ⅴ 第２期入力'!B177)</f>
        <v/>
      </c>
      <c r="C178" s="143" t="str">
        <f>IF('Ⅰ 初期設定'!B193="","",('Ⅳ 第１期入力'!C177+'Ⅳ 第１期入力'!H177)/14)</f>
        <v/>
      </c>
      <c r="D178" s="143" t="str">
        <f>IF('Ⅰ 初期設定'!B193="","",('Ⅳ 第１期入力'!M177+'Ⅳ 第１期入力'!R177)/14)</f>
        <v/>
      </c>
      <c r="E178" s="143" t="str">
        <f>IF('Ⅰ 初期設定'!B193="","",D178-C6)</f>
        <v/>
      </c>
      <c r="F178" s="143" t="str">
        <f>IF('Ⅰ 初期設定'!B193="","",('Ⅴ 第２期入力'!C177+'Ⅴ 第２期入力'!H177)/14)</f>
        <v/>
      </c>
      <c r="G178" s="143" t="str">
        <f>IF('Ⅰ 初期設定'!B193="","",('Ⅴ 第２期入力'!M177+'Ⅴ 第２期入力'!R177)/14)</f>
        <v/>
      </c>
      <c r="H178" s="144" t="str">
        <f>IF('Ⅰ 初期設定'!B193="","",G178-C6)</f>
        <v/>
      </c>
      <c r="I178" s="145" t="str">
        <f>IF('Ⅰ 初期設定'!B193="","",('Ⅳ 第１期入力'!D177+'Ⅳ 第１期入力'!I177)/14)</f>
        <v/>
      </c>
      <c r="J178" s="143" t="str">
        <f>IF('Ⅰ 初期設定'!B193="","",('Ⅳ 第１期入力'!N177+'Ⅳ 第１期入力'!S177)/14)</f>
        <v/>
      </c>
      <c r="K178" s="143" t="str">
        <f>IF('Ⅰ 初期設定'!B193="","",J178-E6)</f>
        <v/>
      </c>
      <c r="L178" s="143" t="str">
        <f>IF('Ⅰ 初期設定'!B193="","",('Ⅴ 第２期入力'!D177+'Ⅴ 第２期入力'!I177)/14)</f>
        <v/>
      </c>
      <c r="M178" s="143" t="str">
        <f>IF('Ⅰ 初期設定'!B193="","",('Ⅴ 第２期入力'!N177+'Ⅴ 第２期入力'!S177)/14)</f>
        <v/>
      </c>
      <c r="N178" s="146" t="str">
        <f>IF('Ⅰ 初期設定'!B193="","",M178-E6)</f>
        <v/>
      </c>
      <c r="O178" s="147" t="str">
        <f>IF('Ⅰ 初期設定'!B193="","",('Ⅳ 第１期入力'!E177+'Ⅳ 第１期入力'!J177)/14)</f>
        <v/>
      </c>
      <c r="P178" s="143" t="str">
        <f>IF('Ⅰ 初期設定'!B193="","",('Ⅳ 第１期入力'!O177+'Ⅳ 第１期入力'!T177)/14)</f>
        <v/>
      </c>
      <c r="Q178" s="143" t="str">
        <f>IF('Ⅰ 初期設定'!B193="","",P178-G6)</f>
        <v/>
      </c>
      <c r="R178" s="143" t="str">
        <f>IF('Ⅰ 初期設定'!B193="","",('Ⅴ 第２期入力'!E177+'Ⅴ 第２期入力'!J177)/14)</f>
        <v/>
      </c>
      <c r="S178" s="143" t="str">
        <f>IF('Ⅰ 初期設定'!B193="","",('Ⅴ 第２期入力'!O177+'Ⅴ 第２期入力'!T177)/14)</f>
        <v/>
      </c>
      <c r="T178" s="144" t="str">
        <f>IF('Ⅰ 初期設定'!B193="","",S178-G6)</f>
        <v/>
      </c>
      <c r="U178" s="145" t="str">
        <f>IF('Ⅰ 初期設定'!B193="","",('Ⅳ 第１期入力'!F177+'Ⅳ 第１期入力'!K177)/14)</f>
        <v/>
      </c>
      <c r="V178" s="143" t="str">
        <f>IF('Ⅰ 初期設定'!B193="","",('Ⅳ 第１期入力'!P177+'Ⅳ 第１期入力'!U177)/14)</f>
        <v/>
      </c>
      <c r="W178" s="143" t="str">
        <f>IF('Ⅰ 初期設定'!B193="","",I6-V178)</f>
        <v/>
      </c>
      <c r="X178" s="143" t="str">
        <f>IF('Ⅰ 初期設定'!B193="","",('Ⅴ 第２期入力'!F177+'Ⅴ 第２期入力'!K177)/14)</f>
        <v/>
      </c>
      <c r="Y178" s="143" t="str">
        <f>IF('Ⅰ 初期設定'!B193="","",('Ⅴ 第２期入力'!P177+'Ⅴ 第２期入力'!U177)/14)</f>
        <v/>
      </c>
      <c r="Z178" s="146" t="str">
        <f>IF('Ⅰ 初期設定'!B193="","",I6-Y178)</f>
        <v/>
      </c>
      <c r="AA178" s="148" t="str">
        <f>IF('Ⅰ 初期設定'!B193="","",('Ⅳ 第１期入力'!G177+'Ⅳ 第１期入力'!L177+'Ⅳ 第１期入力'!Q177+'Ⅳ 第１期入力'!V177)/28)</f>
        <v/>
      </c>
      <c r="AB178" s="149" t="str">
        <f>IF('Ⅰ 初期設定'!B193="","",('Ⅴ 第２期入力'!G177+'Ⅴ 第２期入力'!L177+'Ⅴ 第２期入力'!Q177+'Ⅴ 第２期入力'!V177)/28)</f>
        <v/>
      </c>
    </row>
    <row r="179" spans="1:28" ht="16.5" customHeight="1" x14ac:dyDescent="0.2">
      <c r="A179" s="123">
        <v>169</v>
      </c>
      <c r="B179" s="123" t="str">
        <f>IF('Ⅴ 第２期入力'!B178="","",'Ⅴ 第２期入力'!B178)</f>
        <v/>
      </c>
      <c r="C179" s="143" t="str">
        <f>IF('Ⅰ 初期設定'!B194="","",('Ⅳ 第１期入力'!C178+'Ⅳ 第１期入力'!H178)/14)</f>
        <v/>
      </c>
      <c r="D179" s="143" t="str">
        <f>IF('Ⅰ 初期設定'!B194="","",('Ⅳ 第１期入力'!M178+'Ⅳ 第１期入力'!R178)/14)</f>
        <v/>
      </c>
      <c r="E179" s="143" t="str">
        <f>IF('Ⅰ 初期設定'!B194="","",D179-C6)</f>
        <v/>
      </c>
      <c r="F179" s="143" t="str">
        <f>IF('Ⅰ 初期設定'!B194="","",('Ⅴ 第２期入力'!C178+'Ⅴ 第２期入力'!H178)/14)</f>
        <v/>
      </c>
      <c r="G179" s="143" t="str">
        <f>IF('Ⅰ 初期設定'!B194="","",('Ⅴ 第２期入力'!M178+'Ⅴ 第２期入力'!R178)/14)</f>
        <v/>
      </c>
      <c r="H179" s="144" t="str">
        <f>IF('Ⅰ 初期設定'!B194="","",G179-C6)</f>
        <v/>
      </c>
      <c r="I179" s="145" t="str">
        <f>IF('Ⅰ 初期設定'!B194="","",('Ⅳ 第１期入力'!D178+'Ⅳ 第１期入力'!I178)/14)</f>
        <v/>
      </c>
      <c r="J179" s="143" t="str">
        <f>IF('Ⅰ 初期設定'!B194="","",('Ⅳ 第１期入力'!N178+'Ⅳ 第１期入力'!S178)/14)</f>
        <v/>
      </c>
      <c r="K179" s="143" t="str">
        <f>IF('Ⅰ 初期設定'!B194="","",J179-E6)</f>
        <v/>
      </c>
      <c r="L179" s="143" t="str">
        <f>IF('Ⅰ 初期設定'!B194="","",('Ⅴ 第２期入力'!D178+'Ⅴ 第２期入力'!I178)/14)</f>
        <v/>
      </c>
      <c r="M179" s="143" t="str">
        <f>IF('Ⅰ 初期設定'!B194="","",('Ⅴ 第２期入力'!N178+'Ⅴ 第２期入力'!S178)/14)</f>
        <v/>
      </c>
      <c r="N179" s="146" t="str">
        <f>IF('Ⅰ 初期設定'!B194="","",M179-E6)</f>
        <v/>
      </c>
      <c r="O179" s="147" t="str">
        <f>IF('Ⅰ 初期設定'!B194="","",('Ⅳ 第１期入力'!E178+'Ⅳ 第１期入力'!J178)/14)</f>
        <v/>
      </c>
      <c r="P179" s="143" t="str">
        <f>IF('Ⅰ 初期設定'!B194="","",('Ⅳ 第１期入力'!O178+'Ⅳ 第１期入力'!T178)/14)</f>
        <v/>
      </c>
      <c r="Q179" s="143" t="str">
        <f>IF('Ⅰ 初期設定'!B194="","",P179-G6)</f>
        <v/>
      </c>
      <c r="R179" s="143" t="str">
        <f>IF('Ⅰ 初期設定'!B194="","",('Ⅴ 第２期入力'!E178+'Ⅴ 第２期入力'!J178)/14)</f>
        <v/>
      </c>
      <c r="S179" s="143" t="str">
        <f>IF('Ⅰ 初期設定'!B194="","",('Ⅴ 第２期入力'!O178+'Ⅴ 第２期入力'!T178)/14)</f>
        <v/>
      </c>
      <c r="T179" s="144" t="str">
        <f>IF('Ⅰ 初期設定'!B194="","",S179-G6)</f>
        <v/>
      </c>
      <c r="U179" s="145" t="str">
        <f>IF('Ⅰ 初期設定'!B194="","",('Ⅳ 第１期入力'!F178+'Ⅳ 第１期入力'!K178)/14)</f>
        <v/>
      </c>
      <c r="V179" s="143" t="str">
        <f>IF('Ⅰ 初期設定'!B194="","",('Ⅳ 第１期入力'!P178+'Ⅳ 第１期入力'!U178)/14)</f>
        <v/>
      </c>
      <c r="W179" s="143" t="str">
        <f>IF('Ⅰ 初期設定'!B194="","",I6-V179)</f>
        <v/>
      </c>
      <c r="X179" s="143" t="str">
        <f>IF('Ⅰ 初期設定'!B194="","",('Ⅴ 第２期入力'!F178+'Ⅴ 第２期入力'!K178)/14)</f>
        <v/>
      </c>
      <c r="Y179" s="143" t="str">
        <f>IF('Ⅰ 初期設定'!B194="","",('Ⅴ 第２期入力'!P178+'Ⅴ 第２期入力'!U178)/14)</f>
        <v/>
      </c>
      <c r="Z179" s="146" t="str">
        <f>IF('Ⅰ 初期設定'!B194="","",I6-Y179)</f>
        <v/>
      </c>
      <c r="AA179" s="148" t="str">
        <f>IF('Ⅰ 初期設定'!B194="","",('Ⅳ 第１期入力'!G178+'Ⅳ 第１期入力'!L178+'Ⅳ 第１期入力'!Q178+'Ⅳ 第１期入力'!V178)/28)</f>
        <v/>
      </c>
      <c r="AB179" s="149" t="str">
        <f>IF('Ⅰ 初期設定'!B194="","",('Ⅴ 第２期入力'!G178+'Ⅴ 第２期入力'!L178+'Ⅴ 第２期入力'!Q178+'Ⅴ 第２期入力'!V178)/28)</f>
        <v/>
      </c>
    </row>
    <row r="180" spans="1:28" ht="16.5" customHeight="1" x14ac:dyDescent="0.2">
      <c r="A180" s="123">
        <v>170</v>
      </c>
      <c r="B180" s="123" t="str">
        <f>IF('Ⅴ 第２期入力'!B179="","",'Ⅴ 第２期入力'!B179)</f>
        <v/>
      </c>
      <c r="C180" s="143" t="str">
        <f>IF('Ⅰ 初期設定'!B195="","",('Ⅳ 第１期入力'!C179+'Ⅳ 第１期入力'!H179)/14)</f>
        <v/>
      </c>
      <c r="D180" s="143" t="str">
        <f>IF('Ⅰ 初期設定'!B195="","",('Ⅳ 第１期入力'!M179+'Ⅳ 第１期入力'!R179)/14)</f>
        <v/>
      </c>
      <c r="E180" s="143" t="str">
        <f>IF('Ⅰ 初期設定'!B195="","",D180-C6)</f>
        <v/>
      </c>
      <c r="F180" s="143" t="str">
        <f>IF('Ⅰ 初期設定'!B195="","",('Ⅴ 第２期入力'!C179+'Ⅴ 第２期入力'!H179)/14)</f>
        <v/>
      </c>
      <c r="G180" s="143" t="str">
        <f>IF('Ⅰ 初期設定'!B195="","",('Ⅴ 第２期入力'!M179+'Ⅴ 第２期入力'!R179)/14)</f>
        <v/>
      </c>
      <c r="H180" s="144" t="str">
        <f>IF('Ⅰ 初期設定'!B195="","",G180-C6)</f>
        <v/>
      </c>
      <c r="I180" s="145" t="str">
        <f>IF('Ⅰ 初期設定'!B195="","",('Ⅳ 第１期入力'!D179+'Ⅳ 第１期入力'!I179)/14)</f>
        <v/>
      </c>
      <c r="J180" s="143" t="str">
        <f>IF('Ⅰ 初期設定'!B195="","",('Ⅳ 第１期入力'!N179+'Ⅳ 第１期入力'!S179)/14)</f>
        <v/>
      </c>
      <c r="K180" s="143" t="str">
        <f>IF('Ⅰ 初期設定'!B195="","",J180-E6)</f>
        <v/>
      </c>
      <c r="L180" s="143" t="str">
        <f>IF('Ⅰ 初期設定'!B195="","",('Ⅴ 第２期入力'!D179+'Ⅴ 第２期入力'!I179)/14)</f>
        <v/>
      </c>
      <c r="M180" s="143" t="str">
        <f>IF('Ⅰ 初期設定'!B195="","",('Ⅴ 第２期入力'!N179+'Ⅴ 第２期入力'!S179)/14)</f>
        <v/>
      </c>
      <c r="N180" s="146" t="str">
        <f>IF('Ⅰ 初期設定'!B195="","",M180-E6)</f>
        <v/>
      </c>
      <c r="O180" s="147" t="str">
        <f>IF('Ⅰ 初期設定'!B195="","",('Ⅳ 第１期入力'!E179+'Ⅳ 第１期入力'!J179)/14)</f>
        <v/>
      </c>
      <c r="P180" s="143" t="str">
        <f>IF('Ⅰ 初期設定'!B195="","",('Ⅳ 第１期入力'!O179+'Ⅳ 第１期入力'!T179)/14)</f>
        <v/>
      </c>
      <c r="Q180" s="143" t="str">
        <f>IF('Ⅰ 初期設定'!B195="","",P180-G6)</f>
        <v/>
      </c>
      <c r="R180" s="143" t="str">
        <f>IF('Ⅰ 初期設定'!B195="","",('Ⅴ 第２期入力'!E179+'Ⅴ 第２期入力'!J179)/14)</f>
        <v/>
      </c>
      <c r="S180" s="143" t="str">
        <f>IF('Ⅰ 初期設定'!B195="","",('Ⅴ 第２期入力'!O179+'Ⅴ 第２期入力'!T179)/14)</f>
        <v/>
      </c>
      <c r="T180" s="144" t="str">
        <f>IF('Ⅰ 初期設定'!B195="","",S180-G6)</f>
        <v/>
      </c>
      <c r="U180" s="145" t="str">
        <f>IF('Ⅰ 初期設定'!B195="","",('Ⅳ 第１期入力'!F179+'Ⅳ 第１期入力'!K179)/14)</f>
        <v/>
      </c>
      <c r="V180" s="143" t="str">
        <f>IF('Ⅰ 初期設定'!B195="","",('Ⅳ 第１期入力'!P179+'Ⅳ 第１期入力'!U179)/14)</f>
        <v/>
      </c>
      <c r="W180" s="143" t="str">
        <f>IF('Ⅰ 初期設定'!B195="","",I6-V180)</f>
        <v/>
      </c>
      <c r="X180" s="143" t="str">
        <f>IF('Ⅰ 初期設定'!B195="","",('Ⅴ 第２期入力'!F179+'Ⅴ 第２期入力'!K179)/14)</f>
        <v/>
      </c>
      <c r="Y180" s="143" t="str">
        <f>IF('Ⅰ 初期設定'!B195="","",('Ⅴ 第２期入力'!P179+'Ⅴ 第２期入力'!U179)/14)</f>
        <v/>
      </c>
      <c r="Z180" s="146" t="str">
        <f>IF('Ⅰ 初期設定'!B195="","",I6-Y180)</f>
        <v/>
      </c>
      <c r="AA180" s="148" t="str">
        <f>IF('Ⅰ 初期設定'!B195="","",('Ⅳ 第１期入力'!G179+'Ⅳ 第１期入力'!L179+'Ⅳ 第１期入力'!Q179+'Ⅳ 第１期入力'!V179)/28)</f>
        <v/>
      </c>
      <c r="AB180" s="149" t="str">
        <f>IF('Ⅰ 初期設定'!B195="","",('Ⅴ 第２期入力'!G179+'Ⅴ 第２期入力'!L179+'Ⅴ 第２期入力'!Q179+'Ⅴ 第２期入力'!V179)/28)</f>
        <v/>
      </c>
    </row>
    <row r="181" spans="1:28" ht="16.5" customHeight="1" x14ac:dyDescent="0.2">
      <c r="A181" s="123">
        <v>171</v>
      </c>
      <c r="B181" s="123" t="str">
        <f>IF('Ⅴ 第２期入力'!B180="","",'Ⅴ 第２期入力'!B180)</f>
        <v/>
      </c>
      <c r="C181" s="143" t="str">
        <f>IF('Ⅰ 初期設定'!B196="","",('Ⅳ 第１期入力'!C180+'Ⅳ 第１期入力'!H180)/14)</f>
        <v/>
      </c>
      <c r="D181" s="143" t="str">
        <f>IF('Ⅰ 初期設定'!B196="","",('Ⅳ 第１期入力'!M180+'Ⅳ 第１期入力'!R180)/14)</f>
        <v/>
      </c>
      <c r="E181" s="143" t="str">
        <f>IF('Ⅰ 初期設定'!B196="","",D181-C6)</f>
        <v/>
      </c>
      <c r="F181" s="143" t="str">
        <f>IF('Ⅰ 初期設定'!B196="","",('Ⅴ 第２期入力'!C180+'Ⅴ 第２期入力'!H180)/14)</f>
        <v/>
      </c>
      <c r="G181" s="143" t="str">
        <f>IF('Ⅰ 初期設定'!B196="","",('Ⅴ 第２期入力'!M180+'Ⅴ 第２期入力'!R180)/14)</f>
        <v/>
      </c>
      <c r="H181" s="144" t="str">
        <f>IF('Ⅰ 初期設定'!B196="","",G181-C6)</f>
        <v/>
      </c>
      <c r="I181" s="145" t="str">
        <f>IF('Ⅰ 初期設定'!B196="","",('Ⅳ 第１期入力'!D180+'Ⅳ 第１期入力'!I180)/14)</f>
        <v/>
      </c>
      <c r="J181" s="143" t="str">
        <f>IF('Ⅰ 初期設定'!B196="","",('Ⅳ 第１期入力'!N180+'Ⅳ 第１期入力'!S180)/14)</f>
        <v/>
      </c>
      <c r="K181" s="143" t="str">
        <f>IF('Ⅰ 初期設定'!B196="","",J181-E6)</f>
        <v/>
      </c>
      <c r="L181" s="143" t="str">
        <f>IF('Ⅰ 初期設定'!B196="","",('Ⅴ 第２期入力'!D180+'Ⅴ 第２期入力'!I180)/14)</f>
        <v/>
      </c>
      <c r="M181" s="143" t="str">
        <f>IF('Ⅰ 初期設定'!B196="","",('Ⅴ 第２期入力'!N180+'Ⅴ 第２期入力'!S180)/14)</f>
        <v/>
      </c>
      <c r="N181" s="146" t="str">
        <f>IF('Ⅰ 初期設定'!B196="","",M181-E6)</f>
        <v/>
      </c>
      <c r="O181" s="147" t="str">
        <f>IF('Ⅰ 初期設定'!B196="","",('Ⅳ 第１期入力'!E180+'Ⅳ 第１期入力'!J180)/14)</f>
        <v/>
      </c>
      <c r="P181" s="143" t="str">
        <f>IF('Ⅰ 初期設定'!B196="","",('Ⅳ 第１期入力'!O180+'Ⅳ 第１期入力'!T180)/14)</f>
        <v/>
      </c>
      <c r="Q181" s="143" t="str">
        <f>IF('Ⅰ 初期設定'!B196="","",P181-G6)</f>
        <v/>
      </c>
      <c r="R181" s="143" t="str">
        <f>IF('Ⅰ 初期設定'!B196="","",('Ⅴ 第２期入力'!E180+'Ⅴ 第２期入力'!J180)/14)</f>
        <v/>
      </c>
      <c r="S181" s="143" t="str">
        <f>IF('Ⅰ 初期設定'!B196="","",('Ⅴ 第２期入力'!O180+'Ⅴ 第２期入力'!T180)/14)</f>
        <v/>
      </c>
      <c r="T181" s="144" t="str">
        <f>IF('Ⅰ 初期設定'!B196="","",S181-G6)</f>
        <v/>
      </c>
      <c r="U181" s="145" t="str">
        <f>IF('Ⅰ 初期設定'!B196="","",('Ⅳ 第１期入力'!F180+'Ⅳ 第１期入力'!K180)/14)</f>
        <v/>
      </c>
      <c r="V181" s="143" t="str">
        <f>IF('Ⅰ 初期設定'!B196="","",('Ⅳ 第１期入力'!P180+'Ⅳ 第１期入力'!U180)/14)</f>
        <v/>
      </c>
      <c r="W181" s="143" t="str">
        <f>IF('Ⅰ 初期設定'!B196="","",I6-V181)</f>
        <v/>
      </c>
      <c r="X181" s="143" t="str">
        <f>IF('Ⅰ 初期設定'!B196="","",('Ⅴ 第２期入力'!F180+'Ⅴ 第２期入力'!K180)/14)</f>
        <v/>
      </c>
      <c r="Y181" s="143" t="str">
        <f>IF('Ⅰ 初期設定'!B196="","",('Ⅴ 第２期入力'!P180+'Ⅴ 第２期入力'!U180)/14)</f>
        <v/>
      </c>
      <c r="Z181" s="146" t="str">
        <f>IF('Ⅰ 初期設定'!B196="","",I6-Y181)</f>
        <v/>
      </c>
      <c r="AA181" s="148" t="str">
        <f>IF('Ⅰ 初期設定'!B196="","",('Ⅳ 第１期入力'!G180+'Ⅳ 第１期入力'!L180+'Ⅳ 第１期入力'!Q180+'Ⅳ 第１期入力'!V180)/28)</f>
        <v/>
      </c>
      <c r="AB181" s="149" t="str">
        <f>IF('Ⅰ 初期設定'!B196="","",('Ⅴ 第２期入力'!G180+'Ⅴ 第２期入力'!L180+'Ⅴ 第２期入力'!Q180+'Ⅴ 第２期入力'!V180)/28)</f>
        <v/>
      </c>
    </row>
    <row r="182" spans="1:28" ht="16.5" customHeight="1" x14ac:dyDescent="0.2">
      <c r="A182" s="123">
        <v>172</v>
      </c>
      <c r="B182" s="123" t="str">
        <f>IF('Ⅴ 第２期入力'!B181="","",'Ⅴ 第２期入力'!B181)</f>
        <v/>
      </c>
      <c r="C182" s="143" t="str">
        <f>IF('Ⅰ 初期設定'!B197="","",('Ⅳ 第１期入力'!C181+'Ⅳ 第１期入力'!H181)/14)</f>
        <v/>
      </c>
      <c r="D182" s="143" t="str">
        <f>IF('Ⅰ 初期設定'!B197="","",('Ⅳ 第１期入力'!M181+'Ⅳ 第１期入力'!R181)/14)</f>
        <v/>
      </c>
      <c r="E182" s="143" t="str">
        <f>IF('Ⅰ 初期設定'!B197="","",D182-C6)</f>
        <v/>
      </c>
      <c r="F182" s="143" t="str">
        <f>IF('Ⅰ 初期設定'!B197="","",('Ⅴ 第２期入力'!C181+'Ⅴ 第２期入力'!H181)/14)</f>
        <v/>
      </c>
      <c r="G182" s="143" t="str">
        <f>IF('Ⅰ 初期設定'!B197="","",('Ⅴ 第２期入力'!M181+'Ⅴ 第２期入力'!R181)/14)</f>
        <v/>
      </c>
      <c r="H182" s="144" t="str">
        <f>IF('Ⅰ 初期設定'!B197="","",G182-C6)</f>
        <v/>
      </c>
      <c r="I182" s="145" t="str">
        <f>IF('Ⅰ 初期設定'!B197="","",('Ⅳ 第１期入力'!D181+'Ⅳ 第１期入力'!I181)/14)</f>
        <v/>
      </c>
      <c r="J182" s="143" t="str">
        <f>IF('Ⅰ 初期設定'!B197="","",('Ⅳ 第１期入力'!N181+'Ⅳ 第１期入力'!S181)/14)</f>
        <v/>
      </c>
      <c r="K182" s="143" t="str">
        <f>IF('Ⅰ 初期設定'!B197="","",J182-E6)</f>
        <v/>
      </c>
      <c r="L182" s="143" t="str">
        <f>IF('Ⅰ 初期設定'!B197="","",('Ⅴ 第２期入力'!D181+'Ⅴ 第２期入力'!I181)/14)</f>
        <v/>
      </c>
      <c r="M182" s="143" t="str">
        <f>IF('Ⅰ 初期設定'!B197="","",('Ⅴ 第２期入力'!N181+'Ⅴ 第２期入力'!S181)/14)</f>
        <v/>
      </c>
      <c r="N182" s="146" t="str">
        <f>IF('Ⅰ 初期設定'!B197="","",M182-E6)</f>
        <v/>
      </c>
      <c r="O182" s="147" t="str">
        <f>IF('Ⅰ 初期設定'!B197="","",('Ⅳ 第１期入力'!E181+'Ⅳ 第１期入力'!J181)/14)</f>
        <v/>
      </c>
      <c r="P182" s="143" t="str">
        <f>IF('Ⅰ 初期設定'!B197="","",('Ⅳ 第１期入力'!O181+'Ⅳ 第１期入力'!T181)/14)</f>
        <v/>
      </c>
      <c r="Q182" s="143" t="str">
        <f>IF('Ⅰ 初期設定'!B197="","",P182-G6)</f>
        <v/>
      </c>
      <c r="R182" s="143" t="str">
        <f>IF('Ⅰ 初期設定'!B197="","",('Ⅴ 第２期入力'!E181+'Ⅴ 第２期入力'!J181)/14)</f>
        <v/>
      </c>
      <c r="S182" s="143" t="str">
        <f>IF('Ⅰ 初期設定'!B197="","",('Ⅴ 第２期入力'!O181+'Ⅴ 第２期入力'!T181)/14)</f>
        <v/>
      </c>
      <c r="T182" s="144" t="str">
        <f>IF('Ⅰ 初期設定'!B197="","",S182-G6)</f>
        <v/>
      </c>
      <c r="U182" s="145" t="str">
        <f>IF('Ⅰ 初期設定'!B197="","",('Ⅳ 第１期入力'!F181+'Ⅳ 第１期入力'!K181)/14)</f>
        <v/>
      </c>
      <c r="V182" s="143" t="str">
        <f>IF('Ⅰ 初期設定'!B197="","",('Ⅳ 第１期入力'!P181+'Ⅳ 第１期入力'!U181)/14)</f>
        <v/>
      </c>
      <c r="W182" s="143" t="str">
        <f>IF('Ⅰ 初期設定'!B197="","",I6-V182)</f>
        <v/>
      </c>
      <c r="X182" s="143" t="str">
        <f>IF('Ⅰ 初期設定'!B197="","",('Ⅴ 第２期入力'!F181+'Ⅴ 第２期入力'!K181)/14)</f>
        <v/>
      </c>
      <c r="Y182" s="143" t="str">
        <f>IF('Ⅰ 初期設定'!B197="","",('Ⅴ 第２期入力'!P181+'Ⅴ 第２期入力'!U181)/14)</f>
        <v/>
      </c>
      <c r="Z182" s="146" t="str">
        <f>IF('Ⅰ 初期設定'!B197="","",I6-Y182)</f>
        <v/>
      </c>
      <c r="AA182" s="148" t="str">
        <f>IF('Ⅰ 初期設定'!B197="","",('Ⅳ 第１期入力'!G181+'Ⅳ 第１期入力'!L181+'Ⅳ 第１期入力'!Q181+'Ⅳ 第１期入力'!V181)/28)</f>
        <v/>
      </c>
      <c r="AB182" s="149" t="str">
        <f>IF('Ⅰ 初期設定'!B197="","",('Ⅴ 第２期入力'!G181+'Ⅴ 第２期入力'!L181+'Ⅴ 第２期入力'!Q181+'Ⅴ 第２期入力'!V181)/28)</f>
        <v/>
      </c>
    </row>
    <row r="183" spans="1:28" ht="16.5" customHeight="1" x14ac:dyDescent="0.2">
      <c r="A183" s="123">
        <v>173</v>
      </c>
      <c r="B183" s="123" t="str">
        <f>IF('Ⅴ 第２期入力'!B182="","",'Ⅴ 第２期入力'!B182)</f>
        <v/>
      </c>
      <c r="C183" s="143" t="str">
        <f>IF('Ⅰ 初期設定'!B198="","",('Ⅳ 第１期入力'!C182+'Ⅳ 第１期入力'!H182)/14)</f>
        <v/>
      </c>
      <c r="D183" s="143" t="str">
        <f>IF('Ⅰ 初期設定'!B198="","",('Ⅳ 第１期入力'!M182+'Ⅳ 第１期入力'!R182)/14)</f>
        <v/>
      </c>
      <c r="E183" s="143" t="str">
        <f>IF('Ⅰ 初期設定'!B198="","",D183-C6)</f>
        <v/>
      </c>
      <c r="F183" s="143" t="str">
        <f>IF('Ⅰ 初期設定'!B198="","",('Ⅴ 第２期入力'!C182+'Ⅴ 第２期入力'!H182)/14)</f>
        <v/>
      </c>
      <c r="G183" s="143" t="str">
        <f>IF('Ⅰ 初期設定'!B198="","",('Ⅴ 第２期入力'!M182+'Ⅴ 第２期入力'!R182)/14)</f>
        <v/>
      </c>
      <c r="H183" s="144" t="str">
        <f>IF('Ⅰ 初期設定'!B198="","",G183-C6)</f>
        <v/>
      </c>
      <c r="I183" s="145" t="str">
        <f>IF('Ⅰ 初期設定'!B198="","",('Ⅳ 第１期入力'!D182+'Ⅳ 第１期入力'!I182)/14)</f>
        <v/>
      </c>
      <c r="J183" s="143" t="str">
        <f>IF('Ⅰ 初期設定'!B198="","",('Ⅳ 第１期入力'!N182+'Ⅳ 第１期入力'!S182)/14)</f>
        <v/>
      </c>
      <c r="K183" s="143" t="str">
        <f>IF('Ⅰ 初期設定'!B198="","",J183-E6)</f>
        <v/>
      </c>
      <c r="L183" s="143" t="str">
        <f>IF('Ⅰ 初期設定'!B198="","",('Ⅴ 第２期入力'!D182+'Ⅴ 第２期入力'!I182)/14)</f>
        <v/>
      </c>
      <c r="M183" s="143" t="str">
        <f>IF('Ⅰ 初期設定'!B198="","",('Ⅴ 第２期入力'!N182+'Ⅴ 第２期入力'!S182)/14)</f>
        <v/>
      </c>
      <c r="N183" s="146" t="str">
        <f>IF('Ⅰ 初期設定'!B198="","",M183-E6)</f>
        <v/>
      </c>
      <c r="O183" s="147" t="str">
        <f>IF('Ⅰ 初期設定'!B198="","",('Ⅳ 第１期入力'!E182+'Ⅳ 第１期入力'!J182)/14)</f>
        <v/>
      </c>
      <c r="P183" s="143" t="str">
        <f>IF('Ⅰ 初期設定'!B198="","",('Ⅳ 第１期入力'!O182+'Ⅳ 第１期入力'!T182)/14)</f>
        <v/>
      </c>
      <c r="Q183" s="143" t="str">
        <f>IF('Ⅰ 初期設定'!B198="","",P183-G6)</f>
        <v/>
      </c>
      <c r="R183" s="143" t="str">
        <f>IF('Ⅰ 初期設定'!B198="","",('Ⅴ 第２期入力'!E182+'Ⅴ 第２期入力'!J182)/14)</f>
        <v/>
      </c>
      <c r="S183" s="143" t="str">
        <f>IF('Ⅰ 初期設定'!B198="","",('Ⅴ 第２期入力'!O182+'Ⅴ 第２期入力'!T182)/14)</f>
        <v/>
      </c>
      <c r="T183" s="144" t="str">
        <f>IF('Ⅰ 初期設定'!B198="","",S183-G6)</f>
        <v/>
      </c>
      <c r="U183" s="145" t="str">
        <f>IF('Ⅰ 初期設定'!B198="","",('Ⅳ 第１期入力'!F182+'Ⅳ 第１期入力'!K182)/14)</f>
        <v/>
      </c>
      <c r="V183" s="143" t="str">
        <f>IF('Ⅰ 初期設定'!B198="","",('Ⅳ 第１期入力'!P182+'Ⅳ 第１期入力'!U182)/14)</f>
        <v/>
      </c>
      <c r="W183" s="143" t="str">
        <f>IF('Ⅰ 初期設定'!B198="","",I6-V183)</f>
        <v/>
      </c>
      <c r="X183" s="143" t="str">
        <f>IF('Ⅰ 初期設定'!B198="","",('Ⅴ 第２期入力'!F182+'Ⅴ 第２期入力'!K182)/14)</f>
        <v/>
      </c>
      <c r="Y183" s="143" t="str">
        <f>IF('Ⅰ 初期設定'!B198="","",('Ⅴ 第２期入力'!P182+'Ⅴ 第２期入力'!U182)/14)</f>
        <v/>
      </c>
      <c r="Z183" s="146" t="str">
        <f>IF('Ⅰ 初期設定'!B198="","",I6-Y183)</f>
        <v/>
      </c>
      <c r="AA183" s="148" t="str">
        <f>IF('Ⅰ 初期設定'!B198="","",('Ⅳ 第１期入力'!G182+'Ⅳ 第１期入力'!L182+'Ⅳ 第１期入力'!Q182+'Ⅳ 第１期入力'!V182)/28)</f>
        <v/>
      </c>
      <c r="AB183" s="149" t="str">
        <f>IF('Ⅰ 初期設定'!B198="","",('Ⅴ 第２期入力'!G182+'Ⅴ 第２期入力'!L182+'Ⅴ 第２期入力'!Q182+'Ⅴ 第２期入力'!V182)/28)</f>
        <v/>
      </c>
    </row>
    <row r="184" spans="1:28" ht="16.5" customHeight="1" x14ac:dyDescent="0.2">
      <c r="A184" s="123">
        <v>174</v>
      </c>
      <c r="B184" s="123" t="str">
        <f>IF('Ⅴ 第２期入力'!B183="","",'Ⅴ 第２期入力'!B183)</f>
        <v/>
      </c>
      <c r="C184" s="143" t="str">
        <f>IF('Ⅰ 初期設定'!B199="","",('Ⅳ 第１期入力'!C183+'Ⅳ 第１期入力'!H183)/14)</f>
        <v/>
      </c>
      <c r="D184" s="143" t="str">
        <f>IF('Ⅰ 初期設定'!B199="","",('Ⅳ 第１期入力'!M183+'Ⅳ 第１期入力'!R183)/14)</f>
        <v/>
      </c>
      <c r="E184" s="143" t="str">
        <f>IF('Ⅰ 初期設定'!B199="","",D184-C6)</f>
        <v/>
      </c>
      <c r="F184" s="143" t="str">
        <f>IF('Ⅰ 初期設定'!B199="","",('Ⅴ 第２期入力'!C183+'Ⅴ 第２期入力'!H183)/14)</f>
        <v/>
      </c>
      <c r="G184" s="143" t="str">
        <f>IF('Ⅰ 初期設定'!B199="","",('Ⅴ 第２期入力'!M183+'Ⅴ 第２期入力'!R183)/14)</f>
        <v/>
      </c>
      <c r="H184" s="144" t="str">
        <f>IF('Ⅰ 初期設定'!B199="","",G184-C6)</f>
        <v/>
      </c>
      <c r="I184" s="145" t="str">
        <f>IF('Ⅰ 初期設定'!B199="","",('Ⅳ 第１期入力'!D183+'Ⅳ 第１期入力'!I183)/14)</f>
        <v/>
      </c>
      <c r="J184" s="143" t="str">
        <f>IF('Ⅰ 初期設定'!B199="","",('Ⅳ 第１期入力'!N183+'Ⅳ 第１期入力'!S183)/14)</f>
        <v/>
      </c>
      <c r="K184" s="143" t="str">
        <f>IF('Ⅰ 初期設定'!B199="","",J184-E6)</f>
        <v/>
      </c>
      <c r="L184" s="143" t="str">
        <f>IF('Ⅰ 初期設定'!B199="","",('Ⅴ 第２期入力'!D183+'Ⅴ 第２期入力'!I183)/14)</f>
        <v/>
      </c>
      <c r="M184" s="143" t="str">
        <f>IF('Ⅰ 初期設定'!B199="","",('Ⅴ 第２期入力'!N183+'Ⅴ 第２期入力'!S183)/14)</f>
        <v/>
      </c>
      <c r="N184" s="146" t="str">
        <f>IF('Ⅰ 初期設定'!B199="","",M184-E6)</f>
        <v/>
      </c>
      <c r="O184" s="147" t="str">
        <f>IF('Ⅰ 初期設定'!B199="","",('Ⅳ 第１期入力'!E183+'Ⅳ 第１期入力'!J183)/14)</f>
        <v/>
      </c>
      <c r="P184" s="143" t="str">
        <f>IF('Ⅰ 初期設定'!B199="","",('Ⅳ 第１期入力'!O183+'Ⅳ 第１期入力'!T183)/14)</f>
        <v/>
      </c>
      <c r="Q184" s="143" t="str">
        <f>IF('Ⅰ 初期設定'!B199="","",P184-G6)</f>
        <v/>
      </c>
      <c r="R184" s="143" t="str">
        <f>IF('Ⅰ 初期設定'!B199="","",('Ⅴ 第２期入力'!E183+'Ⅴ 第２期入力'!J183)/14)</f>
        <v/>
      </c>
      <c r="S184" s="143" t="str">
        <f>IF('Ⅰ 初期設定'!B199="","",('Ⅴ 第２期入力'!O183+'Ⅴ 第２期入力'!T183)/14)</f>
        <v/>
      </c>
      <c r="T184" s="144" t="str">
        <f>IF('Ⅰ 初期設定'!B199="","",S184-G6)</f>
        <v/>
      </c>
      <c r="U184" s="145" t="str">
        <f>IF('Ⅰ 初期設定'!B199="","",('Ⅳ 第１期入力'!F183+'Ⅳ 第１期入力'!K183)/14)</f>
        <v/>
      </c>
      <c r="V184" s="143" t="str">
        <f>IF('Ⅰ 初期設定'!B199="","",('Ⅳ 第１期入力'!P183+'Ⅳ 第１期入力'!U183)/14)</f>
        <v/>
      </c>
      <c r="W184" s="143" t="str">
        <f>IF('Ⅰ 初期設定'!B199="","",I6-V184)</f>
        <v/>
      </c>
      <c r="X184" s="143" t="str">
        <f>IF('Ⅰ 初期設定'!B199="","",('Ⅴ 第２期入力'!F183+'Ⅴ 第２期入力'!K183)/14)</f>
        <v/>
      </c>
      <c r="Y184" s="143" t="str">
        <f>IF('Ⅰ 初期設定'!B199="","",('Ⅴ 第２期入力'!P183+'Ⅴ 第２期入力'!U183)/14)</f>
        <v/>
      </c>
      <c r="Z184" s="146" t="str">
        <f>IF('Ⅰ 初期設定'!B199="","",I6-Y184)</f>
        <v/>
      </c>
      <c r="AA184" s="148" t="str">
        <f>IF('Ⅰ 初期設定'!B199="","",('Ⅳ 第１期入力'!G183+'Ⅳ 第１期入力'!L183+'Ⅳ 第１期入力'!Q183+'Ⅳ 第１期入力'!V183)/28)</f>
        <v/>
      </c>
      <c r="AB184" s="149" t="str">
        <f>IF('Ⅰ 初期設定'!B199="","",('Ⅴ 第２期入力'!G183+'Ⅴ 第２期入力'!L183+'Ⅴ 第２期入力'!Q183+'Ⅴ 第２期入力'!V183)/28)</f>
        <v/>
      </c>
    </row>
    <row r="185" spans="1:28" ht="16.5" customHeight="1" x14ac:dyDescent="0.2">
      <c r="A185" s="123">
        <v>175</v>
      </c>
      <c r="B185" s="123" t="str">
        <f>IF('Ⅴ 第２期入力'!B184="","",'Ⅴ 第２期入力'!B184)</f>
        <v/>
      </c>
      <c r="C185" s="143" t="str">
        <f>IF('Ⅰ 初期設定'!B200="","",('Ⅳ 第１期入力'!C184+'Ⅳ 第１期入力'!H184)/14)</f>
        <v/>
      </c>
      <c r="D185" s="143" t="str">
        <f>IF('Ⅰ 初期設定'!B200="","",('Ⅳ 第１期入力'!M184+'Ⅳ 第１期入力'!R184)/14)</f>
        <v/>
      </c>
      <c r="E185" s="143" t="str">
        <f>IF('Ⅰ 初期設定'!B200="","",D185-C6)</f>
        <v/>
      </c>
      <c r="F185" s="143" t="str">
        <f>IF('Ⅰ 初期設定'!B200="","",('Ⅴ 第２期入力'!C184+'Ⅴ 第２期入力'!H184)/14)</f>
        <v/>
      </c>
      <c r="G185" s="143" t="str">
        <f>IF('Ⅰ 初期設定'!B200="","",('Ⅴ 第２期入力'!M184+'Ⅴ 第２期入力'!R184)/14)</f>
        <v/>
      </c>
      <c r="H185" s="144" t="str">
        <f>IF('Ⅰ 初期設定'!B200="","",G185-C6)</f>
        <v/>
      </c>
      <c r="I185" s="145" t="str">
        <f>IF('Ⅰ 初期設定'!B200="","",('Ⅳ 第１期入力'!D184+'Ⅳ 第１期入力'!I184)/14)</f>
        <v/>
      </c>
      <c r="J185" s="143" t="str">
        <f>IF('Ⅰ 初期設定'!B200="","",('Ⅳ 第１期入力'!N184+'Ⅳ 第１期入力'!S184)/14)</f>
        <v/>
      </c>
      <c r="K185" s="143" t="str">
        <f>IF('Ⅰ 初期設定'!B200="","",J185-E6)</f>
        <v/>
      </c>
      <c r="L185" s="143" t="str">
        <f>IF('Ⅰ 初期設定'!B200="","",('Ⅴ 第２期入力'!D184+'Ⅴ 第２期入力'!I184)/14)</f>
        <v/>
      </c>
      <c r="M185" s="143" t="str">
        <f>IF('Ⅰ 初期設定'!B200="","",('Ⅴ 第２期入力'!N184+'Ⅴ 第２期入力'!S184)/14)</f>
        <v/>
      </c>
      <c r="N185" s="146" t="str">
        <f>IF('Ⅰ 初期設定'!B200="","",M185-E6)</f>
        <v/>
      </c>
      <c r="O185" s="147" t="str">
        <f>IF('Ⅰ 初期設定'!B200="","",('Ⅳ 第１期入力'!E184+'Ⅳ 第１期入力'!J184)/14)</f>
        <v/>
      </c>
      <c r="P185" s="143" t="str">
        <f>IF('Ⅰ 初期設定'!B200="","",('Ⅳ 第１期入力'!O184+'Ⅳ 第１期入力'!T184)/14)</f>
        <v/>
      </c>
      <c r="Q185" s="143" t="str">
        <f>IF('Ⅰ 初期設定'!B200="","",P185-G6)</f>
        <v/>
      </c>
      <c r="R185" s="143" t="str">
        <f>IF('Ⅰ 初期設定'!B200="","",('Ⅴ 第２期入力'!E184+'Ⅴ 第２期入力'!J184)/14)</f>
        <v/>
      </c>
      <c r="S185" s="143" t="str">
        <f>IF('Ⅰ 初期設定'!B200="","",('Ⅴ 第２期入力'!O184+'Ⅴ 第２期入力'!T184)/14)</f>
        <v/>
      </c>
      <c r="T185" s="144" t="str">
        <f>IF('Ⅰ 初期設定'!B200="","",S185-G6)</f>
        <v/>
      </c>
      <c r="U185" s="145" t="str">
        <f>IF('Ⅰ 初期設定'!B200="","",('Ⅳ 第１期入力'!F184+'Ⅳ 第１期入力'!K184)/14)</f>
        <v/>
      </c>
      <c r="V185" s="143" t="str">
        <f>IF('Ⅰ 初期設定'!B200="","",('Ⅳ 第１期入力'!P184+'Ⅳ 第１期入力'!U184)/14)</f>
        <v/>
      </c>
      <c r="W185" s="143" t="str">
        <f>IF('Ⅰ 初期設定'!B200="","",I6-V185)</f>
        <v/>
      </c>
      <c r="X185" s="143" t="str">
        <f>IF('Ⅰ 初期設定'!B200="","",('Ⅴ 第２期入力'!F184+'Ⅴ 第２期入力'!K184)/14)</f>
        <v/>
      </c>
      <c r="Y185" s="143" t="str">
        <f>IF('Ⅰ 初期設定'!B200="","",('Ⅴ 第２期入力'!P184+'Ⅴ 第２期入力'!U184)/14)</f>
        <v/>
      </c>
      <c r="Z185" s="146" t="str">
        <f>IF('Ⅰ 初期設定'!B200="","",I6-Y185)</f>
        <v/>
      </c>
      <c r="AA185" s="148" t="str">
        <f>IF('Ⅰ 初期設定'!B200="","",('Ⅳ 第１期入力'!G184+'Ⅳ 第１期入力'!L184+'Ⅳ 第１期入力'!Q184+'Ⅳ 第１期入力'!V184)/28)</f>
        <v/>
      </c>
      <c r="AB185" s="149" t="str">
        <f>IF('Ⅰ 初期設定'!B200="","",('Ⅴ 第２期入力'!G184+'Ⅴ 第２期入力'!L184+'Ⅴ 第２期入力'!Q184+'Ⅴ 第２期入力'!V184)/28)</f>
        <v/>
      </c>
    </row>
    <row r="186" spans="1:28" ht="16.5" customHeight="1" x14ac:dyDescent="0.2">
      <c r="A186" s="123">
        <v>176</v>
      </c>
      <c r="B186" s="123" t="str">
        <f>IF('Ⅴ 第２期入力'!B185="","",'Ⅴ 第２期入力'!B185)</f>
        <v/>
      </c>
      <c r="C186" s="143" t="str">
        <f>IF('Ⅰ 初期設定'!B201="","",('Ⅳ 第１期入力'!C185+'Ⅳ 第１期入力'!H185)/14)</f>
        <v/>
      </c>
      <c r="D186" s="143" t="str">
        <f>IF('Ⅰ 初期設定'!B201="","",('Ⅳ 第１期入力'!M185+'Ⅳ 第１期入力'!R185)/14)</f>
        <v/>
      </c>
      <c r="E186" s="143" t="str">
        <f>IF('Ⅰ 初期設定'!B201="","",D186-C6)</f>
        <v/>
      </c>
      <c r="F186" s="143" t="str">
        <f>IF('Ⅰ 初期設定'!B201="","",('Ⅴ 第２期入力'!C185+'Ⅴ 第２期入力'!H185)/14)</f>
        <v/>
      </c>
      <c r="G186" s="143" t="str">
        <f>IF('Ⅰ 初期設定'!B201="","",('Ⅴ 第２期入力'!M185+'Ⅴ 第２期入力'!R185)/14)</f>
        <v/>
      </c>
      <c r="H186" s="144" t="str">
        <f>IF('Ⅰ 初期設定'!B201="","",G186-C6)</f>
        <v/>
      </c>
      <c r="I186" s="145" t="str">
        <f>IF('Ⅰ 初期設定'!B201="","",('Ⅳ 第１期入力'!D185+'Ⅳ 第１期入力'!I185)/14)</f>
        <v/>
      </c>
      <c r="J186" s="143" t="str">
        <f>IF('Ⅰ 初期設定'!B201="","",('Ⅳ 第１期入力'!N185+'Ⅳ 第１期入力'!S185)/14)</f>
        <v/>
      </c>
      <c r="K186" s="143" t="str">
        <f>IF('Ⅰ 初期設定'!B201="","",J186-E6)</f>
        <v/>
      </c>
      <c r="L186" s="143" t="str">
        <f>IF('Ⅰ 初期設定'!B201="","",('Ⅴ 第２期入力'!D185+'Ⅴ 第２期入力'!I185)/14)</f>
        <v/>
      </c>
      <c r="M186" s="143" t="str">
        <f>IF('Ⅰ 初期設定'!B201="","",('Ⅴ 第２期入力'!N185+'Ⅴ 第２期入力'!S185)/14)</f>
        <v/>
      </c>
      <c r="N186" s="146" t="str">
        <f>IF('Ⅰ 初期設定'!B201="","",M186-E6)</f>
        <v/>
      </c>
      <c r="O186" s="147" t="str">
        <f>IF('Ⅰ 初期設定'!B201="","",('Ⅳ 第１期入力'!E185+'Ⅳ 第１期入力'!J185)/14)</f>
        <v/>
      </c>
      <c r="P186" s="143" t="str">
        <f>IF('Ⅰ 初期設定'!B201="","",('Ⅳ 第１期入力'!O185+'Ⅳ 第１期入力'!T185)/14)</f>
        <v/>
      </c>
      <c r="Q186" s="143" t="str">
        <f>IF('Ⅰ 初期設定'!B201="","",P186-G6)</f>
        <v/>
      </c>
      <c r="R186" s="143" t="str">
        <f>IF('Ⅰ 初期設定'!B201="","",('Ⅴ 第２期入力'!E185+'Ⅴ 第２期入力'!J185)/14)</f>
        <v/>
      </c>
      <c r="S186" s="143" t="str">
        <f>IF('Ⅰ 初期設定'!B201="","",('Ⅴ 第２期入力'!O185+'Ⅴ 第２期入力'!T185)/14)</f>
        <v/>
      </c>
      <c r="T186" s="144" t="str">
        <f>IF('Ⅰ 初期設定'!B201="","",S186-G6)</f>
        <v/>
      </c>
      <c r="U186" s="145" t="str">
        <f>IF('Ⅰ 初期設定'!B201="","",('Ⅳ 第１期入力'!F185+'Ⅳ 第１期入力'!K185)/14)</f>
        <v/>
      </c>
      <c r="V186" s="143" t="str">
        <f>IF('Ⅰ 初期設定'!B201="","",('Ⅳ 第１期入力'!P185+'Ⅳ 第１期入力'!U185)/14)</f>
        <v/>
      </c>
      <c r="W186" s="143" t="str">
        <f>IF('Ⅰ 初期設定'!B201="","",I6-V186)</f>
        <v/>
      </c>
      <c r="X186" s="143" t="str">
        <f>IF('Ⅰ 初期設定'!B201="","",('Ⅴ 第２期入力'!F185+'Ⅴ 第２期入力'!K185)/14)</f>
        <v/>
      </c>
      <c r="Y186" s="143" t="str">
        <f>IF('Ⅰ 初期設定'!B201="","",('Ⅴ 第２期入力'!P185+'Ⅴ 第２期入力'!U185)/14)</f>
        <v/>
      </c>
      <c r="Z186" s="146" t="str">
        <f>IF('Ⅰ 初期設定'!B201="","",I6-Y186)</f>
        <v/>
      </c>
      <c r="AA186" s="148" t="str">
        <f>IF('Ⅰ 初期設定'!B201="","",('Ⅳ 第１期入力'!G185+'Ⅳ 第１期入力'!L185+'Ⅳ 第１期入力'!Q185+'Ⅳ 第１期入力'!V185)/28)</f>
        <v/>
      </c>
      <c r="AB186" s="149" t="str">
        <f>IF('Ⅰ 初期設定'!B201="","",('Ⅴ 第２期入力'!G185+'Ⅴ 第２期入力'!L185+'Ⅴ 第２期入力'!Q185+'Ⅴ 第２期入力'!V185)/28)</f>
        <v/>
      </c>
    </row>
    <row r="187" spans="1:28" ht="16.5" customHeight="1" x14ac:dyDescent="0.2">
      <c r="A187" s="123">
        <v>177</v>
      </c>
      <c r="B187" s="123" t="str">
        <f>IF('Ⅴ 第２期入力'!B186="","",'Ⅴ 第２期入力'!B186)</f>
        <v/>
      </c>
      <c r="C187" s="143" t="str">
        <f>IF('Ⅰ 初期設定'!B202="","",('Ⅳ 第１期入力'!C186+'Ⅳ 第１期入力'!H186)/14)</f>
        <v/>
      </c>
      <c r="D187" s="143" t="str">
        <f>IF('Ⅰ 初期設定'!B202="","",('Ⅳ 第１期入力'!M186+'Ⅳ 第１期入力'!R186)/14)</f>
        <v/>
      </c>
      <c r="E187" s="143" t="str">
        <f>IF('Ⅰ 初期設定'!B202="","",D187-C6)</f>
        <v/>
      </c>
      <c r="F187" s="143" t="str">
        <f>IF('Ⅰ 初期設定'!B202="","",('Ⅴ 第２期入力'!C186+'Ⅴ 第２期入力'!H186)/14)</f>
        <v/>
      </c>
      <c r="G187" s="143" t="str">
        <f>IF('Ⅰ 初期設定'!B202="","",('Ⅴ 第２期入力'!M186+'Ⅴ 第２期入力'!R186)/14)</f>
        <v/>
      </c>
      <c r="H187" s="144" t="str">
        <f>IF('Ⅰ 初期設定'!B202="","",G187-C6)</f>
        <v/>
      </c>
      <c r="I187" s="145" t="str">
        <f>IF('Ⅰ 初期設定'!B202="","",('Ⅳ 第１期入力'!D186+'Ⅳ 第１期入力'!I186)/14)</f>
        <v/>
      </c>
      <c r="J187" s="143" t="str">
        <f>IF('Ⅰ 初期設定'!B202="","",('Ⅳ 第１期入力'!N186+'Ⅳ 第１期入力'!S186)/14)</f>
        <v/>
      </c>
      <c r="K187" s="143" t="str">
        <f>IF('Ⅰ 初期設定'!B202="","",J187-E6)</f>
        <v/>
      </c>
      <c r="L187" s="143" t="str">
        <f>IF('Ⅰ 初期設定'!B202="","",('Ⅴ 第２期入力'!D186+'Ⅴ 第２期入力'!I186)/14)</f>
        <v/>
      </c>
      <c r="M187" s="143" t="str">
        <f>IF('Ⅰ 初期設定'!B202="","",('Ⅴ 第２期入力'!N186+'Ⅴ 第２期入力'!S186)/14)</f>
        <v/>
      </c>
      <c r="N187" s="146" t="str">
        <f>IF('Ⅰ 初期設定'!B202="","",M187-E6)</f>
        <v/>
      </c>
      <c r="O187" s="147" t="str">
        <f>IF('Ⅰ 初期設定'!B202="","",('Ⅳ 第１期入力'!E186+'Ⅳ 第１期入力'!J186)/14)</f>
        <v/>
      </c>
      <c r="P187" s="143" t="str">
        <f>IF('Ⅰ 初期設定'!B202="","",('Ⅳ 第１期入力'!O186+'Ⅳ 第１期入力'!T186)/14)</f>
        <v/>
      </c>
      <c r="Q187" s="143" t="str">
        <f>IF('Ⅰ 初期設定'!B202="","",P187-G6)</f>
        <v/>
      </c>
      <c r="R187" s="143" t="str">
        <f>IF('Ⅰ 初期設定'!B202="","",('Ⅴ 第２期入力'!E186+'Ⅴ 第２期入力'!J186)/14)</f>
        <v/>
      </c>
      <c r="S187" s="143" t="str">
        <f>IF('Ⅰ 初期設定'!B202="","",('Ⅴ 第２期入力'!O186+'Ⅴ 第２期入力'!T186)/14)</f>
        <v/>
      </c>
      <c r="T187" s="144" t="str">
        <f>IF('Ⅰ 初期設定'!B202="","",S187-G6)</f>
        <v/>
      </c>
      <c r="U187" s="145" t="str">
        <f>IF('Ⅰ 初期設定'!B202="","",('Ⅳ 第１期入力'!F186+'Ⅳ 第１期入力'!K186)/14)</f>
        <v/>
      </c>
      <c r="V187" s="143" t="str">
        <f>IF('Ⅰ 初期設定'!B202="","",('Ⅳ 第１期入力'!P186+'Ⅳ 第１期入力'!U186)/14)</f>
        <v/>
      </c>
      <c r="W187" s="143" t="str">
        <f>IF('Ⅰ 初期設定'!B202="","",I6-V187)</f>
        <v/>
      </c>
      <c r="X187" s="143" t="str">
        <f>IF('Ⅰ 初期設定'!B202="","",('Ⅴ 第２期入力'!F186+'Ⅴ 第２期入力'!K186)/14)</f>
        <v/>
      </c>
      <c r="Y187" s="143" t="str">
        <f>IF('Ⅰ 初期設定'!B202="","",('Ⅴ 第２期入力'!P186+'Ⅴ 第２期入力'!U186)/14)</f>
        <v/>
      </c>
      <c r="Z187" s="146" t="str">
        <f>IF('Ⅰ 初期設定'!B202="","",I6-Y187)</f>
        <v/>
      </c>
      <c r="AA187" s="148" t="str">
        <f>IF('Ⅰ 初期設定'!B202="","",('Ⅳ 第１期入力'!G186+'Ⅳ 第１期入力'!L186+'Ⅳ 第１期入力'!Q186+'Ⅳ 第１期入力'!V186)/28)</f>
        <v/>
      </c>
      <c r="AB187" s="149" t="str">
        <f>IF('Ⅰ 初期設定'!B202="","",('Ⅴ 第２期入力'!G186+'Ⅴ 第２期入力'!L186+'Ⅴ 第２期入力'!Q186+'Ⅴ 第２期入力'!V186)/28)</f>
        <v/>
      </c>
    </row>
    <row r="188" spans="1:28" ht="16.5" customHeight="1" x14ac:dyDescent="0.2">
      <c r="A188" s="123">
        <v>178</v>
      </c>
      <c r="B188" s="123" t="str">
        <f>IF('Ⅴ 第２期入力'!B187="","",'Ⅴ 第２期入力'!B187)</f>
        <v/>
      </c>
      <c r="C188" s="143" t="str">
        <f>IF('Ⅰ 初期設定'!B203="","",('Ⅳ 第１期入力'!C187+'Ⅳ 第１期入力'!H187)/14)</f>
        <v/>
      </c>
      <c r="D188" s="143" t="str">
        <f>IF('Ⅰ 初期設定'!B203="","",('Ⅳ 第１期入力'!M187+'Ⅳ 第１期入力'!R187)/14)</f>
        <v/>
      </c>
      <c r="E188" s="143" t="str">
        <f>IF('Ⅰ 初期設定'!B203="","",D188-C6)</f>
        <v/>
      </c>
      <c r="F188" s="143" t="str">
        <f>IF('Ⅰ 初期設定'!B203="","",('Ⅴ 第２期入力'!C187+'Ⅴ 第２期入力'!H187)/14)</f>
        <v/>
      </c>
      <c r="G188" s="143" t="str">
        <f>IF('Ⅰ 初期設定'!B203="","",('Ⅴ 第２期入力'!M187+'Ⅴ 第２期入力'!R187)/14)</f>
        <v/>
      </c>
      <c r="H188" s="144" t="str">
        <f>IF('Ⅰ 初期設定'!B203="","",G188-C6)</f>
        <v/>
      </c>
      <c r="I188" s="145" t="str">
        <f>IF('Ⅰ 初期設定'!B203="","",('Ⅳ 第１期入力'!D187+'Ⅳ 第１期入力'!I187)/14)</f>
        <v/>
      </c>
      <c r="J188" s="143" t="str">
        <f>IF('Ⅰ 初期設定'!B203="","",('Ⅳ 第１期入力'!N187+'Ⅳ 第１期入力'!S187)/14)</f>
        <v/>
      </c>
      <c r="K188" s="143" t="str">
        <f>IF('Ⅰ 初期設定'!B203="","",J188-E6)</f>
        <v/>
      </c>
      <c r="L188" s="143" t="str">
        <f>IF('Ⅰ 初期設定'!B203="","",('Ⅴ 第２期入力'!D187+'Ⅴ 第２期入力'!I187)/14)</f>
        <v/>
      </c>
      <c r="M188" s="143" t="str">
        <f>IF('Ⅰ 初期設定'!B203="","",('Ⅴ 第２期入力'!N187+'Ⅴ 第２期入力'!S187)/14)</f>
        <v/>
      </c>
      <c r="N188" s="146" t="str">
        <f>IF('Ⅰ 初期設定'!B203="","",M188-E6)</f>
        <v/>
      </c>
      <c r="O188" s="147" t="str">
        <f>IF('Ⅰ 初期設定'!B203="","",('Ⅳ 第１期入力'!E187+'Ⅳ 第１期入力'!J187)/14)</f>
        <v/>
      </c>
      <c r="P188" s="143" t="str">
        <f>IF('Ⅰ 初期設定'!B203="","",('Ⅳ 第１期入力'!O187+'Ⅳ 第１期入力'!T187)/14)</f>
        <v/>
      </c>
      <c r="Q188" s="143" t="str">
        <f>IF('Ⅰ 初期設定'!B203="","",P188-G6)</f>
        <v/>
      </c>
      <c r="R188" s="143" t="str">
        <f>IF('Ⅰ 初期設定'!B203="","",('Ⅴ 第２期入力'!E187+'Ⅴ 第２期入力'!J187)/14)</f>
        <v/>
      </c>
      <c r="S188" s="143" t="str">
        <f>IF('Ⅰ 初期設定'!B203="","",('Ⅴ 第２期入力'!O187+'Ⅴ 第２期入力'!T187)/14)</f>
        <v/>
      </c>
      <c r="T188" s="144" t="str">
        <f>IF('Ⅰ 初期設定'!B203="","",S188-G6)</f>
        <v/>
      </c>
      <c r="U188" s="145" t="str">
        <f>IF('Ⅰ 初期設定'!B203="","",('Ⅳ 第１期入力'!F187+'Ⅳ 第１期入力'!K187)/14)</f>
        <v/>
      </c>
      <c r="V188" s="143" t="str">
        <f>IF('Ⅰ 初期設定'!B203="","",('Ⅳ 第１期入力'!P187+'Ⅳ 第１期入力'!U187)/14)</f>
        <v/>
      </c>
      <c r="W188" s="143" t="str">
        <f>IF('Ⅰ 初期設定'!B203="","",I6-V188)</f>
        <v/>
      </c>
      <c r="X188" s="143" t="str">
        <f>IF('Ⅰ 初期設定'!B203="","",('Ⅴ 第２期入力'!F187+'Ⅴ 第２期入力'!K187)/14)</f>
        <v/>
      </c>
      <c r="Y188" s="143" t="str">
        <f>IF('Ⅰ 初期設定'!B203="","",('Ⅴ 第２期入力'!P187+'Ⅴ 第２期入力'!U187)/14)</f>
        <v/>
      </c>
      <c r="Z188" s="146" t="str">
        <f>IF('Ⅰ 初期設定'!B203="","",I6-Y188)</f>
        <v/>
      </c>
      <c r="AA188" s="148" t="str">
        <f>IF('Ⅰ 初期設定'!B203="","",('Ⅳ 第１期入力'!G187+'Ⅳ 第１期入力'!L187+'Ⅳ 第１期入力'!Q187+'Ⅳ 第１期入力'!V187)/28)</f>
        <v/>
      </c>
      <c r="AB188" s="149" t="str">
        <f>IF('Ⅰ 初期設定'!B203="","",('Ⅴ 第２期入力'!G187+'Ⅴ 第２期入力'!L187+'Ⅴ 第２期入力'!Q187+'Ⅴ 第２期入力'!V187)/28)</f>
        <v/>
      </c>
    </row>
    <row r="189" spans="1:28" ht="16.5" customHeight="1" x14ac:dyDescent="0.2">
      <c r="A189" s="123">
        <v>179</v>
      </c>
      <c r="B189" s="123" t="str">
        <f>IF('Ⅴ 第２期入力'!B188="","",'Ⅴ 第２期入力'!B188)</f>
        <v/>
      </c>
      <c r="C189" s="143" t="str">
        <f>IF('Ⅰ 初期設定'!B204="","",('Ⅳ 第１期入力'!C188+'Ⅳ 第１期入力'!H188)/14)</f>
        <v/>
      </c>
      <c r="D189" s="143" t="str">
        <f>IF('Ⅰ 初期設定'!B204="","",('Ⅳ 第１期入力'!M188+'Ⅳ 第１期入力'!R188)/14)</f>
        <v/>
      </c>
      <c r="E189" s="143" t="str">
        <f>IF('Ⅰ 初期設定'!B204="","",D189-C6)</f>
        <v/>
      </c>
      <c r="F189" s="143" t="str">
        <f>IF('Ⅰ 初期設定'!B204="","",('Ⅴ 第２期入力'!C188+'Ⅴ 第２期入力'!H188)/14)</f>
        <v/>
      </c>
      <c r="G189" s="143" t="str">
        <f>IF('Ⅰ 初期設定'!B204="","",('Ⅴ 第２期入力'!M188+'Ⅴ 第２期入力'!R188)/14)</f>
        <v/>
      </c>
      <c r="H189" s="144" t="str">
        <f>IF('Ⅰ 初期設定'!B204="","",G189-C6)</f>
        <v/>
      </c>
      <c r="I189" s="145" t="str">
        <f>IF('Ⅰ 初期設定'!B204="","",('Ⅳ 第１期入力'!D188+'Ⅳ 第１期入力'!I188)/14)</f>
        <v/>
      </c>
      <c r="J189" s="143" t="str">
        <f>IF('Ⅰ 初期設定'!B204="","",('Ⅳ 第１期入力'!N188+'Ⅳ 第１期入力'!S188)/14)</f>
        <v/>
      </c>
      <c r="K189" s="143" t="str">
        <f>IF('Ⅰ 初期設定'!B204="","",J189-E6)</f>
        <v/>
      </c>
      <c r="L189" s="143" t="str">
        <f>IF('Ⅰ 初期設定'!B204="","",('Ⅴ 第２期入力'!D188+'Ⅴ 第２期入力'!I188)/14)</f>
        <v/>
      </c>
      <c r="M189" s="143" t="str">
        <f>IF('Ⅰ 初期設定'!B204="","",('Ⅴ 第２期入力'!N188+'Ⅴ 第２期入力'!S188)/14)</f>
        <v/>
      </c>
      <c r="N189" s="146" t="str">
        <f>IF('Ⅰ 初期設定'!B204="","",M189-E6)</f>
        <v/>
      </c>
      <c r="O189" s="147" t="str">
        <f>IF('Ⅰ 初期設定'!B204="","",('Ⅳ 第１期入力'!E188+'Ⅳ 第１期入力'!J188)/14)</f>
        <v/>
      </c>
      <c r="P189" s="143" t="str">
        <f>IF('Ⅰ 初期設定'!B204="","",('Ⅳ 第１期入力'!O188+'Ⅳ 第１期入力'!T188)/14)</f>
        <v/>
      </c>
      <c r="Q189" s="143" t="str">
        <f>IF('Ⅰ 初期設定'!B204="","",P189-G6)</f>
        <v/>
      </c>
      <c r="R189" s="143" t="str">
        <f>IF('Ⅰ 初期設定'!B204="","",('Ⅴ 第２期入力'!E188+'Ⅴ 第２期入力'!J188)/14)</f>
        <v/>
      </c>
      <c r="S189" s="143" t="str">
        <f>IF('Ⅰ 初期設定'!B204="","",('Ⅴ 第２期入力'!O188+'Ⅴ 第２期入力'!T188)/14)</f>
        <v/>
      </c>
      <c r="T189" s="144" t="str">
        <f>IF('Ⅰ 初期設定'!B204="","",S189-G6)</f>
        <v/>
      </c>
      <c r="U189" s="145" t="str">
        <f>IF('Ⅰ 初期設定'!B204="","",('Ⅳ 第１期入力'!F188+'Ⅳ 第１期入力'!K188)/14)</f>
        <v/>
      </c>
      <c r="V189" s="143" t="str">
        <f>IF('Ⅰ 初期設定'!B204="","",('Ⅳ 第１期入力'!P188+'Ⅳ 第１期入力'!U188)/14)</f>
        <v/>
      </c>
      <c r="W189" s="143" t="str">
        <f>IF('Ⅰ 初期設定'!B204="","",I6-V189)</f>
        <v/>
      </c>
      <c r="X189" s="143" t="str">
        <f>IF('Ⅰ 初期設定'!B204="","",('Ⅴ 第２期入力'!F188+'Ⅴ 第２期入力'!K188)/14)</f>
        <v/>
      </c>
      <c r="Y189" s="143" t="str">
        <f>IF('Ⅰ 初期設定'!B204="","",('Ⅴ 第２期入力'!P188+'Ⅴ 第２期入力'!U188)/14)</f>
        <v/>
      </c>
      <c r="Z189" s="146" t="str">
        <f>IF('Ⅰ 初期設定'!B204="","",I6-Y189)</f>
        <v/>
      </c>
      <c r="AA189" s="148" t="str">
        <f>IF('Ⅰ 初期設定'!B204="","",('Ⅳ 第１期入力'!G188+'Ⅳ 第１期入力'!L188+'Ⅳ 第１期入力'!Q188+'Ⅳ 第１期入力'!V188)/28)</f>
        <v/>
      </c>
      <c r="AB189" s="149" t="str">
        <f>IF('Ⅰ 初期設定'!B204="","",('Ⅴ 第２期入力'!G188+'Ⅴ 第２期入力'!L188+'Ⅴ 第２期入力'!Q188+'Ⅴ 第２期入力'!V188)/28)</f>
        <v/>
      </c>
    </row>
    <row r="190" spans="1:28" ht="16.5" customHeight="1" x14ac:dyDescent="0.2">
      <c r="A190" s="123">
        <v>180</v>
      </c>
      <c r="B190" s="123" t="str">
        <f>IF('Ⅴ 第２期入力'!B189="","",'Ⅴ 第２期入力'!B189)</f>
        <v/>
      </c>
      <c r="C190" s="143" t="str">
        <f>IF('Ⅰ 初期設定'!B205="","",('Ⅳ 第１期入力'!C189+'Ⅳ 第１期入力'!H189)/14)</f>
        <v/>
      </c>
      <c r="D190" s="143" t="str">
        <f>IF('Ⅰ 初期設定'!B205="","",('Ⅳ 第１期入力'!M189+'Ⅳ 第１期入力'!R189)/14)</f>
        <v/>
      </c>
      <c r="E190" s="143" t="str">
        <f>IF('Ⅰ 初期設定'!B205="","",D190-C6)</f>
        <v/>
      </c>
      <c r="F190" s="143" t="str">
        <f>IF('Ⅰ 初期設定'!B205="","",('Ⅴ 第２期入力'!C189+'Ⅴ 第２期入力'!H189)/14)</f>
        <v/>
      </c>
      <c r="G190" s="143" t="str">
        <f>IF('Ⅰ 初期設定'!B205="","",('Ⅴ 第２期入力'!M189+'Ⅴ 第２期入力'!R189)/14)</f>
        <v/>
      </c>
      <c r="H190" s="144" t="str">
        <f>IF('Ⅰ 初期設定'!B205="","",G190-C6)</f>
        <v/>
      </c>
      <c r="I190" s="145" t="str">
        <f>IF('Ⅰ 初期設定'!B205="","",('Ⅳ 第１期入力'!D189+'Ⅳ 第１期入力'!I189)/14)</f>
        <v/>
      </c>
      <c r="J190" s="143" t="str">
        <f>IF('Ⅰ 初期設定'!B205="","",('Ⅳ 第１期入力'!N189+'Ⅳ 第１期入力'!S189)/14)</f>
        <v/>
      </c>
      <c r="K190" s="143" t="str">
        <f>IF('Ⅰ 初期設定'!B205="","",J190-E6)</f>
        <v/>
      </c>
      <c r="L190" s="143" t="str">
        <f>IF('Ⅰ 初期設定'!B205="","",('Ⅴ 第２期入力'!D189+'Ⅴ 第２期入力'!I189)/14)</f>
        <v/>
      </c>
      <c r="M190" s="143" t="str">
        <f>IF('Ⅰ 初期設定'!B205="","",('Ⅴ 第２期入力'!N189+'Ⅴ 第２期入力'!S189)/14)</f>
        <v/>
      </c>
      <c r="N190" s="146" t="str">
        <f>IF('Ⅰ 初期設定'!B205="","",M190-E6)</f>
        <v/>
      </c>
      <c r="O190" s="147" t="str">
        <f>IF('Ⅰ 初期設定'!B205="","",('Ⅳ 第１期入力'!E189+'Ⅳ 第１期入力'!J189)/14)</f>
        <v/>
      </c>
      <c r="P190" s="143" t="str">
        <f>IF('Ⅰ 初期設定'!B205="","",('Ⅳ 第１期入力'!O189+'Ⅳ 第１期入力'!T189)/14)</f>
        <v/>
      </c>
      <c r="Q190" s="143" t="str">
        <f>IF('Ⅰ 初期設定'!B205="","",P190-G6)</f>
        <v/>
      </c>
      <c r="R190" s="143" t="str">
        <f>IF('Ⅰ 初期設定'!B205="","",('Ⅴ 第２期入力'!E189+'Ⅴ 第２期入力'!J189)/14)</f>
        <v/>
      </c>
      <c r="S190" s="143" t="str">
        <f>IF('Ⅰ 初期設定'!B205="","",('Ⅴ 第２期入力'!O189+'Ⅴ 第２期入力'!T189)/14)</f>
        <v/>
      </c>
      <c r="T190" s="144" t="str">
        <f>IF('Ⅰ 初期設定'!B205="","",S190-G6)</f>
        <v/>
      </c>
      <c r="U190" s="145" t="str">
        <f>IF('Ⅰ 初期設定'!B205="","",('Ⅳ 第１期入力'!F189+'Ⅳ 第１期入力'!K189)/14)</f>
        <v/>
      </c>
      <c r="V190" s="143" t="str">
        <f>IF('Ⅰ 初期設定'!B205="","",('Ⅳ 第１期入力'!P189+'Ⅳ 第１期入力'!U189)/14)</f>
        <v/>
      </c>
      <c r="W190" s="143" t="str">
        <f>IF('Ⅰ 初期設定'!B205="","",I6-V190)</f>
        <v/>
      </c>
      <c r="X190" s="143" t="str">
        <f>IF('Ⅰ 初期設定'!B205="","",('Ⅴ 第２期入力'!F189+'Ⅴ 第２期入力'!K189)/14)</f>
        <v/>
      </c>
      <c r="Y190" s="143" t="str">
        <f>IF('Ⅰ 初期設定'!B205="","",('Ⅴ 第２期入力'!P189+'Ⅴ 第２期入力'!U189)/14)</f>
        <v/>
      </c>
      <c r="Z190" s="146" t="str">
        <f>IF('Ⅰ 初期設定'!B205="","",I6-Y190)</f>
        <v/>
      </c>
      <c r="AA190" s="148" t="str">
        <f>IF('Ⅰ 初期設定'!B205="","",('Ⅳ 第１期入力'!G189+'Ⅳ 第１期入力'!L189+'Ⅳ 第１期入力'!Q189+'Ⅳ 第１期入力'!V189)/28)</f>
        <v/>
      </c>
      <c r="AB190" s="149" t="str">
        <f>IF('Ⅰ 初期設定'!B205="","",('Ⅴ 第２期入力'!G189+'Ⅴ 第２期入力'!L189+'Ⅴ 第２期入力'!Q189+'Ⅴ 第２期入力'!V189)/28)</f>
        <v/>
      </c>
    </row>
    <row r="191" spans="1:28" ht="16.5" customHeight="1" x14ac:dyDescent="0.2">
      <c r="A191" s="123">
        <v>181</v>
      </c>
      <c r="B191" s="123" t="str">
        <f>IF('Ⅴ 第２期入力'!B190="","",'Ⅴ 第２期入力'!B190)</f>
        <v/>
      </c>
      <c r="C191" s="143" t="str">
        <f>IF('Ⅰ 初期設定'!B206="","",('Ⅳ 第１期入力'!C190+'Ⅳ 第１期入力'!H190)/14)</f>
        <v/>
      </c>
      <c r="D191" s="143" t="str">
        <f>IF('Ⅰ 初期設定'!B206="","",('Ⅳ 第１期入力'!M190+'Ⅳ 第１期入力'!R190)/14)</f>
        <v/>
      </c>
      <c r="E191" s="143" t="str">
        <f>IF('Ⅰ 初期設定'!B206="","",D191-C6)</f>
        <v/>
      </c>
      <c r="F191" s="143" t="str">
        <f>IF('Ⅰ 初期設定'!B206="","",('Ⅴ 第２期入力'!C190+'Ⅴ 第２期入力'!H190)/14)</f>
        <v/>
      </c>
      <c r="G191" s="143" t="str">
        <f>IF('Ⅰ 初期設定'!B206="","",('Ⅴ 第２期入力'!M190+'Ⅴ 第２期入力'!R190)/14)</f>
        <v/>
      </c>
      <c r="H191" s="144" t="str">
        <f>IF('Ⅰ 初期設定'!B206="","",G191-C6)</f>
        <v/>
      </c>
      <c r="I191" s="145" t="str">
        <f>IF('Ⅰ 初期設定'!B206="","",('Ⅳ 第１期入力'!D190+'Ⅳ 第１期入力'!I190)/14)</f>
        <v/>
      </c>
      <c r="J191" s="143" t="str">
        <f>IF('Ⅰ 初期設定'!B206="","",('Ⅳ 第１期入力'!N190+'Ⅳ 第１期入力'!S190)/14)</f>
        <v/>
      </c>
      <c r="K191" s="143" t="str">
        <f>IF('Ⅰ 初期設定'!B206="","",J191-E6)</f>
        <v/>
      </c>
      <c r="L191" s="143" t="str">
        <f>IF('Ⅰ 初期設定'!B206="","",('Ⅴ 第２期入力'!D190+'Ⅴ 第２期入力'!I190)/14)</f>
        <v/>
      </c>
      <c r="M191" s="143" t="str">
        <f>IF('Ⅰ 初期設定'!B206="","",('Ⅴ 第２期入力'!N190+'Ⅴ 第２期入力'!S190)/14)</f>
        <v/>
      </c>
      <c r="N191" s="146" t="str">
        <f>IF('Ⅰ 初期設定'!B206="","",M191-E6)</f>
        <v/>
      </c>
      <c r="O191" s="147" t="str">
        <f>IF('Ⅰ 初期設定'!B206="","",('Ⅳ 第１期入力'!E190+'Ⅳ 第１期入力'!J190)/14)</f>
        <v/>
      </c>
      <c r="P191" s="143" t="str">
        <f>IF('Ⅰ 初期設定'!B206="","",('Ⅳ 第１期入力'!O190+'Ⅳ 第１期入力'!T190)/14)</f>
        <v/>
      </c>
      <c r="Q191" s="143" t="str">
        <f>IF('Ⅰ 初期設定'!B206="","",P191-G6)</f>
        <v/>
      </c>
      <c r="R191" s="143" t="str">
        <f>IF('Ⅰ 初期設定'!B206="","",('Ⅴ 第２期入力'!E190+'Ⅴ 第２期入力'!J190)/14)</f>
        <v/>
      </c>
      <c r="S191" s="143" t="str">
        <f>IF('Ⅰ 初期設定'!B206="","",('Ⅴ 第２期入力'!O190+'Ⅴ 第２期入力'!T190)/14)</f>
        <v/>
      </c>
      <c r="T191" s="144" t="str">
        <f>IF('Ⅰ 初期設定'!B206="","",S191-G6)</f>
        <v/>
      </c>
      <c r="U191" s="145" t="str">
        <f>IF('Ⅰ 初期設定'!B206="","",('Ⅳ 第１期入力'!F190+'Ⅳ 第１期入力'!K190)/14)</f>
        <v/>
      </c>
      <c r="V191" s="143" t="str">
        <f>IF('Ⅰ 初期設定'!B206="","",('Ⅳ 第１期入力'!P190+'Ⅳ 第１期入力'!U190)/14)</f>
        <v/>
      </c>
      <c r="W191" s="143" t="str">
        <f>IF('Ⅰ 初期設定'!B206="","",I6-V191)</f>
        <v/>
      </c>
      <c r="X191" s="143" t="str">
        <f>IF('Ⅰ 初期設定'!B206="","",('Ⅴ 第２期入力'!F190+'Ⅴ 第２期入力'!K190)/14)</f>
        <v/>
      </c>
      <c r="Y191" s="143" t="str">
        <f>IF('Ⅰ 初期設定'!B206="","",('Ⅴ 第２期入力'!P190+'Ⅴ 第２期入力'!U190)/14)</f>
        <v/>
      </c>
      <c r="Z191" s="146" t="str">
        <f>IF('Ⅰ 初期設定'!B206="","",I6-Y191)</f>
        <v/>
      </c>
      <c r="AA191" s="148" t="str">
        <f>IF('Ⅰ 初期設定'!B206="","",('Ⅳ 第１期入力'!G190+'Ⅳ 第１期入力'!L190+'Ⅳ 第１期入力'!Q190+'Ⅳ 第１期入力'!V190)/28)</f>
        <v/>
      </c>
      <c r="AB191" s="149" t="str">
        <f>IF('Ⅰ 初期設定'!B206="","",('Ⅴ 第２期入力'!G190+'Ⅴ 第２期入力'!L190+'Ⅴ 第２期入力'!Q190+'Ⅴ 第２期入力'!V190)/28)</f>
        <v/>
      </c>
    </row>
    <row r="192" spans="1:28" ht="16.5" customHeight="1" x14ac:dyDescent="0.2">
      <c r="A192" s="123">
        <v>182</v>
      </c>
      <c r="B192" s="123" t="str">
        <f>IF('Ⅴ 第２期入力'!B191="","",'Ⅴ 第２期入力'!B191)</f>
        <v/>
      </c>
      <c r="C192" s="143" t="str">
        <f>IF('Ⅰ 初期設定'!B207="","",('Ⅳ 第１期入力'!C191+'Ⅳ 第１期入力'!H191)/14)</f>
        <v/>
      </c>
      <c r="D192" s="143" t="str">
        <f>IF('Ⅰ 初期設定'!B207="","",('Ⅳ 第１期入力'!M191+'Ⅳ 第１期入力'!R191)/14)</f>
        <v/>
      </c>
      <c r="E192" s="143" t="str">
        <f>IF('Ⅰ 初期設定'!B207="","",D192-C6)</f>
        <v/>
      </c>
      <c r="F192" s="143" t="str">
        <f>IF('Ⅰ 初期設定'!B207="","",('Ⅴ 第２期入力'!C191+'Ⅴ 第２期入力'!H191)/14)</f>
        <v/>
      </c>
      <c r="G192" s="143" t="str">
        <f>IF('Ⅰ 初期設定'!B207="","",('Ⅴ 第２期入力'!M191+'Ⅴ 第２期入力'!R191)/14)</f>
        <v/>
      </c>
      <c r="H192" s="144" t="str">
        <f>IF('Ⅰ 初期設定'!B207="","",G192-C6)</f>
        <v/>
      </c>
      <c r="I192" s="145" t="str">
        <f>IF('Ⅰ 初期設定'!B207="","",('Ⅳ 第１期入力'!D191+'Ⅳ 第１期入力'!I191)/14)</f>
        <v/>
      </c>
      <c r="J192" s="143" t="str">
        <f>IF('Ⅰ 初期設定'!B207="","",('Ⅳ 第１期入力'!N191+'Ⅳ 第１期入力'!S191)/14)</f>
        <v/>
      </c>
      <c r="K192" s="143" t="str">
        <f>IF('Ⅰ 初期設定'!B207="","",J192-E6)</f>
        <v/>
      </c>
      <c r="L192" s="143" t="str">
        <f>IF('Ⅰ 初期設定'!B207="","",('Ⅴ 第２期入力'!D191+'Ⅴ 第２期入力'!I191)/14)</f>
        <v/>
      </c>
      <c r="M192" s="143" t="str">
        <f>IF('Ⅰ 初期設定'!B207="","",('Ⅴ 第２期入力'!N191+'Ⅴ 第２期入力'!S191)/14)</f>
        <v/>
      </c>
      <c r="N192" s="146" t="str">
        <f>IF('Ⅰ 初期設定'!B207="","",M192-E6)</f>
        <v/>
      </c>
      <c r="O192" s="147" t="str">
        <f>IF('Ⅰ 初期設定'!B207="","",('Ⅳ 第１期入力'!E191+'Ⅳ 第１期入力'!J191)/14)</f>
        <v/>
      </c>
      <c r="P192" s="143" t="str">
        <f>IF('Ⅰ 初期設定'!B207="","",('Ⅳ 第１期入力'!O191+'Ⅳ 第１期入力'!T191)/14)</f>
        <v/>
      </c>
      <c r="Q192" s="143" t="str">
        <f>IF('Ⅰ 初期設定'!B207="","",P192-G6)</f>
        <v/>
      </c>
      <c r="R192" s="143" t="str">
        <f>IF('Ⅰ 初期設定'!B207="","",('Ⅴ 第２期入力'!E191+'Ⅴ 第２期入力'!J191)/14)</f>
        <v/>
      </c>
      <c r="S192" s="143" t="str">
        <f>IF('Ⅰ 初期設定'!B207="","",('Ⅴ 第２期入力'!O191+'Ⅴ 第２期入力'!T191)/14)</f>
        <v/>
      </c>
      <c r="T192" s="144" t="str">
        <f>IF('Ⅰ 初期設定'!B207="","",S192-G6)</f>
        <v/>
      </c>
      <c r="U192" s="145" t="str">
        <f>IF('Ⅰ 初期設定'!B207="","",('Ⅳ 第１期入力'!F191+'Ⅳ 第１期入力'!K191)/14)</f>
        <v/>
      </c>
      <c r="V192" s="143" t="str">
        <f>IF('Ⅰ 初期設定'!B207="","",('Ⅳ 第１期入力'!P191+'Ⅳ 第１期入力'!U191)/14)</f>
        <v/>
      </c>
      <c r="W192" s="143" t="str">
        <f>IF('Ⅰ 初期設定'!B207="","",I6-V192)</f>
        <v/>
      </c>
      <c r="X192" s="143" t="str">
        <f>IF('Ⅰ 初期設定'!B207="","",('Ⅴ 第２期入力'!F191+'Ⅴ 第２期入力'!K191)/14)</f>
        <v/>
      </c>
      <c r="Y192" s="143" t="str">
        <f>IF('Ⅰ 初期設定'!B207="","",('Ⅴ 第２期入力'!P191+'Ⅴ 第２期入力'!U191)/14)</f>
        <v/>
      </c>
      <c r="Z192" s="146" t="str">
        <f>IF('Ⅰ 初期設定'!B207="","",I6-Y192)</f>
        <v/>
      </c>
      <c r="AA192" s="148" t="str">
        <f>IF('Ⅰ 初期設定'!B207="","",('Ⅳ 第１期入力'!G191+'Ⅳ 第１期入力'!L191+'Ⅳ 第１期入力'!Q191+'Ⅳ 第１期入力'!V191)/28)</f>
        <v/>
      </c>
      <c r="AB192" s="149" t="str">
        <f>IF('Ⅰ 初期設定'!B207="","",('Ⅴ 第２期入力'!G191+'Ⅴ 第２期入力'!L191+'Ⅴ 第２期入力'!Q191+'Ⅴ 第２期入力'!V191)/28)</f>
        <v/>
      </c>
    </row>
    <row r="193" spans="1:28" ht="16.5" customHeight="1" x14ac:dyDescent="0.2">
      <c r="A193" s="123">
        <v>183</v>
      </c>
      <c r="B193" s="123" t="str">
        <f>IF('Ⅴ 第２期入力'!B192="","",'Ⅴ 第２期入力'!B192)</f>
        <v/>
      </c>
      <c r="C193" s="143" t="str">
        <f>IF('Ⅰ 初期設定'!B208="","",('Ⅳ 第１期入力'!C192+'Ⅳ 第１期入力'!H192)/14)</f>
        <v/>
      </c>
      <c r="D193" s="143" t="str">
        <f>IF('Ⅰ 初期設定'!B208="","",('Ⅳ 第１期入力'!M192+'Ⅳ 第１期入力'!R192)/14)</f>
        <v/>
      </c>
      <c r="E193" s="143" t="str">
        <f>IF('Ⅰ 初期設定'!B208="","",D193-C6)</f>
        <v/>
      </c>
      <c r="F193" s="143" t="str">
        <f>IF('Ⅰ 初期設定'!B208="","",('Ⅴ 第２期入力'!C192+'Ⅴ 第２期入力'!H192)/14)</f>
        <v/>
      </c>
      <c r="G193" s="143" t="str">
        <f>IF('Ⅰ 初期設定'!B208="","",('Ⅴ 第２期入力'!M192+'Ⅴ 第２期入力'!R192)/14)</f>
        <v/>
      </c>
      <c r="H193" s="144" t="str">
        <f>IF('Ⅰ 初期設定'!B208="","",G193-C6)</f>
        <v/>
      </c>
      <c r="I193" s="145" t="str">
        <f>IF('Ⅰ 初期設定'!B208="","",('Ⅳ 第１期入力'!D192+'Ⅳ 第１期入力'!I192)/14)</f>
        <v/>
      </c>
      <c r="J193" s="143" t="str">
        <f>IF('Ⅰ 初期設定'!B208="","",('Ⅳ 第１期入力'!N192+'Ⅳ 第１期入力'!S192)/14)</f>
        <v/>
      </c>
      <c r="K193" s="143" t="str">
        <f>IF('Ⅰ 初期設定'!B208="","",J193-E6)</f>
        <v/>
      </c>
      <c r="L193" s="143" t="str">
        <f>IF('Ⅰ 初期設定'!B208="","",('Ⅴ 第２期入力'!D192+'Ⅴ 第２期入力'!I192)/14)</f>
        <v/>
      </c>
      <c r="M193" s="143" t="str">
        <f>IF('Ⅰ 初期設定'!B208="","",('Ⅴ 第２期入力'!N192+'Ⅴ 第２期入力'!S192)/14)</f>
        <v/>
      </c>
      <c r="N193" s="146" t="str">
        <f>IF('Ⅰ 初期設定'!B208="","",M193-E6)</f>
        <v/>
      </c>
      <c r="O193" s="147" t="str">
        <f>IF('Ⅰ 初期設定'!B208="","",('Ⅳ 第１期入力'!E192+'Ⅳ 第１期入力'!J192)/14)</f>
        <v/>
      </c>
      <c r="P193" s="143" t="str">
        <f>IF('Ⅰ 初期設定'!B208="","",('Ⅳ 第１期入力'!O192+'Ⅳ 第１期入力'!T192)/14)</f>
        <v/>
      </c>
      <c r="Q193" s="143" t="str">
        <f>IF('Ⅰ 初期設定'!B208="","",P193-G6)</f>
        <v/>
      </c>
      <c r="R193" s="143" t="str">
        <f>IF('Ⅰ 初期設定'!B208="","",('Ⅴ 第２期入力'!E192+'Ⅴ 第２期入力'!J192)/14)</f>
        <v/>
      </c>
      <c r="S193" s="143" t="str">
        <f>IF('Ⅰ 初期設定'!B208="","",('Ⅴ 第２期入力'!O192+'Ⅴ 第２期入力'!T192)/14)</f>
        <v/>
      </c>
      <c r="T193" s="144" t="str">
        <f>IF('Ⅰ 初期設定'!B208="","",S193-G6)</f>
        <v/>
      </c>
      <c r="U193" s="145" t="str">
        <f>IF('Ⅰ 初期設定'!B208="","",('Ⅳ 第１期入力'!F192+'Ⅳ 第１期入力'!K192)/14)</f>
        <v/>
      </c>
      <c r="V193" s="143" t="str">
        <f>IF('Ⅰ 初期設定'!B208="","",('Ⅳ 第１期入力'!P192+'Ⅳ 第１期入力'!U192)/14)</f>
        <v/>
      </c>
      <c r="W193" s="143" t="str">
        <f>IF('Ⅰ 初期設定'!B208="","",I6-V193)</f>
        <v/>
      </c>
      <c r="X193" s="143" t="str">
        <f>IF('Ⅰ 初期設定'!B208="","",('Ⅴ 第２期入力'!F192+'Ⅴ 第２期入力'!K192)/14)</f>
        <v/>
      </c>
      <c r="Y193" s="143" t="str">
        <f>IF('Ⅰ 初期設定'!B208="","",('Ⅴ 第２期入力'!P192+'Ⅴ 第２期入力'!U192)/14)</f>
        <v/>
      </c>
      <c r="Z193" s="146" t="str">
        <f>IF('Ⅰ 初期設定'!B208="","",I6-Y193)</f>
        <v/>
      </c>
      <c r="AA193" s="148" t="str">
        <f>IF('Ⅰ 初期設定'!B208="","",('Ⅳ 第１期入力'!G192+'Ⅳ 第１期入力'!L192+'Ⅳ 第１期入力'!Q192+'Ⅳ 第１期入力'!V192)/28)</f>
        <v/>
      </c>
      <c r="AB193" s="149" t="str">
        <f>IF('Ⅰ 初期設定'!B208="","",('Ⅴ 第２期入力'!G192+'Ⅴ 第２期入力'!L192+'Ⅴ 第２期入力'!Q192+'Ⅴ 第２期入力'!V192)/28)</f>
        <v/>
      </c>
    </row>
    <row r="194" spans="1:28" ht="16.5" customHeight="1" x14ac:dyDescent="0.2">
      <c r="A194" s="123">
        <v>184</v>
      </c>
      <c r="B194" s="123" t="str">
        <f>IF('Ⅴ 第２期入力'!B193="","",'Ⅴ 第２期入力'!B193)</f>
        <v/>
      </c>
      <c r="C194" s="143" t="str">
        <f>IF('Ⅰ 初期設定'!B209="","",('Ⅳ 第１期入力'!C193+'Ⅳ 第１期入力'!H193)/14)</f>
        <v/>
      </c>
      <c r="D194" s="143" t="str">
        <f>IF('Ⅰ 初期設定'!B209="","",('Ⅳ 第１期入力'!M193+'Ⅳ 第１期入力'!R193)/14)</f>
        <v/>
      </c>
      <c r="E194" s="143" t="str">
        <f>IF('Ⅰ 初期設定'!B209="","",D194-C6)</f>
        <v/>
      </c>
      <c r="F194" s="143" t="str">
        <f>IF('Ⅰ 初期設定'!B209="","",('Ⅴ 第２期入力'!C193+'Ⅴ 第２期入力'!H193)/14)</f>
        <v/>
      </c>
      <c r="G194" s="143" t="str">
        <f>IF('Ⅰ 初期設定'!B209="","",('Ⅴ 第２期入力'!M193+'Ⅴ 第２期入力'!R193)/14)</f>
        <v/>
      </c>
      <c r="H194" s="144" t="str">
        <f>IF('Ⅰ 初期設定'!B209="","",G194-C6)</f>
        <v/>
      </c>
      <c r="I194" s="145" t="str">
        <f>IF('Ⅰ 初期設定'!B209="","",('Ⅳ 第１期入力'!D193+'Ⅳ 第１期入力'!I193)/14)</f>
        <v/>
      </c>
      <c r="J194" s="143" t="str">
        <f>IF('Ⅰ 初期設定'!B209="","",('Ⅳ 第１期入力'!N193+'Ⅳ 第１期入力'!S193)/14)</f>
        <v/>
      </c>
      <c r="K194" s="143" t="str">
        <f>IF('Ⅰ 初期設定'!B209="","",J194-E6)</f>
        <v/>
      </c>
      <c r="L194" s="143" t="str">
        <f>IF('Ⅰ 初期設定'!B209="","",('Ⅴ 第２期入力'!D193+'Ⅴ 第２期入力'!I193)/14)</f>
        <v/>
      </c>
      <c r="M194" s="143" t="str">
        <f>IF('Ⅰ 初期設定'!B209="","",('Ⅴ 第２期入力'!N193+'Ⅴ 第２期入力'!S193)/14)</f>
        <v/>
      </c>
      <c r="N194" s="146" t="str">
        <f>IF('Ⅰ 初期設定'!B209="","",M194-E6)</f>
        <v/>
      </c>
      <c r="O194" s="147" t="str">
        <f>IF('Ⅰ 初期設定'!B209="","",('Ⅳ 第１期入力'!E193+'Ⅳ 第１期入力'!J193)/14)</f>
        <v/>
      </c>
      <c r="P194" s="143" t="str">
        <f>IF('Ⅰ 初期設定'!B209="","",('Ⅳ 第１期入力'!O193+'Ⅳ 第１期入力'!T193)/14)</f>
        <v/>
      </c>
      <c r="Q194" s="143" t="str">
        <f>IF('Ⅰ 初期設定'!B209="","",P194-G6)</f>
        <v/>
      </c>
      <c r="R194" s="143" t="str">
        <f>IF('Ⅰ 初期設定'!B209="","",('Ⅴ 第２期入力'!E193+'Ⅴ 第２期入力'!J193)/14)</f>
        <v/>
      </c>
      <c r="S194" s="143" t="str">
        <f>IF('Ⅰ 初期設定'!B209="","",('Ⅴ 第２期入力'!O193+'Ⅴ 第２期入力'!T193)/14)</f>
        <v/>
      </c>
      <c r="T194" s="144" t="str">
        <f>IF('Ⅰ 初期設定'!B209="","",S194-G6)</f>
        <v/>
      </c>
      <c r="U194" s="145" t="str">
        <f>IF('Ⅰ 初期設定'!B209="","",('Ⅳ 第１期入力'!F193+'Ⅳ 第１期入力'!K193)/14)</f>
        <v/>
      </c>
      <c r="V194" s="143" t="str">
        <f>IF('Ⅰ 初期設定'!B209="","",('Ⅳ 第１期入力'!P193+'Ⅳ 第１期入力'!U193)/14)</f>
        <v/>
      </c>
      <c r="W194" s="143" t="str">
        <f>IF('Ⅰ 初期設定'!B209="","",I6-V194)</f>
        <v/>
      </c>
      <c r="X194" s="143" t="str">
        <f>IF('Ⅰ 初期設定'!B209="","",('Ⅴ 第２期入力'!F193+'Ⅴ 第２期入力'!K193)/14)</f>
        <v/>
      </c>
      <c r="Y194" s="143" t="str">
        <f>IF('Ⅰ 初期設定'!B209="","",('Ⅴ 第２期入力'!P193+'Ⅴ 第２期入力'!U193)/14)</f>
        <v/>
      </c>
      <c r="Z194" s="146" t="str">
        <f>IF('Ⅰ 初期設定'!B209="","",I6-Y194)</f>
        <v/>
      </c>
      <c r="AA194" s="148" t="str">
        <f>IF('Ⅰ 初期設定'!B209="","",('Ⅳ 第１期入力'!G193+'Ⅳ 第１期入力'!L193+'Ⅳ 第１期入力'!Q193+'Ⅳ 第１期入力'!V193)/28)</f>
        <v/>
      </c>
      <c r="AB194" s="149" t="str">
        <f>IF('Ⅰ 初期設定'!B209="","",('Ⅴ 第２期入力'!G193+'Ⅴ 第２期入力'!L193+'Ⅴ 第２期入力'!Q193+'Ⅴ 第２期入力'!V193)/28)</f>
        <v/>
      </c>
    </row>
    <row r="195" spans="1:28" ht="16.5" customHeight="1" x14ac:dyDescent="0.2">
      <c r="A195" s="123">
        <v>185</v>
      </c>
      <c r="B195" s="123" t="str">
        <f>IF('Ⅴ 第２期入力'!B194="","",'Ⅴ 第２期入力'!B194)</f>
        <v/>
      </c>
      <c r="C195" s="143" t="str">
        <f>IF('Ⅰ 初期設定'!B210="","",('Ⅳ 第１期入力'!C194+'Ⅳ 第１期入力'!H194)/14)</f>
        <v/>
      </c>
      <c r="D195" s="143" t="str">
        <f>IF('Ⅰ 初期設定'!B210="","",('Ⅳ 第１期入力'!M194+'Ⅳ 第１期入力'!R194)/14)</f>
        <v/>
      </c>
      <c r="E195" s="143" t="str">
        <f>IF('Ⅰ 初期設定'!B210="","",D195-C6)</f>
        <v/>
      </c>
      <c r="F195" s="143" t="str">
        <f>IF('Ⅰ 初期設定'!B210="","",('Ⅴ 第２期入力'!C194+'Ⅴ 第２期入力'!H194)/14)</f>
        <v/>
      </c>
      <c r="G195" s="143" t="str">
        <f>IF('Ⅰ 初期設定'!B210="","",('Ⅴ 第２期入力'!M194+'Ⅴ 第２期入力'!R194)/14)</f>
        <v/>
      </c>
      <c r="H195" s="144" t="str">
        <f>IF('Ⅰ 初期設定'!B210="","",G195-C6)</f>
        <v/>
      </c>
      <c r="I195" s="145" t="str">
        <f>IF('Ⅰ 初期設定'!B210="","",('Ⅳ 第１期入力'!D194+'Ⅳ 第１期入力'!I194)/14)</f>
        <v/>
      </c>
      <c r="J195" s="143" t="str">
        <f>IF('Ⅰ 初期設定'!B210="","",('Ⅳ 第１期入力'!N194+'Ⅳ 第１期入力'!S194)/14)</f>
        <v/>
      </c>
      <c r="K195" s="143" t="str">
        <f>IF('Ⅰ 初期設定'!B210="","",J195-E6)</f>
        <v/>
      </c>
      <c r="L195" s="143" t="str">
        <f>IF('Ⅰ 初期設定'!B210="","",('Ⅴ 第２期入力'!D194+'Ⅴ 第２期入力'!I194)/14)</f>
        <v/>
      </c>
      <c r="M195" s="143" t="str">
        <f>IF('Ⅰ 初期設定'!B210="","",('Ⅴ 第２期入力'!N194+'Ⅴ 第２期入力'!S194)/14)</f>
        <v/>
      </c>
      <c r="N195" s="146" t="str">
        <f>IF('Ⅰ 初期設定'!B210="","",M195-E6)</f>
        <v/>
      </c>
      <c r="O195" s="147" t="str">
        <f>IF('Ⅰ 初期設定'!B210="","",('Ⅳ 第１期入力'!E194+'Ⅳ 第１期入力'!J194)/14)</f>
        <v/>
      </c>
      <c r="P195" s="143" t="str">
        <f>IF('Ⅰ 初期設定'!B210="","",('Ⅳ 第１期入力'!O194+'Ⅳ 第１期入力'!T194)/14)</f>
        <v/>
      </c>
      <c r="Q195" s="143" t="str">
        <f>IF('Ⅰ 初期設定'!B210="","",P195-G6)</f>
        <v/>
      </c>
      <c r="R195" s="143" t="str">
        <f>IF('Ⅰ 初期設定'!B210="","",('Ⅴ 第２期入力'!E194+'Ⅴ 第２期入力'!J194)/14)</f>
        <v/>
      </c>
      <c r="S195" s="143" t="str">
        <f>IF('Ⅰ 初期設定'!B210="","",('Ⅴ 第２期入力'!O194+'Ⅴ 第２期入力'!T194)/14)</f>
        <v/>
      </c>
      <c r="T195" s="144" t="str">
        <f>IF('Ⅰ 初期設定'!B210="","",S195-G6)</f>
        <v/>
      </c>
      <c r="U195" s="145" t="str">
        <f>IF('Ⅰ 初期設定'!B210="","",('Ⅳ 第１期入力'!F194+'Ⅳ 第１期入力'!K194)/14)</f>
        <v/>
      </c>
      <c r="V195" s="143" t="str">
        <f>IF('Ⅰ 初期設定'!B210="","",('Ⅳ 第１期入力'!P194+'Ⅳ 第１期入力'!U194)/14)</f>
        <v/>
      </c>
      <c r="W195" s="143" t="str">
        <f>IF('Ⅰ 初期設定'!B210="","",I6-V195)</f>
        <v/>
      </c>
      <c r="X195" s="143" t="str">
        <f>IF('Ⅰ 初期設定'!B210="","",('Ⅴ 第２期入力'!F194+'Ⅴ 第２期入力'!K194)/14)</f>
        <v/>
      </c>
      <c r="Y195" s="143" t="str">
        <f>IF('Ⅰ 初期設定'!B210="","",('Ⅴ 第２期入力'!P194+'Ⅴ 第２期入力'!U194)/14)</f>
        <v/>
      </c>
      <c r="Z195" s="146" t="str">
        <f>IF('Ⅰ 初期設定'!B210="","",I6-Y195)</f>
        <v/>
      </c>
      <c r="AA195" s="148" t="str">
        <f>IF('Ⅰ 初期設定'!B210="","",('Ⅳ 第１期入力'!G194+'Ⅳ 第１期入力'!L194+'Ⅳ 第１期入力'!Q194+'Ⅳ 第１期入力'!V194)/28)</f>
        <v/>
      </c>
      <c r="AB195" s="149" t="str">
        <f>IF('Ⅰ 初期設定'!B210="","",('Ⅴ 第２期入力'!G194+'Ⅴ 第２期入力'!L194+'Ⅴ 第２期入力'!Q194+'Ⅴ 第２期入力'!V194)/28)</f>
        <v/>
      </c>
    </row>
    <row r="196" spans="1:28" ht="16.5" customHeight="1" x14ac:dyDescent="0.2">
      <c r="A196" s="123">
        <v>186</v>
      </c>
      <c r="B196" s="123" t="str">
        <f>IF('Ⅴ 第２期入力'!B195="","",'Ⅴ 第２期入力'!B195)</f>
        <v/>
      </c>
      <c r="C196" s="143" t="str">
        <f>IF('Ⅰ 初期設定'!B211="","",('Ⅳ 第１期入力'!C195+'Ⅳ 第１期入力'!H195)/14)</f>
        <v/>
      </c>
      <c r="D196" s="143" t="str">
        <f>IF('Ⅰ 初期設定'!B211="","",('Ⅳ 第１期入力'!M195+'Ⅳ 第１期入力'!R195)/14)</f>
        <v/>
      </c>
      <c r="E196" s="143" t="str">
        <f>IF('Ⅰ 初期設定'!B211="","",D196-C6)</f>
        <v/>
      </c>
      <c r="F196" s="143" t="str">
        <f>IF('Ⅰ 初期設定'!B211="","",('Ⅴ 第２期入力'!C195+'Ⅴ 第２期入力'!H195)/14)</f>
        <v/>
      </c>
      <c r="G196" s="143" t="str">
        <f>IF('Ⅰ 初期設定'!B211="","",('Ⅴ 第２期入力'!M195+'Ⅴ 第２期入力'!R195)/14)</f>
        <v/>
      </c>
      <c r="H196" s="144" t="str">
        <f>IF('Ⅰ 初期設定'!B211="","",G196-C6)</f>
        <v/>
      </c>
      <c r="I196" s="145" t="str">
        <f>IF('Ⅰ 初期設定'!B211="","",('Ⅳ 第１期入力'!D195+'Ⅳ 第１期入力'!I195)/14)</f>
        <v/>
      </c>
      <c r="J196" s="143" t="str">
        <f>IF('Ⅰ 初期設定'!B211="","",('Ⅳ 第１期入力'!N195+'Ⅳ 第１期入力'!S195)/14)</f>
        <v/>
      </c>
      <c r="K196" s="143" t="str">
        <f>IF('Ⅰ 初期設定'!B211="","",J196-E6)</f>
        <v/>
      </c>
      <c r="L196" s="143" t="str">
        <f>IF('Ⅰ 初期設定'!B211="","",('Ⅴ 第２期入力'!D195+'Ⅴ 第２期入力'!I195)/14)</f>
        <v/>
      </c>
      <c r="M196" s="143" t="str">
        <f>IF('Ⅰ 初期設定'!B211="","",('Ⅴ 第２期入力'!N195+'Ⅴ 第２期入力'!S195)/14)</f>
        <v/>
      </c>
      <c r="N196" s="146" t="str">
        <f>IF('Ⅰ 初期設定'!B211="","",M196-E6)</f>
        <v/>
      </c>
      <c r="O196" s="147" t="str">
        <f>IF('Ⅰ 初期設定'!B211="","",('Ⅳ 第１期入力'!E195+'Ⅳ 第１期入力'!J195)/14)</f>
        <v/>
      </c>
      <c r="P196" s="143" t="str">
        <f>IF('Ⅰ 初期設定'!B211="","",('Ⅳ 第１期入力'!O195+'Ⅳ 第１期入力'!T195)/14)</f>
        <v/>
      </c>
      <c r="Q196" s="143" t="str">
        <f>IF('Ⅰ 初期設定'!B211="","",P196-G6)</f>
        <v/>
      </c>
      <c r="R196" s="143" t="str">
        <f>IF('Ⅰ 初期設定'!B211="","",('Ⅴ 第２期入力'!E195+'Ⅴ 第２期入力'!J195)/14)</f>
        <v/>
      </c>
      <c r="S196" s="143" t="str">
        <f>IF('Ⅰ 初期設定'!B211="","",('Ⅴ 第２期入力'!O195+'Ⅴ 第２期入力'!T195)/14)</f>
        <v/>
      </c>
      <c r="T196" s="144" t="str">
        <f>IF('Ⅰ 初期設定'!B211="","",S196-G6)</f>
        <v/>
      </c>
      <c r="U196" s="145" t="str">
        <f>IF('Ⅰ 初期設定'!B211="","",('Ⅳ 第１期入力'!F195+'Ⅳ 第１期入力'!K195)/14)</f>
        <v/>
      </c>
      <c r="V196" s="143" t="str">
        <f>IF('Ⅰ 初期設定'!B211="","",('Ⅳ 第１期入力'!P195+'Ⅳ 第１期入力'!U195)/14)</f>
        <v/>
      </c>
      <c r="W196" s="143" t="str">
        <f>IF('Ⅰ 初期設定'!B211="","",I6-V196)</f>
        <v/>
      </c>
      <c r="X196" s="143" t="str">
        <f>IF('Ⅰ 初期設定'!B211="","",('Ⅴ 第２期入力'!F195+'Ⅴ 第２期入力'!K195)/14)</f>
        <v/>
      </c>
      <c r="Y196" s="143" t="str">
        <f>IF('Ⅰ 初期設定'!B211="","",('Ⅴ 第２期入力'!P195+'Ⅴ 第２期入力'!U195)/14)</f>
        <v/>
      </c>
      <c r="Z196" s="146" t="str">
        <f>IF('Ⅰ 初期設定'!B211="","",I6-Y196)</f>
        <v/>
      </c>
      <c r="AA196" s="148" t="str">
        <f>IF('Ⅰ 初期設定'!B211="","",('Ⅳ 第１期入力'!G195+'Ⅳ 第１期入力'!L195+'Ⅳ 第１期入力'!Q195+'Ⅳ 第１期入力'!V195)/28)</f>
        <v/>
      </c>
      <c r="AB196" s="149" t="str">
        <f>IF('Ⅰ 初期設定'!B211="","",('Ⅴ 第２期入力'!G195+'Ⅴ 第２期入力'!L195+'Ⅴ 第２期入力'!Q195+'Ⅴ 第２期入力'!V195)/28)</f>
        <v/>
      </c>
    </row>
    <row r="197" spans="1:28" ht="16.5" customHeight="1" x14ac:dyDescent="0.2">
      <c r="A197" s="123">
        <v>187</v>
      </c>
      <c r="B197" s="123" t="str">
        <f>IF('Ⅴ 第２期入力'!B196="","",'Ⅴ 第２期入力'!B196)</f>
        <v/>
      </c>
      <c r="C197" s="143" t="str">
        <f>IF('Ⅰ 初期設定'!B212="","",('Ⅳ 第１期入力'!C196+'Ⅳ 第１期入力'!H196)/14)</f>
        <v/>
      </c>
      <c r="D197" s="143" t="str">
        <f>IF('Ⅰ 初期設定'!B212="","",('Ⅳ 第１期入力'!M196+'Ⅳ 第１期入力'!R196)/14)</f>
        <v/>
      </c>
      <c r="E197" s="143" t="str">
        <f>IF('Ⅰ 初期設定'!B212="","",D197-C6)</f>
        <v/>
      </c>
      <c r="F197" s="143" t="str">
        <f>IF('Ⅰ 初期設定'!B212="","",('Ⅴ 第２期入力'!C196+'Ⅴ 第２期入力'!H196)/14)</f>
        <v/>
      </c>
      <c r="G197" s="143" t="str">
        <f>IF('Ⅰ 初期設定'!B212="","",('Ⅴ 第２期入力'!M196+'Ⅴ 第２期入力'!R196)/14)</f>
        <v/>
      </c>
      <c r="H197" s="144" t="str">
        <f>IF('Ⅰ 初期設定'!B212="","",G197-C6)</f>
        <v/>
      </c>
      <c r="I197" s="145" t="str">
        <f>IF('Ⅰ 初期設定'!B212="","",('Ⅳ 第１期入力'!D196+'Ⅳ 第１期入力'!I196)/14)</f>
        <v/>
      </c>
      <c r="J197" s="143" t="str">
        <f>IF('Ⅰ 初期設定'!B212="","",('Ⅳ 第１期入力'!N196+'Ⅳ 第１期入力'!S196)/14)</f>
        <v/>
      </c>
      <c r="K197" s="143" t="str">
        <f>IF('Ⅰ 初期設定'!B212="","",J197-E6)</f>
        <v/>
      </c>
      <c r="L197" s="143" t="str">
        <f>IF('Ⅰ 初期設定'!B212="","",('Ⅴ 第２期入力'!D196+'Ⅴ 第２期入力'!I196)/14)</f>
        <v/>
      </c>
      <c r="M197" s="143" t="str">
        <f>IF('Ⅰ 初期設定'!B212="","",('Ⅴ 第２期入力'!N196+'Ⅴ 第２期入力'!S196)/14)</f>
        <v/>
      </c>
      <c r="N197" s="146" t="str">
        <f>IF('Ⅰ 初期設定'!B212="","",M197-E6)</f>
        <v/>
      </c>
      <c r="O197" s="147" t="str">
        <f>IF('Ⅰ 初期設定'!B212="","",('Ⅳ 第１期入力'!E196+'Ⅳ 第１期入力'!J196)/14)</f>
        <v/>
      </c>
      <c r="P197" s="143" t="str">
        <f>IF('Ⅰ 初期設定'!B212="","",('Ⅳ 第１期入力'!O196+'Ⅳ 第１期入力'!T196)/14)</f>
        <v/>
      </c>
      <c r="Q197" s="143" t="str">
        <f>IF('Ⅰ 初期設定'!B212="","",P197-G6)</f>
        <v/>
      </c>
      <c r="R197" s="143" t="str">
        <f>IF('Ⅰ 初期設定'!B212="","",('Ⅴ 第２期入力'!E196+'Ⅴ 第２期入力'!J196)/14)</f>
        <v/>
      </c>
      <c r="S197" s="143" t="str">
        <f>IF('Ⅰ 初期設定'!B212="","",('Ⅴ 第２期入力'!O196+'Ⅴ 第２期入力'!T196)/14)</f>
        <v/>
      </c>
      <c r="T197" s="144" t="str">
        <f>IF('Ⅰ 初期設定'!B212="","",S197-G6)</f>
        <v/>
      </c>
      <c r="U197" s="145" t="str">
        <f>IF('Ⅰ 初期設定'!B212="","",('Ⅳ 第１期入力'!F196+'Ⅳ 第１期入力'!K196)/14)</f>
        <v/>
      </c>
      <c r="V197" s="143" t="str">
        <f>IF('Ⅰ 初期設定'!B212="","",('Ⅳ 第１期入力'!P196+'Ⅳ 第１期入力'!U196)/14)</f>
        <v/>
      </c>
      <c r="W197" s="143" t="str">
        <f>IF('Ⅰ 初期設定'!B212="","",I6-V197)</f>
        <v/>
      </c>
      <c r="X197" s="143" t="str">
        <f>IF('Ⅰ 初期設定'!B212="","",('Ⅴ 第２期入力'!F196+'Ⅴ 第２期入力'!K196)/14)</f>
        <v/>
      </c>
      <c r="Y197" s="143" t="str">
        <f>IF('Ⅰ 初期設定'!B212="","",('Ⅴ 第２期入力'!P196+'Ⅴ 第２期入力'!U196)/14)</f>
        <v/>
      </c>
      <c r="Z197" s="146" t="str">
        <f>IF('Ⅰ 初期設定'!B212="","",I6-Y197)</f>
        <v/>
      </c>
      <c r="AA197" s="148" t="str">
        <f>IF('Ⅰ 初期設定'!B212="","",('Ⅳ 第１期入力'!G196+'Ⅳ 第１期入力'!L196+'Ⅳ 第１期入力'!Q196+'Ⅳ 第１期入力'!V196)/28)</f>
        <v/>
      </c>
      <c r="AB197" s="149" t="str">
        <f>IF('Ⅰ 初期設定'!B212="","",('Ⅴ 第２期入力'!G196+'Ⅴ 第２期入力'!L196+'Ⅴ 第２期入力'!Q196+'Ⅴ 第２期入力'!V196)/28)</f>
        <v/>
      </c>
    </row>
    <row r="198" spans="1:28" ht="16.5" customHeight="1" x14ac:dyDescent="0.2">
      <c r="A198" s="123">
        <v>188</v>
      </c>
      <c r="B198" s="123" t="str">
        <f>IF('Ⅴ 第２期入力'!B197="","",'Ⅴ 第２期入力'!B197)</f>
        <v/>
      </c>
      <c r="C198" s="143" t="str">
        <f>IF('Ⅰ 初期設定'!B213="","",('Ⅳ 第１期入力'!C197+'Ⅳ 第１期入力'!H197)/14)</f>
        <v/>
      </c>
      <c r="D198" s="143" t="str">
        <f>IF('Ⅰ 初期設定'!B213="","",('Ⅳ 第１期入力'!M197+'Ⅳ 第１期入力'!R197)/14)</f>
        <v/>
      </c>
      <c r="E198" s="143" t="str">
        <f>IF('Ⅰ 初期設定'!B213="","",D198-C6)</f>
        <v/>
      </c>
      <c r="F198" s="143" t="str">
        <f>IF('Ⅰ 初期設定'!B213="","",('Ⅴ 第２期入力'!C197+'Ⅴ 第２期入力'!H197)/14)</f>
        <v/>
      </c>
      <c r="G198" s="143" t="str">
        <f>IF('Ⅰ 初期設定'!B213="","",('Ⅴ 第２期入力'!M197+'Ⅴ 第２期入力'!R197)/14)</f>
        <v/>
      </c>
      <c r="H198" s="144" t="str">
        <f>IF('Ⅰ 初期設定'!B213="","",G198-C6)</f>
        <v/>
      </c>
      <c r="I198" s="145" t="str">
        <f>IF('Ⅰ 初期設定'!B213="","",('Ⅳ 第１期入力'!D197+'Ⅳ 第１期入力'!I197)/14)</f>
        <v/>
      </c>
      <c r="J198" s="143" t="str">
        <f>IF('Ⅰ 初期設定'!B213="","",('Ⅳ 第１期入力'!N197+'Ⅳ 第１期入力'!S197)/14)</f>
        <v/>
      </c>
      <c r="K198" s="143" t="str">
        <f>IF('Ⅰ 初期設定'!B213="","",J198-E6)</f>
        <v/>
      </c>
      <c r="L198" s="143" t="str">
        <f>IF('Ⅰ 初期設定'!B213="","",('Ⅴ 第２期入力'!D197+'Ⅴ 第２期入力'!I197)/14)</f>
        <v/>
      </c>
      <c r="M198" s="143" t="str">
        <f>IF('Ⅰ 初期設定'!B213="","",('Ⅴ 第２期入力'!N197+'Ⅴ 第２期入力'!S197)/14)</f>
        <v/>
      </c>
      <c r="N198" s="146" t="str">
        <f>IF('Ⅰ 初期設定'!B213="","",M198-E6)</f>
        <v/>
      </c>
      <c r="O198" s="147" t="str">
        <f>IF('Ⅰ 初期設定'!B213="","",('Ⅳ 第１期入力'!E197+'Ⅳ 第１期入力'!J197)/14)</f>
        <v/>
      </c>
      <c r="P198" s="143" t="str">
        <f>IF('Ⅰ 初期設定'!B213="","",('Ⅳ 第１期入力'!O197+'Ⅳ 第１期入力'!T197)/14)</f>
        <v/>
      </c>
      <c r="Q198" s="143" t="str">
        <f>IF('Ⅰ 初期設定'!B213="","",P198-G6)</f>
        <v/>
      </c>
      <c r="R198" s="143" t="str">
        <f>IF('Ⅰ 初期設定'!B213="","",('Ⅴ 第２期入力'!E197+'Ⅴ 第２期入力'!J197)/14)</f>
        <v/>
      </c>
      <c r="S198" s="143" t="str">
        <f>IF('Ⅰ 初期設定'!B213="","",('Ⅴ 第２期入力'!O197+'Ⅴ 第２期入力'!T197)/14)</f>
        <v/>
      </c>
      <c r="T198" s="144" t="str">
        <f>IF('Ⅰ 初期設定'!B213="","",S198-G6)</f>
        <v/>
      </c>
      <c r="U198" s="145" t="str">
        <f>IF('Ⅰ 初期設定'!B213="","",('Ⅳ 第１期入力'!F197+'Ⅳ 第１期入力'!K197)/14)</f>
        <v/>
      </c>
      <c r="V198" s="143" t="str">
        <f>IF('Ⅰ 初期設定'!B213="","",('Ⅳ 第１期入力'!P197+'Ⅳ 第１期入力'!U197)/14)</f>
        <v/>
      </c>
      <c r="W198" s="143" t="str">
        <f>IF('Ⅰ 初期設定'!B213="","",I6-V198)</f>
        <v/>
      </c>
      <c r="X198" s="143" t="str">
        <f>IF('Ⅰ 初期設定'!B213="","",('Ⅴ 第２期入力'!F197+'Ⅴ 第２期入力'!K197)/14)</f>
        <v/>
      </c>
      <c r="Y198" s="143" t="str">
        <f>IF('Ⅰ 初期設定'!B213="","",('Ⅴ 第２期入力'!P197+'Ⅴ 第２期入力'!U197)/14)</f>
        <v/>
      </c>
      <c r="Z198" s="146" t="str">
        <f>IF('Ⅰ 初期設定'!B213="","",I6-Y198)</f>
        <v/>
      </c>
      <c r="AA198" s="148" t="str">
        <f>IF('Ⅰ 初期設定'!B213="","",('Ⅳ 第１期入力'!G197+'Ⅳ 第１期入力'!L197+'Ⅳ 第１期入力'!Q197+'Ⅳ 第１期入力'!V197)/28)</f>
        <v/>
      </c>
      <c r="AB198" s="149" t="str">
        <f>IF('Ⅰ 初期設定'!B213="","",('Ⅴ 第２期入力'!G197+'Ⅴ 第２期入力'!L197+'Ⅴ 第２期入力'!Q197+'Ⅴ 第２期入力'!V197)/28)</f>
        <v/>
      </c>
    </row>
    <row r="199" spans="1:28" ht="16.5" customHeight="1" x14ac:dyDescent="0.2">
      <c r="A199" s="123">
        <v>189</v>
      </c>
      <c r="B199" s="123" t="str">
        <f>IF('Ⅴ 第２期入力'!B198="","",'Ⅴ 第２期入力'!B198)</f>
        <v/>
      </c>
      <c r="C199" s="143" t="str">
        <f>IF('Ⅰ 初期設定'!B214="","",('Ⅳ 第１期入力'!C198+'Ⅳ 第１期入力'!H198)/14)</f>
        <v/>
      </c>
      <c r="D199" s="143" t="str">
        <f>IF('Ⅰ 初期設定'!B214="","",('Ⅳ 第１期入力'!M198+'Ⅳ 第１期入力'!R198)/14)</f>
        <v/>
      </c>
      <c r="E199" s="143" t="str">
        <f>IF('Ⅰ 初期設定'!B214="","",D199-C6)</f>
        <v/>
      </c>
      <c r="F199" s="143" t="str">
        <f>IF('Ⅰ 初期設定'!B214="","",('Ⅴ 第２期入力'!C198+'Ⅴ 第２期入力'!H198)/14)</f>
        <v/>
      </c>
      <c r="G199" s="143" t="str">
        <f>IF('Ⅰ 初期設定'!B214="","",('Ⅴ 第２期入力'!M198+'Ⅴ 第２期入力'!R198)/14)</f>
        <v/>
      </c>
      <c r="H199" s="144" t="str">
        <f>IF('Ⅰ 初期設定'!B214="","",G199-C6)</f>
        <v/>
      </c>
      <c r="I199" s="145" t="str">
        <f>IF('Ⅰ 初期設定'!B214="","",('Ⅳ 第１期入力'!D198+'Ⅳ 第１期入力'!I198)/14)</f>
        <v/>
      </c>
      <c r="J199" s="143" t="str">
        <f>IF('Ⅰ 初期設定'!B214="","",('Ⅳ 第１期入力'!N198+'Ⅳ 第１期入力'!S198)/14)</f>
        <v/>
      </c>
      <c r="K199" s="143" t="str">
        <f>IF('Ⅰ 初期設定'!B214="","",J199-E6)</f>
        <v/>
      </c>
      <c r="L199" s="143" t="str">
        <f>IF('Ⅰ 初期設定'!B214="","",('Ⅴ 第２期入力'!D198+'Ⅴ 第２期入力'!I198)/14)</f>
        <v/>
      </c>
      <c r="M199" s="143" t="str">
        <f>IF('Ⅰ 初期設定'!B214="","",('Ⅴ 第２期入力'!N198+'Ⅴ 第２期入力'!S198)/14)</f>
        <v/>
      </c>
      <c r="N199" s="146" t="str">
        <f>IF('Ⅰ 初期設定'!B214="","",M199-E6)</f>
        <v/>
      </c>
      <c r="O199" s="147" t="str">
        <f>IF('Ⅰ 初期設定'!B214="","",('Ⅳ 第１期入力'!E198+'Ⅳ 第１期入力'!J198)/14)</f>
        <v/>
      </c>
      <c r="P199" s="143" t="str">
        <f>IF('Ⅰ 初期設定'!B214="","",('Ⅳ 第１期入力'!O198+'Ⅳ 第１期入力'!T198)/14)</f>
        <v/>
      </c>
      <c r="Q199" s="143" t="str">
        <f>IF('Ⅰ 初期設定'!B214="","",P199-G6)</f>
        <v/>
      </c>
      <c r="R199" s="143" t="str">
        <f>IF('Ⅰ 初期設定'!B214="","",('Ⅴ 第２期入力'!E198+'Ⅴ 第２期入力'!J198)/14)</f>
        <v/>
      </c>
      <c r="S199" s="143" t="str">
        <f>IF('Ⅰ 初期設定'!B214="","",('Ⅴ 第２期入力'!O198+'Ⅴ 第２期入力'!T198)/14)</f>
        <v/>
      </c>
      <c r="T199" s="144" t="str">
        <f>IF('Ⅰ 初期設定'!B214="","",S199-G6)</f>
        <v/>
      </c>
      <c r="U199" s="145" t="str">
        <f>IF('Ⅰ 初期設定'!B214="","",('Ⅳ 第１期入力'!F198+'Ⅳ 第１期入力'!K198)/14)</f>
        <v/>
      </c>
      <c r="V199" s="143" t="str">
        <f>IF('Ⅰ 初期設定'!B214="","",('Ⅳ 第１期入力'!P198+'Ⅳ 第１期入力'!U198)/14)</f>
        <v/>
      </c>
      <c r="W199" s="143" t="str">
        <f>IF('Ⅰ 初期設定'!B214="","",I6-V199)</f>
        <v/>
      </c>
      <c r="X199" s="143" t="str">
        <f>IF('Ⅰ 初期設定'!B214="","",('Ⅴ 第２期入力'!F198+'Ⅴ 第２期入力'!K198)/14)</f>
        <v/>
      </c>
      <c r="Y199" s="143" t="str">
        <f>IF('Ⅰ 初期設定'!B214="","",('Ⅴ 第２期入力'!P198+'Ⅴ 第２期入力'!U198)/14)</f>
        <v/>
      </c>
      <c r="Z199" s="146" t="str">
        <f>IF('Ⅰ 初期設定'!B214="","",I6-Y199)</f>
        <v/>
      </c>
      <c r="AA199" s="148" t="str">
        <f>IF('Ⅰ 初期設定'!B214="","",('Ⅳ 第１期入力'!G198+'Ⅳ 第１期入力'!L198+'Ⅳ 第１期入力'!Q198+'Ⅳ 第１期入力'!V198)/28)</f>
        <v/>
      </c>
      <c r="AB199" s="149" t="str">
        <f>IF('Ⅰ 初期設定'!B214="","",('Ⅴ 第２期入力'!G198+'Ⅴ 第２期入力'!L198+'Ⅴ 第２期入力'!Q198+'Ⅴ 第２期入力'!V198)/28)</f>
        <v/>
      </c>
    </row>
    <row r="200" spans="1:28" ht="16.5" customHeight="1" x14ac:dyDescent="0.2">
      <c r="A200" s="123">
        <v>190</v>
      </c>
      <c r="B200" s="123" t="str">
        <f>IF('Ⅴ 第２期入力'!B199="","",'Ⅴ 第２期入力'!B199)</f>
        <v/>
      </c>
      <c r="C200" s="143" t="str">
        <f>IF('Ⅰ 初期設定'!B215="","",('Ⅳ 第１期入力'!C199+'Ⅳ 第１期入力'!H199)/14)</f>
        <v/>
      </c>
      <c r="D200" s="143" t="str">
        <f>IF('Ⅰ 初期設定'!B215="","",('Ⅳ 第１期入力'!M199+'Ⅳ 第１期入力'!R199)/14)</f>
        <v/>
      </c>
      <c r="E200" s="143" t="str">
        <f>IF('Ⅰ 初期設定'!B215="","",D200-C6)</f>
        <v/>
      </c>
      <c r="F200" s="143" t="str">
        <f>IF('Ⅰ 初期設定'!B215="","",('Ⅴ 第２期入力'!C199+'Ⅴ 第２期入力'!H199)/14)</f>
        <v/>
      </c>
      <c r="G200" s="143" t="str">
        <f>IF('Ⅰ 初期設定'!B215="","",('Ⅴ 第２期入力'!M199+'Ⅴ 第２期入力'!R199)/14)</f>
        <v/>
      </c>
      <c r="H200" s="144" t="str">
        <f>IF('Ⅰ 初期設定'!B215="","",G200-C6)</f>
        <v/>
      </c>
      <c r="I200" s="145" t="str">
        <f>IF('Ⅰ 初期設定'!B215="","",('Ⅳ 第１期入力'!D199+'Ⅳ 第１期入力'!I199)/14)</f>
        <v/>
      </c>
      <c r="J200" s="143" t="str">
        <f>IF('Ⅰ 初期設定'!B215="","",('Ⅳ 第１期入力'!N199+'Ⅳ 第１期入力'!S199)/14)</f>
        <v/>
      </c>
      <c r="K200" s="143" t="str">
        <f>IF('Ⅰ 初期設定'!B215="","",J200-E6)</f>
        <v/>
      </c>
      <c r="L200" s="143" t="str">
        <f>IF('Ⅰ 初期設定'!B215="","",('Ⅴ 第２期入力'!D199+'Ⅴ 第２期入力'!I199)/14)</f>
        <v/>
      </c>
      <c r="M200" s="143" t="str">
        <f>IF('Ⅰ 初期設定'!B215="","",('Ⅴ 第２期入力'!N199+'Ⅴ 第２期入力'!S199)/14)</f>
        <v/>
      </c>
      <c r="N200" s="146" t="str">
        <f>IF('Ⅰ 初期設定'!B215="","",M200-E6)</f>
        <v/>
      </c>
      <c r="O200" s="147" t="str">
        <f>IF('Ⅰ 初期設定'!B215="","",('Ⅳ 第１期入力'!E199+'Ⅳ 第１期入力'!J199)/14)</f>
        <v/>
      </c>
      <c r="P200" s="143" t="str">
        <f>IF('Ⅰ 初期設定'!B215="","",('Ⅳ 第１期入力'!O199+'Ⅳ 第１期入力'!T199)/14)</f>
        <v/>
      </c>
      <c r="Q200" s="143" t="str">
        <f>IF('Ⅰ 初期設定'!B215="","",P200-G6)</f>
        <v/>
      </c>
      <c r="R200" s="143" t="str">
        <f>IF('Ⅰ 初期設定'!B215="","",('Ⅴ 第２期入力'!E199+'Ⅴ 第２期入力'!J199)/14)</f>
        <v/>
      </c>
      <c r="S200" s="143" t="str">
        <f>IF('Ⅰ 初期設定'!B215="","",('Ⅴ 第２期入力'!O199+'Ⅴ 第２期入力'!T199)/14)</f>
        <v/>
      </c>
      <c r="T200" s="144" t="str">
        <f>IF('Ⅰ 初期設定'!B215="","",S200-G6)</f>
        <v/>
      </c>
      <c r="U200" s="145" t="str">
        <f>IF('Ⅰ 初期設定'!B215="","",('Ⅳ 第１期入力'!F199+'Ⅳ 第１期入力'!K199)/14)</f>
        <v/>
      </c>
      <c r="V200" s="143" t="str">
        <f>IF('Ⅰ 初期設定'!B215="","",('Ⅳ 第１期入力'!P199+'Ⅳ 第１期入力'!U199)/14)</f>
        <v/>
      </c>
      <c r="W200" s="143" t="str">
        <f>IF('Ⅰ 初期設定'!B215="","",I6-V200)</f>
        <v/>
      </c>
      <c r="X200" s="143" t="str">
        <f>IF('Ⅰ 初期設定'!B215="","",('Ⅴ 第２期入力'!F199+'Ⅴ 第２期入力'!K199)/14)</f>
        <v/>
      </c>
      <c r="Y200" s="143" t="str">
        <f>IF('Ⅰ 初期設定'!B215="","",('Ⅴ 第２期入力'!P199+'Ⅴ 第２期入力'!U199)/14)</f>
        <v/>
      </c>
      <c r="Z200" s="146" t="str">
        <f>IF('Ⅰ 初期設定'!B215="","",I6-Y200)</f>
        <v/>
      </c>
      <c r="AA200" s="148" t="str">
        <f>IF('Ⅰ 初期設定'!B215="","",('Ⅳ 第１期入力'!G199+'Ⅳ 第１期入力'!L199+'Ⅳ 第１期入力'!Q199+'Ⅳ 第１期入力'!V199)/28)</f>
        <v/>
      </c>
      <c r="AB200" s="149" t="str">
        <f>IF('Ⅰ 初期設定'!B215="","",('Ⅴ 第２期入力'!G199+'Ⅴ 第２期入力'!L199+'Ⅴ 第２期入力'!Q199+'Ⅴ 第２期入力'!V199)/28)</f>
        <v/>
      </c>
    </row>
    <row r="201" spans="1:28" ht="16.5" customHeight="1" x14ac:dyDescent="0.2">
      <c r="A201" s="123">
        <v>191</v>
      </c>
      <c r="B201" s="123" t="str">
        <f>IF('Ⅴ 第２期入力'!B200="","",'Ⅴ 第２期入力'!B200)</f>
        <v/>
      </c>
      <c r="C201" s="143" t="str">
        <f>IF('Ⅰ 初期設定'!B216="","",('Ⅳ 第１期入力'!C200+'Ⅳ 第１期入力'!H200)/14)</f>
        <v/>
      </c>
      <c r="D201" s="143" t="str">
        <f>IF('Ⅰ 初期設定'!B216="","",('Ⅳ 第１期入力'!M200+'Ⅳ 第１期入力'!R200)/14)</f>
        <v/>
      </c>
      <c r="E201" s="143" t="str">
        <f>IF('Ⅰ 初期設定'!B216="","",D201-C6)</f>
        <v/>
      </c>
      <c r="F201" s="143" t="str">
        <f>IF('Ⅰ 初期設定'!B216="","",('Ⅴ 第２期入力'!C200+'Ⅴ 第２期入力'!H200)/14)</f>
        <v/>
      </c>
      <c r="G201" s="143" t="str">
        <f>IF('Ⅰ 初期設定'!B216="","",('Ⅴ 第２期入力'!M200+'Ⅴ 第２期入力'!R200)/14)</f>
        <v/>
      </c>
      <c r="H201" s="144" t="str">
        <f>IF('Ⅰ 初期設定'!B216="","",G201-C6)</f>
        <v/>
      </c>
      <c r="I201" s="145" t="str">
        <f>IF('Ⅰ 初期設定'!B216="","",('Ⅳ 第１期入力'!D200+'Ⅳ 第１期入力'!I200)/14)</f>
        <v/>
      </c>
      <c r="J201" s="143" t="str">
        <f>IF('Ⅰ 初期設定'!B216="","",('Ⅳ 第１期入力'!N200+'Ⅳ 第１期入力'!S200)/14)</f>
        <v/>
      </c>
      <c r="K201" s="143" t="str">
        <f>IF('Ⅰ 初期設定'!B216="","",J201-E6)</f>
        <v/>
      </c>
      <c r="L201" s="143" t="str">
        <f>IF('Ⅰ 初期設定'!B216="","",('Ⅴ 第２期入力'!D200+'Ⅴ 第２期入力'!I200)/14)</f>
        <v/>
      </c>
      <c r="M201" s="143" t="str">
        <f>IF('Ⅰ 初期設定'!B216="","",('Ⅴ 第２期入力'!N200+'Ⅴ 第２期入力'!S200)/14)</f>
        <v/>
      </c>
      <c r="N201" s="146" t="str">
        <f>IF('Ⅰ 初期設定'!B216="","",M201-E6)</f>
        <v/>
      </c>
      <c r="O201" s="147" t="str">
        <f>IF('Ⅰ 初期設定'!B216="","",('Ⅳ 第１期入力'!E200+'Ⅳ 第１期入力'!J200)/14)</f>
        <v/>
      </c>
      <c r="P201" s="143" t="str">
        <f>IF('Ⅰ 初期設定'!B216="","",('Ⅳ 第１期入力'!O200+'Ⅳ 第１期入力'!T200)/14)</f>
        <v/>
      </c>
      <c r="Q201" s="143" t="str">
        <f>IF('Ⅰ 初期設定'!B216="","",P201-G6)</f>
        <v/>
      </c>
      <c r="R201" s="143" t="str">
        <f>IF('Ⅰ 初期設定'!B216="","",('Ⅴ 第２期入力'!E200+'Ⅴ 第２期入力'!J200)/14)</f>
        <v/>
      </c>
      <c r="S201" s="143" t="str">
        <f>IF('Ⅰ 初期設定'!B216="","",('Ⅴ 第２期入力'!O200+'Ⅴ 第２期入力'!T200)/14)</f>
        <v/>
      </c>
      <c r="T201" s="144" t="str">
        <f>IF('Ⅰ 初期設定'!B216="","",S201-G6)</f>
        <v/>
      </c>
      <c r="U201" s="145" t="str">
        <f>IF('Ⅰ 初期設定'!B216="","",('Ⅳ 第１期入力'!F200+'Ⅳ 第１期入力'!K200)/14)</f>
        <v/>
      </c>
      <c r="V201" s="143" t="str">
        <f>IF('Ⅰ 初期設定'!B216="","",('Ⅳ 第１期入力'!P200+'Ⅳ 第１期入力'!U200)/14)</f>
        <v/>
      </c>
      <c r="W201" s="143" t="str">
        <f>IF('Ⅰ 初期設定'!B216="","",I6-V201)</f>
        <v/>
      </c>
      <c r="X201" s="143" t="str">
        <f>IF('Ⅰ 初期設定'!B216="","",('Ⅴ 第２期入力'!F200+'Ⅴ 第２期入力'!K200)/14)</f>
        <v/>
      </c>
      <c r="Y201" s="143" t="str">
        <f>IF('Ⅰ 初期設定'!B216="","",('Ⅴ 第２期入力'!P200+'Ⅴ 第２期入力'!U200)/14)</f>
        <v/>
      </c>
      <c r="Z201" s="146" t="str">
        <f>IF('Ⅰ 初期設定'!B216="","",I6-Y201)</f>
        <v/>
      </c>
      <c r="AA201" s="148" t="str">
        <f>IF('Ⅰ 初期設定'!B216="","",('Ⅳ 第１期入力'!G200+'Ⅳ 第１期入力'!L200+'Ⅳ 第１期入力'!Q200+'Ⅳ 第１期入力'!V200)/28)</f>
        <v/>
      </c>
      <c r="AB201" s="149" t="str">
        <f>IF('Ⅰ 初期設定'!B216="","",('Ⅴ 第２期入力'!G200+'Ⅴ 第２期入力'!L200+'Ⅴ 第２期入力'!Q200+'Ⅴ 第２期入力'!V200)/28)</f>
        <v/>
      </c>
    </row>
    <row r="202" spans="1:28" ht="16.5" customHeight="1" x14ac:dyDescent="0.2">
      <c r="A202" s="123">
        <v>192</v>
      </c>
      <c r="B202" s="123" t="str">
        <f>IF('Ⅴ 第２期入力'!B201="","",'Ⅴ 第２期入力'!B201)</f>
        <v/>
      </c>
      <c r="C202" s="143" t="str">
        <f>IF('Ⅰ 初期設定'!B217="","",('Ⅳ 第１期入力'!C201+'Ⅳ 第１期入力'!H201)/14)</f>
        <v/>
      </c>
      <c r="D202" s="143" t="str">
        <f>IF('Ⅰ 初期設定'!B217="","",('Ⅳ 第１期入力'!M201+'Ⅳ 第１期入力'!R201)/14)</f>
        <v/>
      </c>
      <c r="E202" s="143" t="str">
        <f>IF('Ⅰ 初期設定'!B217="","",D202-C6)</f>
        <v/>
      </c>
      <c r="F202" s="143" t="str">
        <f>IF('Ⅰ 初期設定'!B217="","",('Ⅴ 第２期入力'!C201+'Ⅴ 第２期入力'!H201)/14)</f>
        <v/>
      </c>
      <c r="G202" s="143" t="str">
        <f>IF('Ⅰ 初期設定'!B217="","",('Ⅴ 第２期入力'!M201+'Ⅴ 第２期入力'!R201)/14)</f>
        <v/>
      </c>
      <c r="H202" s="144" t="str">
        <f>IF('Ⅰ 初期設定'!B217="","",G202-C6)</f>
        <v/>
      </c>
      <c r="I202" s="145" t="str">
        <f>IF('Ⅰ 初期設定'!B217="","",('Ⅳ 第１期入力'!D201+'Ⅳ 第１期入力'!I201)/14)</f>
        <v/>
      </c>
      <c r="J202" s="143" t="str">
        <f>IF('Ⅰ 初期設定'!B217="","",('Ⅳ 第１期入力'!N201+'Ⅳ 第１期入力'!S201)/14)</f>
        <v/>
      </c>
      <c r="K202" s="143" t="str">
        <f>IF('Ⅰ 初期設定'!B217="","",J202-E6)</f>
        <v/>
      </c>
      <c r="L202" s="143" t="str">
        <f>IF('Ⅰ 初期設定'!B217="","",('Ⅴ 第２期入力'!D201+'Ⅴ 第２期入力'!I201)/14)</f>
        <v/>
      </c>
      <c r="M202" s="143" t="str">
        <f>IF('Ⅰ 初期設定'!B217="","",('Ⅴ 第２期入力'!N201+'Ⅴ 第２期入力'!S201)/14)</f>
        <v/>
      </c>
      <c r="N202" s="146" t="str">
        <f>IF('Ⅰ 初期設定'!B217="","",M202-E6)</f>
        <v/>
      </c>
      <c r="O202" s="147" t="str">
        <f>IF('Ⅰ 初期設定'!B217="","",('Ⅳ 第１期入力'!E201+'Ⅳ 第１期入力'!J201)/14)</f>
        <v/>
      </c>
      <c r="P202" s="143" t="str">
        <f>IF('Ⅰ 初期設定'!B217="","",('Ⅳ 第１期入力'!O201+'Ⅳ 第１期入力'!T201)/14)</f>
        <v/>
      </c>
      <c r="Q202" s="143" t="str">
        <f>IF('Ⅰ 初期設定'!B217="","",P202-G6)</f>
        <v/>
      </c>
      <c r="R202" s="143" t="str">
        <f>IF('Ⅰ 初期設定'!B217="","",('Ⅴ 第２期入力'!E201+'Ⅴ 第２期入力'!J201)/14)</f>
        <v/>
      </c>
      <c r="S202" s="143" t="str">
        <f>IF('Ⅰ 初期設定'!B217="","",('Ⅴ 第２期入力'!O201+'Ⅴ 第２期入力'!T201)/14)</f>
        <v/>
      </c>
      <c r="T202" s="144" t="str">
        <f>IF('Ⅰ 初期設定'!B217="","",S202-G6)</f>
        <v/>
      </c>
      <c r="U202" s="145" t="str">
        <f>IF('Ⅰ 初期設定'!B217="","",('Ⅳ 第１期入力'!F201+'Ⅳ 第１期入力'!K201)/14)</f>
        <v/>
      </c>
      <c r="V202" s="143" t="str">
        <f>IF('Ⅰ 初期設定'!B217="","",('Ⅳ 第１期入力'!P201+'Ⅳ 第１期入力'!U201)/14)</f>
        <v/>
      </c>
      <c r="W202" s="143" t="str">
        <f>IF('Ⅰ 初期設定'!B217="","",I6-V202)</f>
        <v/>
      </c>
      <c r="X202" s="143" t="str">
        <f>IF('Ⅰ 初期設定'!B217="","",('Ⅴ 第２期入力'!F201+'Ⅴ 第２期入力'!K201)/14)</f>
        <v/>
      </c>
      <c r="Y202" s="143" t="str">
        <f>IF('Ⅰ 初期設定'!B217="","",('Ⅴ 第２期入力'!P201+'Ⅴ 第２期入力'!U201)/14)</f>
        <v/>
      </c>
      <c r="Z202" s="146" t="str">
        <f>IF('Ⅰ 初期設定'!B217="","",I6-Y202)</f>
        <v/>
      </c>
      <c r="AA202" s="148" t="str">
        <f>IF('Ⅰ 初期設定'!B217="","",('Ⅳ 第１期入力'!G201+'Ⅳ 第１期入力'!L201+'Ⅳ 第１期入力'!Q201+'Ⅳ 第１期入力'!V201)/28)</f>
        <v/>
      </c>
      <c r="AB202" s="149" t="str">
        <f>IF('Ⅰ 初期設定'!B217="","",('Ⅴ 第２期入力'!G201+'Ⅴ 第２期入力'!L201+'Ⅴ 第２期入力'!Q201+'Ⅴ 第２期入力'!V201)/28)</f>
        <v/>
      </c>
    </row>
    <row r="203" spans="1:28" ht="16.5" customHeight="1" x14ac:dyDescent="0.2">
      <c r="A203" s="123">
        <v>193</v>
      </c>
      <c r="B203" s="123" t="str">
        <f>IF('Ⅴ 第２期入力'!B202="","",'Ⅴ 第２期入力'!B202)</f>
        <v/>
      </c>
      <c r="C203" s="143" t="str">
        <f>IF('Ⅰ 初期設定'!B218="","",('Ⅳ 第１期入力'!C202+'Ⅳ 第１期入力'!H202)/14)</f>
        <v/>
      </c>
      <c r="D203" s="143" t="str">
        <f>IF('Ⅰ 初期設定'!B218="","",('Ⅳ 第１期入力'!M202+'Ⅳ 第１期入力'!R202)/14)</f>
        <v/>
      </c>
      <c r="E203" s="143" t="str">
        <f>IF('Ⅰ 初期設定'!B218="","",D203-C6)</f>
        <v/>
      </c>
      <c r="F203" s="143" t="str">
        <f>IF('Ⅰ 初期設定'!B218="","",('Ⅴ 第２期入力'!C202+'Ⅴ 第２期入力'!H202)/14)</f>
        <v/>
      </c>
      <c r="G203" s="143" t="str">
        <f>IF('Ⅰ 初期設定'!B218="","",('Ⅴ 第２期入力'!M202+'Ⅴ 第２期入力'!R202)/14)</f>
        <v/>
      </c>
      <c r="H203" s="144" t="str">
        <f>IF('Ⅰ 初期設定'!B218="","",G203-C6)</f>
        <v/>
      </c>
      <c r="I203" s="145" t="str">
        <f>IF('Ⅰ 初期設定'!B218="","",('Ⅳ 第１期入力'!D202+'Ⅳ 第１期入力'!I202)/14)</f>
        <v/>
      </c>
      <c r="J203" s="143" t="str">
        <f>IF('Ⅰ 初期設定'!B218="","",('Ⅳ 第１期入力'!N202+'Ⅳ 第１期入力'!S202)/14)</f>
        <v/>
      </c>
      <c r="K203" s="143" t="str">
        <f>IF('Ⅰ 初期設定'!B218="","",J203-E6)</f>
        <v/>
      </c>
      <c r="L203" s="143" t="str">
        <f>IF('Ⅰ 初期設定'!B218="","",('Ⅴ 第２期入力'!D202+'Ⅴ 第２期入力'!I202)/14)</f>
        <v/>
      </c>
      <c r="M203" s="143" t="str">
        <f>IF('Ⅰ 初期設定'!B218="","",('Ⅴ 第２期入力'!N202+'Ⅴ 第２期入力'!S202)/14)</f>
        <v/>
      </c>
      <c r="N203" s="146" t="str">
        <f>IF('Ⅰ 初期設定'!B218="","",M203-E6)</f>
        <v/>
      </c>
      <c r="O203" s="147" t="str">
        <f>IF('Ⅰ 初期設定'!B218="","",('Ⅳ 第１期入力'!E202+'Ⅳ 第１期入力'!J202)/14)</f>
        <v/>
      </c>
      <c r="P203" s="143" t="str">
        <f>IF('Ⅰ 初期設定'!B218="","",('Ⅳ 第１期入力'!O202+'Ⅳ 第１期入力'!T202)/14)</f>
        <v/>
      </c>
      <c r="Q203" s="143" t="str">
        <f>IF('Ⅰ 初期設定'!B218="","",P203-G6)</f>
        <v/>
      </c>
      <c r="R203" s="143" t="str">
        <f>IF('Ⅰ 初期設定'!B218="","",('Ⅴ 第２期入力'!E202+'Ⅴ 第２期入力'!J202)/14)</f>
        <v/>
      </c>
      <c r="S203" s="143" t="str">
        <f>IF('Ⅰ 初期設定'!B218="","",('Ⅴ 第２期入力'!O202+'Ⅴ 第２期入力'!T202)/14)</f>
        <v/>
      </c>
      <c r="T203" s="144" t="str">
        <f>IF('Ⅰ 初期設定'!B218="","",S203-G6)</f>
        <v/>
      </c>
      <c r="U203" s="145" t="str">
        <f>IF('Ⅰ 初期設定'!B218="","",('Ⅳ 第１期入力'!F202+'Ⅳ 第１期入力'!K202)/14)</f>
        <v/>
      </c>
      <c r="V203" s="143" t="str">
        <f>IF('Ⅰ 初期設定'!B218="","",('Ⅳ 第１期入力'!P202+'Ⅳ 第１期入力'!U202)/14)</f>
        <v/>
      </c>
      <c r="W203" s="143" t="str">
        <f>IF('Ⅰ 初期設定'!B218="","",I6-V203)</f>
        <v/>
      </c>
      <c r="X203" s="143" t="str">
        <f>IF('Ⅰ 初期設定'!B218="","",('Ⅴ 第２期入力'!F202+'Ⅴ 第２期入力'!K202)/14)</f>
        <v/>
      </c>
      <c r="Y203" s="143" t="str">
        <f>IF('Ⅰ 初期設定'!B218="","",('Ⅴ 第２期入力'!P202+'Ⅴ 第２期入力'!U202)/14)</f>
        <v/>
      </c>
      <c r="Z203" s="146" t="str">
        <f>IF('Ⅰ 初期設定'!B218="","",I6-Y203)</f>
        <v/>
      </c>
      <c r="AA203" s="148" t="str">
        <f>IF('Ⅰ 初期設定'!B218="","",('Ⅳ 第１期入力'!G202+'Ⅳ 第１期入力'!L202+'Ⅳ 第１期入力'!Q202+'Ⅳ 第１期入力'!V202)/28)</f>
        <v/>
      </c>
      <c r="AB203" s="149" t="str">
        <f>IF('Ⅰ 初期設定'!B218="","",('Ⅴ 第２期入力'!G202+'Ⅴ 第２期入力'!L202+'Ⅴ 第２期入力'!Q202+'Ⅴ 第２期入力'!V202)/28)</f>
        <v/>
      </c>
    </row>
    <row r="204" spans="1:28" ht="16.5" customHeight="1" x14ac:dyDescent="0.2">
      <c r="A204" s="123">
        <v>194</v>
      </c>
      <c r="B204" s="123" t="str">
        <f>IF('Ⅴ 第２期入力'!B203="","",'Ⅴ 第２期入力'!B203)</f>
        <v/>
      </c>
      <c r="C204" s="143" t="str">
        <f>IF('Ⅰ 初期設定'!B219="","",('Ⅳ 第１期入力'!C203+'Ⅳ 第１期入力'!H203)/14)</f>
        <v/>
      </c>
      <c r="D204" s="143" t="str">
        <f>IF('Ⅰ 初期設定'!B219="","",('Ⅳ 第１期入力'!M203+'Ⅳ 第１期入力'!R203)/14)</f>
        <v/>
      </c>
      <c r="E204" s="143" t="str">
        <f>IF('Ⅰ 初期設定'!B219="","",D204-C6)</f>
        <v/>
      </c>
      <c r="F204" s="143" t="str">
        <f>IF('Ⅰ 初期設定'!B219="","",('Ⅴ 第２期入力'!C203+'Ⅴ 第２期入力'!H203)/14)</f>
        <v/>
      </c>
      <c r="G204" s="143" t="str">
        <f>IF('Ⅰ 初期設定'!B219="","",('Ⅴ 第２期入力'!M203+'Ⅴ 第２期入力'!R203)/14)</f>
        <v/>
      </c>
      <c r="H204" s="144" t="str">
        <f>IF('Ⅰ 初期設定'!B219="","",G204-C6)</f>
        <v/>
      </c>
      <c r="I204" s="145" t="str">
        <f>IF('Ⅰ 初期設定'!B219="","",('Ⅳ 第１期入力'!D203+'Ⅳ 第１期入力'!I203)/14)</f>
        <v/>
      </c>
      <c r="J204" s="143" t="str">
        <f>IF('Ⅰ 初期設定'!B219="","",('Ⅳ 第１期入力'!N203+'Ⅳ 第１期入力'!S203)/14)</f>
        <v/>
      </c>
      <c r="K204" s="143" t="str">
        <f>IF('Ⅰ 初期設定'!B219="","",J204-E6)</f>
        <v/>
      </c>
      <c r="L204" s="143" t="str">
        <f>IF('Ⅰ 初期設定'!B219="","",('Ⅴ 第２期入力'!D203+'Ⅴ 第２期入力'!I203)/14)</f>
        <v/>
      </c>
      <c r="M204" s="143" t="str">
        <f>IF('Ⅰ 初期設定'!B219="","",('Ⅴ 第２期入力'!N203+'Ⅴ 第２期入力'!S203)/14)</f>
        <v/>
      </c>
      <c r="N204" s="146" t="str">
        <f>IF('Ⅰ 初期設定'!B219="","",M204-E6)</f>
        <v/>
      </c>
      <c r="O204" s="147" t="str">
        <f>IF('Ⅰ 初期設定'!B219="","",('Ⅳ 第１期入力'!E203+'Ⅳ 第１期入力'!J203)/14)</f>
        <v/>
      </c>
      <c r="P204" s="143" t="str">
        <f>IF('Ⅰ 初期設定'!B219="","",('Ⅳ 第１期入力'!O203+'Ⅳ 第１期入力'!T203)/14)</f>
        <v/>
      </c>
      <c r="Q204" s="143" t="str">
        <f>IF('Ⅰ 初期設定'!B219="","",P204-G6)</f>
        <v/>
      </c>
      <c r="R204" s="143" t="str">
        <f>IF('Ⅰ 初期設定'!B219="","",('Ⅴ 第２期入力'!E203+'Ⅴ 第２期入力'!J203)/14)</f>
        <v/>
      </c>
      <c r="S204" s="143" t="str">
        <f>IF('Ⅰ 初期設定'!B219="","",('Ⅴ 第２期入力'!O203+'Ⅴ 第２期入力'!T203)/14)</f>
        <v/>
      </c>
      <c r="T204" s="144" t="str">
        <f>IF('Ⅰ 初期設定'!B219="","",S204-G6)</f>
        <v/>
      </c>
      <c r="U204" s="145" t="str">
        <f>IF('Ⅰ 初期設定'!B219="","",('Ⅳ 第１期入力'!F203+'Ⅳ 第１期入力'!K203)/14)</f>
        <v/>
      </c>
      <c r="V204" s="143" t="str">
        <f>IF('Ⅰ 初期設定'!B219="","",('Ⅳ 第１期入力'!P203+'Ⅳ 第１期入力'!U203)/14)</f>
        <v/>
      </c>
      <c r="W204" s="143" t="str">
        <f>IF('Ⅰ 初期設定'!B219="","",I6-V204)</f>
        <v/>
      </c>
      <c r="X204" s="143" t="str">
        <f>IF('Ⅰ 初期設定'!B219="","",('Ⅴ 第２期入力'!F203+'Ⅴ 第２期入力'!K203)/14)</f>
        <v/>
      </c>
      <c r="Y204" s="143" t="str">
        <f>IF('Ⅰ 初期設定'!B219="","",('Ⅴ 第２期入力'!P203+'Ⅴ 第２期入力'!U203)/14)</f>
        <v/>
      </c>
      <c r="Z204" s="146" t="str">
        <f>IF('Ⅰ 初期設定'!B219="","",I6-Y204)</f>
        <v/>
      </c>
      <c r="AA204" s="148" t="str">
        <f>IF('Ⅰ 初期設定'!B219="","",('Ⅳ 第１期入力'!G203+'Ⅳ 第１期入力'!L203+'Ⅳ 第１期入力'!Q203+'Ⅳ 第１期入力'!V203)/28)</f>
        <v/>
      </c>
      <c r="AB204" s="149" t="str">
        <f>IF('Ⅰ 初期設定'!B219="","",('Ⅴ 第２期入力'!G203+'Ⅴ 第２期入力'!L203+'Ⅴ 第２期入力'!Q203+'Ⅴ 第２期入力'!V203)/28)</f>
        <v/>
      </c>
    </row>
    <row r="205" spans="1:28" ht="16.5" customHeight="1" x14ac:dyDescent="0.2">
      <c r="A205" s="123">
        <v>195</v>
      </c>
      <c r="B205" s="123" t="str">
        <f>IF('Ⅴ 第２期入力'!B204="","",'Ⅴ 第２期入力'!B204)</f>
        <v/>
      </c>
      <c r="C205" s="143" t="str">
        <f>IF('Ⅰ 初期設定'!B220="","",('Ⅳ 第１期入力'!C204+'Ⅳ 第１期入力'!H204)/14)</f>
        <v/>
      </c>
      <c r="D205" s="143" t="str">
        <f>IF('Ⅰ 初期設定'!B220="","",('Ⅳ 第１期入力'!M204+'Ⅳ 第１期入力'!R204)/14)</f>
        <v/>
      </c>
      <c r="E205" s="143" t="str">
        <f>IF('Ⅰ 初期設定'!B220="","",D205-C6)</f>
        <v/>
      </c>
      <c r="F205" s="143" t="str">
        <f>IF('Ⅰ 初期設定'!B220="","",('Ⅴ 第２期入力'!C204+'Ⅴ 第２期入力'!H204)/14)</f>
        <v/>
      </c>
      <c r="G205" s="143" t="str">
        <f>IF('Ⅰ 初期設定'!B220="","",('Ⅴ 第２期入力'!M204+'Ⅴ 第２期入力'!R204)/14)</f>
        <v/>
      </c>
      <c r="H205" s="144" t="str">
        <f>IF('Ⅰ 初期設定'!B220="","",G205-C6)</f>
        <v/>
      </c>
      <c r="I205" s="145" t="str">
        <f>IF('Ⅰ 初期設定'!B220="","",('Ⅳ 第１期入力'!D204+'Ⅳ 第１期入力'!I204)/14)</f>
        <v/>
      </c>
      <c r="J205" s="143" t="str">
        <f>IF('Ⅰ 初期設定'!B220="","",('Ⅳ 第１期入力'!N204+'Ⅳ 第１期入力'!S204)/14)</f>
        <v/>
      </c>
      <c r="K205" s="143" t="str">
        <f>IF('Ⅰ 初期設定'!B220="","",J205-E6)</f>
        <v/>
      </c>
      <c r="L205" s="143" t="str">
        <f>IF('Ⅰ 初期設定'!B220="","",('Ⅴ 第２期入力'!D204+'Ⅴ 第２期入力'!I204)/14)</f>
        <v/>
      </c>
      <c r="M205" s="143" t="str">
        <f>IF('Ⅰ 初期設定'!B220="","",('Ⅴ 第２期入力'!N204+'Ⅴ 第２期入力'!S204)/14)</f>
        <v/>
      </c>
      <c r="N205" s="146" t="str">
        <f>IF('Ⅰ 初期設定'!B220="","",M205-E6)</f>
        <v/>
      </c>
      <c r="O205" s="147" t="str">
        <f>IF('Ⅰ 初期設定'!B220="","",('Ⅳ 第１期入力'!E204+'Ⅳ 第１期入力'!J204)/14)</f>
        <v/>
      </c>
      <c r="P205" s="143" t="str">
        <f>IF('Ⅰ 初期設定'!B220="","",('Ⅳ 第１期入力'!O204+'Ⅳ 第１期入力'!T204)/14)</f>
        <v/>
      </c>
      <c r="Q205" s="143" t="str">
        <f>IF('Ⅰ 初期設定'!B220="","",P205-G6)</f>
        <v/>
      </c>
      <c r="R205" s="143" t="str">
        <f>IF('Ⅰ 初期設定'!B220="","",('Ⅴ 第２期入力'!E204+'Ⅴ 第２期入力'!J204)/14)</f>
        <v/>
      </c>
      <c r="S205" s="143" t="str">
        <f>IF('Ⅰ 初期設定'!B220="","",('Ⅴ 第２期入力'!O204+'Ⅴ 第２期入力'!T204)/14)</f>
        <v/>
      </c>
      <c r="T205" s="144" t="str">
        <f>IF('Ⅰ 初期設定'!B220="","",S205-G6)</f>
        <v/>
      </c>
      <c r="U205" s="145" t="str">
        <f>IF('Ⅰ 初期設定'!B220="","",('Ⅳ 第１期入力'!F204+'Ⅳ 第１期入力'!K204)/14)</f>
        <v/>
      </c>
      <c r="V205" s="143" t="str">
        <f>IF('Ⅰ 初期設定'!B220="","",('Ⅳ 第１期入力'!P204+'Ⅳ 第１期入力'!U204)/14)</f>
        <v/>
      </c>
      <c r="W205" s="143" t="str">
        <f>IF('Ⅰ 初期設定'!B220="","",I6-V205)</f>
        <v/>
      </c>
      <c r="X205" s="143" t="str">
        <f>IF('Ⅰ 初期設定'!B220="","",('Ⅴ 第２期入力'!F204+'Ⅴ 第２期入力'!K204)/14)</f>
        <v/>
      </c>
      <c r="Y205" s="143" t="str">
        <f>IF('Ⅰ 初期設定'!B220="","",('Ⅴ 第２期入力'!P204+'Ⅴ 第２期入力'!U204)/14)</f>
        <v/>
      </c>
      <c r="Z205" s="146" t="str">
        <f>IF('Ⅰ 初期設定'!B220="","",I6-Y205)</f>
        <v/>
      </c>
      <c r="AA205" s="148" t="str">
        <f>IF('Ⅰ 初期設定'!B220="","",('Ⅳ 第１期入力'!G204+'Ⅳ 第１期入力'!L204+'Ⅳ 第１期入力'!Q204+'Ⅳ 第１期入力'!V204)/28)</f>
        <v/>
      </c>
      <c r="AB205" s="149" t="str">
        <f>IF('Ⅰ 初期設定'!B220="","",('Ⅴ 第２期入力'!G204+'Ⅴ 第２期入力'!L204+'Ⅴ 第２期入力'!Q204+'Ⅴ 第２期入力'!V204)/28)</f>
        <v/>
      </c>
    </row>
    <row r="206" spans="1:28" ht="16.5" customHeight="1" x14ac:dyDescent="0.2">
      <c r="A206" s="123">
        <v>196</v>
      </c>
      <c r="B206" s="123" t="str">
        <f>IF('Ⅴ 第２期入力'!B205="","",'Ⅴ 第２期入力'!B205)</f>
        <v/>
      </c>
      <c r="C206" s="143" t="str">
        <f>IF('Ⅰ 初期設定'!B221="","",('Ⅳ 第１期入力'!C205+'Ⅳ 第１期入力'!H205)/14)</f>
        <v/>
      </c>
      <c r="D206" s="143" t="str">
        <f>IF('Ⅰ 初期設定'!B221="","",('Ⅳ 第１期入力'!M205+'Ⅳ 第１期入力'!R205)/14)</f>
        <v/>
      </c>
      <c r="E206" s="143" t="str">
        <f>IF('Ⅰ 初期設定'!B221="","",D206-C6)</f>
        <v/>
      </c>
      <c r="F206" s="143" t="str">
        <f>IF('Ⅰ 初期設定'!B221="","",('Ⅴ 第２期入力'!C205+'Ⅴ 第２期入力'!H205)/14)</f>
        <v/>
      </c>
      <c r="G206" s="143" t="str">
        <f>IF('Ⅰ 初期設定'!B221="","",('Ⅴ 第２期入力'!M205+'Ⅴ 第２期入力'!R205)/14)</f>
        <v/>
      </c>
      <c r="H206" s="144" t="str">
        <f>IF('Ⅰ 初期設定'!B221="","",G206-C6)</f>
        <v/>
      </c>
      <c r="I206" s="145" t="str">
        <f>IF('Ⅰ 初期設定'!B221="","",('Ⅳ 第１期入力'!D205+'Ⅳ 第１期入力'!I205)/14)</f>
        <v/>
      </c>
      <c r="J206" s="143" t="str">
        <f>IF('Ⅰ 初期設定'!B221="","",('Ⅳ 第１期入力'!N205+'Ⅳ 第１期入力'!S205)/14)</f>
        <v/>
      </c>
      <c r="K206" s="143" t="str">
        <f>IF('Ⅰ 初期設定'!B221="","",J206-E6)</f>
        <v/>
      </c>
      <c r="L206" s="143" t="str">
        <f>IF('Ⅰ 初期設定'!B221="","",('Ⅴ 第２期入力'!D205+'Ⅴ 第２期入力'!I205)/14)</f>
        <v/>
      </c>
      <c r="M206" s="143" t="str">
        <f>IF('Ⅰ 初期設定'!B221="","",('Ⅴ 第２期入力'!N205+'Ⅴ 第２期入力'!S205)/14)</f>
        <v/>
      </c>
      <c r="N206" s="146" t="str">
        <f>IF('Ⅰ 初期設定'!B221="","",M206-E6)</f>
        <v/>
      </c>
      <c r="O206" s="147" t="str">
        <f>IF('Ⅰ 初期設定'!B221="","",('Ⅳ 第１期入力'!E205+'Ⅳ 第１期入力'!J205)/14)</f>
        <v/>
      </c>
      <c r="P206" s="143" t="str">
        <f>IF('Ⅰ 初期設定'!B221="","",('Ⅳ 第１期入力'!O205+'Ⅳ 第１期入力'!T205)/14)</f>
        <v/>
      </c>
      <c r="Q206" s="143" t="str">
        <f>IF('Ⅰ 初期設定'!B221="","",P206-G6)</f>
        <v/>
      </c>
      <c r="R206" s="143" t="str">
        <f>IF('Ⅰ 初期設定'!B221="","",('Ⅴ 第２期入力'!E205+'Ⅴ 第２期入力'!J205)/14)</f>
        <v/>
      </c>
      <c r="S206" s="143" t="str">
        <f>IF('Ⅰ 初期設定'!B221="","",('Ⅴ 第２期入力'!O205+'Ⅴ 第２期入力'!T205)/14)</f>
        <v/>
      </c>
      <c r="T206" s="144" t="str">
        <f>IF('Ⅰ 初期設定'!B221="","",S206-G6)</f>
        <v/>
      </c>
      <c r="U206" s="145" t="str">
        <f>IF('Ⅰ 初期設定'!B221="","",('Ⅳ 第１期入力'!F205+'Ⅳ 第１期入力'!K205)/14)</f>
        <v/>
      </c>
      <c r="V206" s="143" t="str">
        <f>IF('Ⅰ 初期設定'!B221="","",('Ⅳ 第１期入力'!P205+'Ⅳ 第１期入力'!U205)/14)</f>
        <v/>
      </c>
      <c r="W206" s="143" t="str">
        <f>IF('Ⅰ 初期設定'!B221="","",I6-V206)</f>
        <v/>
      </c>
      <c r="X206" s="143" t="str">
        <f>IF('Ⅰ 初期設定'!B221="","",('Ⅴ 第２期入力'!F205+'Ⅴ 第２期入力'!K205)/14)</f>
        <v/>
      </c>
      <c r="Y206" s="143" t="str">
        <f>IF('Ⅰ 初期設定'!B221="","",('Ⅴ 第２期入力'!P205+'Ⅴ 第２期入力'!U205)/14)</f>
        <v/>
      </c>
      <c r="Z206" s="146" t="str">
        <f>IF('Ⅰ 初期設定'!B221="","",I6-Y206)</f>
        <v/>
      </c>
      <c r="AA206" s="148" t="str">
        <f>IF('Ⅰ 初期設定'!B221="","",('Ⅳ 第１期入力'!G205+'Ⅳ 第１期入力'!L205+'Ⅳ 第１期入力'!Q205+'Ⅳ 第１期入力'!V205)/28)</f>
        <v/>
      </c>
      <c r="AB206" s="149" t="str">
        <f>IF('Ⅰ 初期設定'!B221="","",('Ⅴ 第２期入力'!G205+'Ⅴ 第２期入力'!L205+'Ⅴ 第２期入力'!Q205+'Ⅴ 第２期入力'!V205)/28)</f>
        <v/>
      </c>
    </row>
    <row r="207" spans="1:28" ht="16.5" customHeight="1" x14ac:dyDescent="0.2">
      <c r="A207" s="123">
        <v>197</v>
      </c>
      <c r="B207" s="123" t="str">
        <f>IF('Ⅴ 第２期入力'!B206="","",'Ⅴ 第２期入力'!B206)</f>
        <v/>
      </c>
      <c r="C207" s="143" t="str">
        <f>IF('Ⅰ 初期設定'!B222="","",('Ⅳ 第１期入力'!C206+'Ⅳ 第１期入力'!H206)/14)</f>
        <v/>
      </c>
      <c r="D207" s="143" t="str">
        <f>IF('Ⅰ 初期設定'!B222="","",('Ⅳ 第１期入力'!M206+'Ⅳ 第１期入力'!R206)/14)</f>
        <v/>
      </c>
      <c r="E207" s="143" t="str">
        <f>IF('Ⅰ 初期設定'!B222="","",D207-C6)</f>
        <v/>
      </c>
      <c r="F207" s="143" t="str">
        <f>IF('Ⅰ 初期設定'!B222="","",('Ⅴ 第２期入力'!C206+'Ⅴ 第２期入力'!H206)/14)</f>
        <v/>
      </c>
      <c r="G207" s="143" t="str">
        <f>IF('Ⅰ 初期設定'!B222="","",('Ⅴ 第２期入力'!M206+'Ⅴ 第２期入力'!R206)/14)</f>
        <v/>
      </c>
      <c r="H207" s="144" t="str">
        <f>IF('Ⅰ 初期設定'!B222="","",G207-C6)</f>
        <v/>
      </c>
      <c r="I207" s="145" t="str">
        <f>IF('Ⅰ 初期設定'!B222="","",('Ⅳ 第１期入力'!D206+'Ⅳ 第１期入力'!I206)/14)</f>
        <v/>
      </c>
      <c r="J207" s="143" t="str">
        <f>IF('Ⅰ 初期設定'!B222="","",('Ⅳ 第１期入力'!N206+'Ⅳ 第１期入力'!S206)/14)</f>
        <v/>
      </c>
      <c r="K207" s="143" t="str">
        <f>IF('Ⅰ 初期設定'!B222="","",J207-E6)</f>
        <v/>
      </c>
      <c r="L207" s="143" t="str">
        <f>IF('Ⅰ 初期設定'!B222="","",('Ⅴ 第２期入力'!D206+'Ⅴ 第２期入力'!I206)/14)</f>
        <v/>
      </c>
      <c r="M207" s="143" t="str">
        <f>IF('Ⅰ 初期設定'!B222="","",('Ⅴ 第２期入力'!N206+'Ⅴ 第２期入力'!S206)/14)</f>
        <v/>
      </c>
      <c r="N207" s="146" t="str">
        <f>IF('Ⅰ 初期設定'!B222="","",M207-E6)</f>
        <v/>
      </c>
      <c r="O207" s="147" t="str">
        <f>IF('Ⅰ 初期設定'!B222="","",('Ⅳ 第１期入力'!E206+'Ⅳ 第１期入力'!J206)/14)</f>
        <v/>
      </c>
      <c r="P207" s="143" t="str">
        <f>IF('Ⅰ 初期設定'!B222="","",('Ⅳ 第１期入力'!O206+'Ⅳ 第１期入力'!T206)/14)</f>
        <v/>
      </c>
      <c r="Q207" s="143" t="str">
        <f>IF('Ⅰ 初期設定'!B222="","",P207-G6)</f>
        <v/>
      </c>
      <c r="R207" s="143" t="str">
        <f>IF('Ⅰ 初期設定'!B222="","",('Ⅴ 第２期入力'!E206+'Ⅴ 第２期入力'!J206)/14)</f>
        <v/>
      </c>
      <c r="S207" s="143" t="str">
        <f>IF('Ⅰ 初期設定'!B222="","",('Ⅴ 第２期入力'!O206+'Ⅴ 第２期入力'!T206)/14)</f>
        <v/>
      </c>
      <c r="T207" s="144" t="str">
        <f>IF('Ⅰ 初期設定'!B222="","",S207-G6)</f>
        <v/>
      </c>
      <c r="U207" s="145" t="str">
        <f>IF('Ⅰ 初期設定'!B222="","",('Ⅳ 第１期入力'!F206+'Ⅳ 第１期入力'!K206)/14)</f>
        <v/>
      </c>
      <c r="V207" s="143" t="str">
        <f>IF('Ⅰ 初期設定'!B222="","",('Ⅳ 第１期入力'!P206+'Ⅳ 第１期入力'!U206)/14)</f>
        <v/>
      </c>
      <c r="W207" s="143" t="str">
        <f>IF('Ⅰ 初期設定'!B222="","",I6-V207)</f>
        <v/>
      </c>
      <c r="X207" s="143" t="str">
        <f>IF('Ⅰ 初期設定'!B222="","",('Ⅴ 第２期入力'!F206+'Ⅴ 第２期入力'!K206)/14)</f>
        <v/>
      </c>
      <c r="Y207" s="143" t="str">
        <f>IF('Ⅰ 初期設定'!B222="","",('Ⅴ 第２期入力'!P206+'Ⅴ 第２期入力'!U206)/14)</f>
        <v/>
      </c>
      <c r="Z207" s="146" t="str">
        <f>IF('Ⅰ 初期設定'!B222="","",I6-Y207)</f>
        <v/>
      </c>
      <c r="AA207" s="148" t="str">
        <f>IF('Ⅰ 初期設定'!B222="","",('Ⅳ 第１期入力'!G206+'Ⅳ 第１期入力'!L206+'Ⅳ 第１期入力'!Q206+'Ⅳ 第１期入力'!V206)/28)</f>
        <v/>
      </c>
      <c r="AB207" s="149" t="str">
        <f>IF('Ⅰ 初期設定'!B222="","",('Ⅴ 第２期入力'!G206+'Ⅴ 第２期入力'!L206+'Ⅴ 第２期入力'!Q206+'Ⅴ 第２期入力'!V206)/28)</f>
        <v/>
      </c>
    </row>
    <row r="208" spans="1:28" ht="16.5" customHeight="1" x14ac:dyDescent="0.2">
      <c r="A208" s="123">
        <v>198</v>
      </c>
      <c r="B208" s="123" t="str">
        <f>IF('Ⅴ 第２期入力'!B207="","",'Ⅴ 第２期入力'!B207)</f>
        <v/>
      </c>
      <c r="C208" s="143" t="str">
        <f>IF('Ⅰ 初期設定'!B223="","",('Ⅳ 第１期入力'!C207+'Ⅳ 第１期入力'!H207)/14)</f>
        <v/>
      </c>
      <c r="D208" s="143" t="str">
        <f>IF('Ⅰ 初期設定'!B223="","",('Ⅳ 第１期入力'!M207+'Ⅳ 第１期入力'!R207)/14)</f>
        <v/>
      </c>
      <c r="E208" s="143" t="str">
        <f>IF('Ⅰ 初期設定'!B223="","",D208-C6)</f>
        <v/>
      </c>
      <c r="F208" s="143" t="str">
        <f>IF('Ⅰ 初期設定'!B223="","",('Ⅴ 第２期入力'!C207+'Ⅴ 第２期入力'!H207)/14)</f>
        <v/>
      </c>
      <c r="G208" s="143" t="str">
        <f>IF('Ⅰ 初期設定'!B223="","",('Ⅴ 第２期入力'!M207+'Ⅴ 第２期入力'!R207)/14)</f>
        <v/>
      </c>
      <c r="H208" s="144" t="str">
        <f>IF('Ⅰ 初期設定'!B223="","",G208-C6)</f>
        <v/>
      </c>
      <c r="I208" s="145" t="str">
        <f>IF('Ⅰ 初期設定'!B223="","",('Ⅳ 第１期入力'!D207+'Ⅳ 第１期入力'!I207)/14)</f>
        <v/>
      </c>
      <c r="J208" s="143" t="str">
        <f>IF('Ⅰ 初期設定'!B223="","",('Ⅳ 第１期入力'!N207+'Ⅳ 第１期入力'!S207)/14)</f>
        <v/>
      </c>
      <c r="K208" s="143" t="str">
        <f>IF('Ⅰ 初期設定'!B223="","",J208-E6)</f>
        <v/>
      </c>
      <c r="L208" s="143" t="str">
        <f>IF('Ⅰ 初期設定'!B223="","",('Ⅴ 第２期入力'!D207+'Ⅴ 第２期入力'!I207)/14)</f>
        <v/>
      </c>
      <c r="M208" s="143" t="str">
        <f>IF('Ⅰ 初期設定'!B223="","",('Ⅴ 第２期入力'!N207+'Ⅴ 第２期入力'!S207)/14)</f>
        <v/>
      </c>
      <c r="N208" s="146" t="str">
        <f>IF('Ⅰ 初期設定'!B223="","",M208-E6)</f>
        <v/>
      </c>
      <c r="O208" s="147" t="str">
        <f>IF('Ⅰ 初期設定'!B223="","",('Ⅳ 第１期入力'!E207+'Ⅳ 第１期入力'!J207)/14)</f>
        <v/>
      </c>
      <c r="P208" s="143" t="str">
        <f>IF('Ⅰ 初期設定'!B223="","",('Ⅳ 第１期入力'!O207+'Ⅳ 第１期入力'!T207)/14)</f>
        <v/>
      </c>
      <c r="Q208" s="143" t="str">
        <f>IF('Ⅰ 初期設定'!B223="","",P208-G6)</f>
        <v/>
      </c>
      <c r="R208" s="143" t="str">
        <f>IF('Ⅰ 初期設定'!B223="","",('Ⅴ 第２期入力'!E207+'Ⅴ 第２期入力'!J207)/14)</f>
        <v/>
      </c>
      <c r="S208" s="143" t="str">
        <f>IF('Ⅰ 初期設定'!B223="","",('Ⅴ 第２期入力'!O207+'Ⅴ 第２期入力'!T207)/14)</f>
        <v/>
      </c>
      <c r="T208" s="144" t="str">
        <f>IF('Ⅰ 初期設定'!B223="","",S208-G6)</f>
        <v/>
      </c>
      <c r="U208" s="145" t="str">
        <f>IF('Ⅰ 初期設定'!B223="","",('Ⅳ 第１期入力'!F207+'Ⅳ 第１期入力'!K207)/14)</f>
        <v/>
      </c>
      <c r="V208" s="143" t="str">
        <f>IF('Ⅰ 初期設定'!B223="","",('Ⅳ 第１期入力'!P207+'Ⅳ 第１期入力'!U207)/14)</f>
        <v/>
      </c>
      <c r="W208" s="143" t="str">
        <f>IF('Ⅰ 初期設定'!B223="","",I6-V208)</f>
        <v/>
      </c>
      <c r="X208" s="143" t="str">
        <f>IF('Ⅰ 初期設定'!B223="","",('Ⅴ 第２期入力'!F207+'Ⅴ 第２期入力'!K207)/14)</f>
        <v/>
      </c>
      <c r="Y208" s="143" t="str">
        <f>IF('Ⅰ 初期設定'!B223="","",('Ⅴ 第２期入力'!P207+'Ⅴ 第２期入力'!U207)/14)</f>
        <v/>
      </c>
      <c r="Z208" s="146" t="str">
        <f>IF('Ⅰ 初期設定'!B223="","",I6-Y208)</f>
        <v/>
      </c>
      <c r="AA208" s="148" t="str">
        <f>IF('Ⅰ 初期設定'!B223="","",('Ⅳ 第１期入力'!G207+'Ⅳ 第１期入力'!L207+'Ⅳ 第１期入力'!Q207+'Ⅳ 第１期入力'!V207)/28)</f>
        <v/>
      </c>
      <c r="AB208" s="149" t="str">
        <f>IF('Ⅰ 初期設定'!B223="","",('Ⅴ 第２期入力'!G207+'Ⅴ 第２期入力'!L207+'Ⅴ 第２期入力'!Q207+'Ⅴ 第２期入力'!V207)/28)</f>
        <v/>
      </c>
    </row>
    <row r="209" spans="1:28" ht="16.5" customHeight="1" x14ac:dyDescent="0.2">
      <c r="A209" s="123">
        <v>199</v>
      </c>
      <c r="B209" s="123" t="str">
        <f>IF('Ⅴ 第２期入力'!B208="","",'Ⅴ 第２期入力'!B208)</f>
        <v/>
      </c>
      <c r="C209" s="143" t="str">
        <f>IF('Ⅰ 初期設定'!B224="","",('Ⅳ 第１期入力'!C208+'Ⅳ 第１期入力'!H208)/14)</f>
        <v/>
      </c>
      <c r="D209" s="143" t="str">
        <f>IF('Ⅰ 初期設定'!B224="","",('Ⅳ 第１期入力'!M208+'Ⅳ 第１期入力'!R208)/14)</f>
        <v/>
      </c>
      <c r="E209" s="143" t="str">
        <f>IF('Ⅰ 初期設定'!B224="","",D209-C6)</f>
        <v/>
      </c>
      <c r="F209" s="143" t="str">
        <f>IF('Ⅰ 初期設定'!B224="","",('Ⅴ 第２期入力'!C208+'Ⅴ 第２期入力'!H208)/14)</f>
        <v/>
      </c>
      <c r="G209" s="143" t="str">
        <f>IF('Ⅰ 初期設定'!B224="","",('Ⅴ 第２期入力'!M208+'Ⅴ 第２期入力'!R208)/14)</f>
        <v/>
      </c>
      <c r="H209" s="144" t="str">
        <f>IF('Ⅰ 初期設定'!B224="","",G209-C6)</f>
        <v/>
      </c>
      <c r="I209" s="145" t="str">
        <f>IF('Ⅰ 初期設定'!B224="","",('Ⅳ 第１期入力'!D208+'Ⅳ 第１期入力'!I208)/14)</f>
        <v/>
      </c>
      <c r="J209" s="143" t="str">
        <f>IF('Ⅰ 初期設定'!B224="","",('Ⅳ 第１期入力'!N208+'Ⅳ 第１期入力'!S208)/14)</f>
        <v/>
      </c>
      <c r="K209" s="143" t="str">
        <f>IF('Ⅰ 初期設定'!B224="","",J209-E6)</f>
        <v/>
      </c>
      <c r="L209" s="143" t="str">
        <f>IF('Ⅰ 初期設定'!B224="","",('Ⅴ 第２期入力'!D208+'Ⅴ 第２期入力'!I208)/14)</f>
        <v/>
      </c>
      <c r="M209" s="143" t="str">
        <f>IF('Ⅰ 初期設定'!B224="","",('Ⅴ 第２期入力'!N208+'Ⅴ 第２期入力'!S208)/14)</f>
        <v/>
      </c>
      <c r="N209" s="146" t="str">
        <f>IF('Ⅰ 初期設定'!B224="","",M209-E6)</f>
        <v/>
      </c>
      <c r="O209" s="147" t="str">
        <f>IF('Ⅰ 初期設定'!B224="","",('Ⅳ 第１期入力'!E208+'Ⅳ 第１期入力'!J208)/14)</f>
        <v/>
      </c>
      <c r="P209" s="143" t="str">
        <f>IF('Ⅰ 初期設定'!B224="","",('Ⅳ 第１期入力'!O208+'Ⅳ 第１期入力'!T208)/14)</f>
        <v/>
      </c>
      <c r="Q209" s="143" t="str">
        <f>IF('Ⅰ 初期設定'!B224="","",P209-G6)</f>
        <v/>
      </c>
      <c r="R209" s="143" t="str">
        <f>IF('Ⅰ 初期設定'!B224="","",('Ⅴ 第２期入力'!E208+'Ⅴ 第２期入力'!J208)/14)</f>
        <v/>
      </c>
      <c r="S209" s="143" t="str">
        <f>IF('Ⅰ 初期設定'!B224="","",('Ⅴ 第２期入力'!O208+'Ⅴ 第２期入力'!T208)/14)</f>
        <v/>
      </c>
      <c r="T209" s="144" t="str">
        <f>IF('Ⅰ 初期設定'!B224="","",S209-G6)</f>
        <v/>
      </c>
      <c r="U209" s="145" t="str">
        <f>IF('Ⅰ 初期設定'!B224="","",('Ⅳ 第１期入力'!F208+'Ⅳ 第１期入力'!K208)/14)</f>
        <v/>
      </c>
      <c r="V209" s="143" t="str">
        <f>IF('Ⅰ 初期設定'!B224="","",('Ⅳ 第１期入力'!P208+'Ⅳ 第１期入力'!U208)/14)</f>
        <v/>
      </c>
      <c r="W209" s="143" t="str">
        <f>IF('Ⅰ 初期設定'!B224="","",I6-V209)</f>
        <v/>
      </c>
      <c r="X209" s="143" t="str">
        <f>IF('Ⅰ 初期設定'!B224="","",('Ⅴ 第２期入力'!F208+'Ⅴ 第２期入力'!K208)/14)</f>
        <v/>
      </c>
      <c r="Y209" s="143" t="str">
        <f>IF('Ⅰ 初期設定'!B224="","",('Ⅴ 第２期入力'!P208+'Ⅴ 第２期入力'!U208)/14)</f>
        <v/>
      </c>
      <c r="Z209" s="146" t="str">
        <f>IF('Ⅰ 初期設定'!B224="","",I6-Y209)</f>
        <v/>
      </c>
      <c r="AA209" s="148" t="str">
        <f>IF('Ⅰ 初期設定'!B224="","",('Ⅳ 第１期入力'!G208+'Ⅳ 第１期入力'!L208+'Ⅳ 第１期入力'!Q208+'Ⅳ 第１期入力'!V208)/28)</f>
        <v/>
      </c>
      <c r="AB209" s="149" t="str">
        <f>IF('Ⅰ 初期設定'!B224="","",('Ⅴ 第２期入力'!G208+'Ⅴ 第２期入力'!L208+'Ⅴ 第２期入力'!Q208+'Ⅴ 第２期入力'!V208)/28)</f>
        <v/>
      </c>
    </row>
    <row r="210" spans="1:28" ht="16.5" customHeight="1" x14ac:dyDescent="0.2">
      <c r="A210" s="123">
        <v>200</v>
      </c>
      <c r="B210" s="123" t="str">
        <f>IF('Ⅴ 第２期入力'!B209="","",'Ⅴ 第２期入力'!B209)</f>
        <v/>
      </c>
      <c r="C210" s="143" t="str">
        <f>IF('Ⅰ 初期設定'!B225="","",('Ⅳ 第１期入力'!C209+'Ⅳ 第１期入力'!H209)/14)</f>
        <v/>
      </c>
      <c r="D210" s="143" t="str">
        <f>IF('Ⅰ 初期設定'!B225="","",('Ⅳ 第１期入力'!M209+'Ⅳ 第１期入力'!R209)/14)</f>
        <v/>
      </c>
      <c r="E210" s="143" t="str">
        <f>IF('Ⅰ 初期設定'!B225="","",D210-C6)</f>
        <v/>
      </c>
      <c r="F210" s="143" t="str">
        <f>IF('Ⅰ 初期設定'!B225="","",('Ⅴ 第２期入力'!C209+'Ⅴ 第２期入力'!H209)/14)</f>
        <v/>
      </c>
      <c r="G210" s="143" t="str">
        <f>IF('Ⅰ 初期設定'!B225="","",('Ⅴ 第２期入力'!M209+'Ⅴ 第２期入力'!R209)/14)</f>
        <v/>
      </c>
      <c r="H210" s="144" t="str">
        <f>IF('Ⅰ 初期設定'!B225="","",G210-C6)</f>
        <v/>
      </c>
      <c r="I210" s="145" t="str">
        <f>IF('Ⅰ 初期設定'!B225="","",('Ⅳ 第１期入力'!D209+'Ⅳ 第１期入力'!I209)/14)</f>
        <v/>
      </c>
      <c r="J210" s="143" t="str">
        <f>IF('Ⅰ 初期設定'!B225="","",('Ⅳ 第１期入力'!N209+'Ⅳ 第１期入力'!S209)/14)</f>
        <v/>
      </c>
      <c r="K210" s="143" t="str">
        <f>IF('Ⅰ 初期設定'!B225="","",J210-E6)</f>
        <v/>
      </c>
      <c r="L210" s="143" t="str">
        <f>IF('Ⅰ 初期設定'!B225="","",('Ⅴ 第２期入力'!D209+'Ⅴ 第２期入力'!I209)/14)</f>
        <v/>
      </c>
      <c r="M210" s="143" t="str">
        <f>IF('Ⅰ 初期設定'!B225="","",('Ⅴ 第２期入力'!N209+'Ⅴ 第２期入力'!S209)/14)</f>
        <v/>
      </c>
      <c r="N210" s="146" t="str">
        <f>IF('Ⅰ 初期設定'!B225="","",M210-E6)</f>
        <v/>
      </c>
      <c r="O210" s="147" t="str">
        <f>IF('Ⅰ 初期設定'!B225="","",('Ⅳ 第１期入力'!E209+'Ⅳ 第１期入力'!J209)/14)</f>
        <v/>
      </c>
      <c r="P210" s="143" t="str">
        <f>IF('Ⅰ 初期設定'!B225="","",('Ⅳ 第１期入力'!O209+'Ⅳ 第１期入力'!T209)/14)</f>
        <v/>
      </c>
      <c r="Q210" s="143" t="str">
        <f>IF('Ⅰ 初期設定'!B225="","",P210-G6)</f>
        <v/>
      </c>
      <c r="R210" s="143" t="str">
        <f>IF('Ⅰ 初期設定'!B225="","",('Ⅴ 第２期入力'!E209+'Ⅴ 第２期入力'!J209)/14)</f>
        <v/>
      </c>
      <c r="S210" s="143" t="str">
        <f>IF('Ⅰ 初期設定'!B225="","",('Ⅴ 第２期入力'!O209+'Ⅴ 第２期入力'!T209)/14)</f>
        <v/>
      </c>
      <c r="T210" s="144" t="str">
        <f>IF('Ⅰ 初期設定'!B225="","",S210-G6)</f>
        <v/>
      </c>
      <c r="U210" s="145" t="str">
        <f>IF('Ⅰ 初期設定'!B225="","",('Ⅳ 第１期入力'!F209+'Ⅳ 第１期入力'!K209)/14)</f>
        <v/>
      </c>
      <c r="V210" s="143" t="str">
        <f>IF('Ⅰ 初期設定'!B225="","",('Ⅳ 第１期入力'!P209+'Ⅳ 第１期入力'!U209)/14)</f>
        <v/>
      </c>
      <c r="W210" s="143" t="str">
        <f>IF('Ⅰ 初期設定'!B225="","",I6-V210)</f>
        <v/>
      </c>
      <c r="X210" s="143" t="str">
        <f>IF('Ⅰ 初期設定'!B225="","",('Ⅴ 第２期入力'!F209+'Ⅴ 第２期入力'!K209)/14)</f>
        <v/>
      </c>
      <c r="Y210" s="143" t="str">
        <f>IF('Ⅰ 初期設定'!B225="","",('Ⅴ 第２期入力'!P209+'Ⅴ 第２期入力'!U209)/14)</f>
        <v/>
      </c>
      <c r="Z210" s="146" t="str">
        <f>IF('Ⅰ 初期設定'!B225="","",I6-Y210)</f>
        <v/>
      </c>
      <c r="AA210" s="148" t="str">
        <f>IF('Ⅰ 初期設定'!B225="","",('Ⅳ 第１期入力'!G209+'Ⅳ 第１期入力'!L209+'Ⅳ 第１期入力'!Q209+'Ⅳ 第１期入力'!V209)/28)</f>
        <v/>
      </c>
      <c r="AB210" s="149" t="str">
        <f>IF('Ⅰ 初期設定'!B225="","",('Ⅴ 第２期入力'!G209+'Ⅴ 第２期入力'!L209+'Ⅴ 第２期入力'!Q209+'Ⅴ 第２期入力'!V209)/28)</f>
        <v/>
      </c>
    </row>
  </sheetData>
  <sheetProtection sheet="1" objects="1" scenarios="1"/>
  <mergeCells count="31">
    <mergeCell ref="S1:Z1"/>
    <mergeCell ref="G8:H8"/>
    <mergeCell ref="U8:X8"/>
    <mergeCell ref="Y8:Z8"/>
    <mergeCell ref="I6:J6"/>
    <mergeCell ref="I5:J5"/>
    <mergeCell ref="I8:L8"/>
    <mergeCell ref="M8:N8"/>
    <mergeCell ref="O8:R8"/>
    <mergeCell ref="S8:T8"/>
    <mergeCell ref="AA8:AB8"/>
    <mergeCell ref="A8:A10"/>
    <mergeCell ref="B8:B10"/>
    <mergeCell ref="F9:H9"/>
    <mergeCell ref="C9:E9"/>
    <mergeCell ref="C8:F8"/>
    <mergeCell ref="AA9:AA10"/>
    <mergeCell ref="AB9:AB10"/>
    <mergeCell ref="X9:Z9"/>
    <mergeCell ref="I9:K9"/>
    <mergeCell ref="L9:N9"/>
    <mergeCell ref="O9:Q9"/>
    <mergeCell ref="R9:T9"/>
    <mergeCell ref="U9:W9"/>
    <mergeCell ref="C6:D6"/>
    <mergeCell ref="E6:F6"/>
    <mergeCell ref="G6:H6"/>
    <mergeCell ref="A5:B6"/>
    <mergeCell ref="C5:D5"/>
    <mergeCell ref="E5:F5"/>
    <mergeCell ref="G5:H5"/>
  </mergeCells>
  <phoneticPr fontId="1"/>
  <printOptions horizontalCentered="1"/>
  <pageMargins left="0.31496062992125984" right="0.31496062992125984" top="0.35433070866141736" bottom="0.35433070866141736" header="0.31496062992125984" footer="0.31496062992125984"/>
  <pageSetup paperSize="9" fitToHeight="0" orientation="landscape" horizontalDpi="300" verticalDpi="300" r:id="rId1"/>
  <rowBreaks count="1" manualBreakCount="1">
    <brk id="37" max="27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Z62"/>
  <sheetViews>
    <sheetView showGridLines="0" topLeftCell="A10" zoomScaleNormal="100" workbookViewId="0"/>
  </sheetViews>
  <sheetFormatPr defaultColWidth="4.7265625" defaultRowHeight="13" x14ac:dyDescent="0.2"/>
  <cols>
    <col min="1" max="1" width="7.36328125" customWidth="1"/>
  </cols>
  <sheetData>
    <row r="1" spans="1:26" ht="38.25" customHeight="1" x14ac:dyDescent="0.2">
      <c r="N1" s="345" t="s">
        <v>63</v>
      </c>
      <c r="O1" s="346"/>
      <c r="P1" s="346"/>
      <c r="Q1" s="346"/>
      <c r="R1" s="346"/>
    </row>
    <row r="2" spans="1:26" s="1" customFormat="1" ht="19.5" customHeight="1" x14ac:dyDescent="0.2">
      <c r="C2" s="2"/>
      <c r="D2" s="2"/>
      <c r="E2" s="2"/>
      <c r="F2" s="2"/>
      <c r="G2" s="2"/>
      <c r="W2" s="38"/>
      <c r="X2" s="38"/>
      <c r="Y2" s="38"/>
      <c r="Z2" s="38"/>
    </row>
    <row r="3" spans="1:26" s="1" customFormat="1" ht="19.5" customHeight="1" x14ac:dyDescent="0.2">
      <c r="C3" s="2"/>
      <c r="D3" s="2"/>
      <c r="E3" s="2"/>
      <c r="F3" s="2"/>
      <c r="G3" s="2"/>
      <c r="W3" s="38"/>
      <c r="X3" s="38"/>
      <c r="Y3" s="38"/>
      <c r="Z3" s="38"/>
    </row>
    <row r="4" spans="1:26" s="1" customFormat="1" ht="19.5" customHeight="1" x14ac:dyDescent="0.2">
      <c r="C4" s="2"/>
      <c r="D4" s="2"/>
      <c r="E4" s="2"/>
      <c r="F4" s="2"/>
      <c r="G4" s="2"/>
    </row>
    <row r="5" spans="1:26" s="1" customFormat="1" ht="19.5" customHeight="1" x14ac:dyDescent="0.2">
      <c r="A5" s="269" t="s">
        <v>16</v>
      </c>
      <c r="B5" s="269"/>
      <c r="C5" s="305" t="str">
        <f>'Ⅷ 時間の目安'!B2</f>
        <v>学習</v>
      </c>
      <c r="D5" s="305"/>
      <c r="E5" s="305" t="str">
        <f>'Ⅷ 時間の目安'!C2</f>
        <v>運動</v>
      </c>
      <c r="F5" s="305"/>
      <c r="G5" s="305" t="str">
        <f>'Ⅷ 時間の目安'!D2</f>
        <v>読書</v>
      </c>
      <c r="H5" s="305"/>
      <c r="I5" s="305" t="str">
        <f>'Ⅷ 時間の目安'!E2</f>
        <v>TV・ゲーム</v>
      </c>
      <c r="J5" s="305"/>
      <c r="K5" s="36"/>
      <c r="L5" s="50"/>
      <c r="M5" s="50"/>
      <c r="N5" s="50"/>
      <c r="O5" s="50"/>
    </row>
    <row r="6" spans="1:26" s="1" customFormat="1" ht="19.5" customHeight="1" x14ac:dyDescent="0.2">
      <c r="A6" s="269"/>
      <c r="B6" s="269"/>
      <c r="C6" s="306" t="e">
        <f>VLOOKUP('Ⅰ 初期設定'!$B$8,'Ⅷ 時間の目安'!$A$3:$E$8,2)</f>
        <v>#N/A</v>
      </c>
      <c r="D6" s="306"/>
      <c r="E6" s="306" t="e">
        <f>VLOOKUP('Ⅰ 初期設定'!$B$8,'Ⅷ 時間の目安'!$A$3:$E$8,3)</f>
        <v>#N/A</v>
      </c>
      <c r="F6" s="306"/>
      <c r="G6" s="306" t="e">
        <f>VLOOKUP('Ⅰ 初期設定'!$B$8,'Ⅷ 時間の目安'!$A$3:$E$8,4)</f>
        <v>#N/A</v>
      </c>
      <c r="H6" s="306"/>
      <c r="I6" s="307" t="e">
        <f>VLOOKUP('Ⅰ 初期設定'!$B$8,'Ⅷ 時間の目安'!$A$3:$E$8,5)</f>
        <v>#N/A</v>
      </c>
      <c r="J6" s="307"/>
      <c r="K6" s="37"/>
      <c r="L6" s="51"/>
      <c r="M6" s="51"/>
      <c r="N6" s="51"/>
      <c r="O6" s="51"/>
    </row>
    <row r="7" spans="1:26" s="1" customFormat="1" ht="6" customHeight="1" x14ac:dyDescent="0.2">
      <c r="A7" s="2"/>
      <c r="B7" s="2"/>
      <c r="C7" s="2"/>
      <c r="D7" s="2"/>
      <c r="E7" s="3"/>
      <c r="F7" s="4"/>
      <c r="G7" s="5"/>
      <c r="H7" s="5"/>
      <c r="I7" s="5"/>
    </row>
    <row r="8" spans="1:26" ht="4.5" customHeight="1" x14ac:dyDescent="0.2"/>
    <row r="9" spans="1:26" ht="12" customHeight="1" x14ac:dyDescent="0.2">
      <c r="A9" s="308">
        <f>'Ⅰ 初期設定'!B6</f>
        <v>0</v>
      </c>
      <c r="B9" s="308"/>
      <c r="C9" s="308"/>
      <c r="D9" s="308"/>
      <c r="E9" s="308"/>
      <c r="F9" s="308"/>
      <c r="G9" s="308"/>
      <c r="H9" s="308"/>
      <c r="I9" s="308"/>
      <c r="J9" s="308"/>
      <c r="K9" s="39"/>
      <c r="L9" s="308" t="s">
        <v>39</v>
      </c>
      <c r="M9" s="308">
        <f>'Ⅰ 初期設定'!B8</f>
        <v>0</v>
      </c>
      <c r="N9" s="308" t="s">
        <v>0</v>
      </c>
      <c r="O9" s="308"/>
    </row>
    <row r="10" spans="1:26" ht="12" customHeight="1" x14ac:dyDescent="0.2">
      <c r="A10" s="308"/>
      <c r="B10" s="308"/>
      <c r="C10" s="308"/>
      <c r="D10" s="308"/>
      <c r="E10" s="308"/>
      <c r="F10" s="308"/>
      <c r="G10" s="308"/>
      <c r="H10" s="308"/>
      <c r="I10" s="308"/>
      <c r="J10" s="308"/>
      <c r="K10" s="39"/>
      <c r="L10" s="308"/>
      <c r="M10" s="308"/>
      <c r="N10" s="308"/>
      <c r="O10" s="308"/>
    </row>
    <row r="12" spans="1:26" ht="30" customHeight="1" x14ac:dyDescent="0.2">
      <c r="A12" s="41"/>
      <c r="B12" s="309" t="s">
        <v>60</v>
      </c>
      <c r="C12" s="310"/>
      <c r="D12" s="309" t="s">
        <v>61</v>
      </c>
      <c r="E12" s="310"/>
      <c r="F12" s="309" t="s">
        <v>64</v>
      </c>
      <c r="G12" s="310"/>
      <c r="H12" s="310"/>
      <c r="I12" s="314"/>
      <c r="J12" s="42"/>
      <c r="K12" s="315" t="s">
        <v>49</v>
      </c>
      <c r="L12" s="312"/>
      <c r="M12" s="311" t="s">
        <v>50</v>
      </c>
      <c r="N12" s="312"/>
      <c r="O12" s="311" t="s">
        <v>65</v>
      </c>
      <c r="P12" s="312"/>
      <c r="Q12" s="312"/>
      <c r="R12" s="313"/>
    </row>
    <row r="13" spans="1:26" ht="30" customHeight="1" x14ac:dyDescent="0.2">
      <c r="A13" s="347" t="str">
        <f>'Ⅷ 時間の目安'!B2</f>
        <v>学習</v>
      </c>
      <c r="B13" s="325" t="e">
        <f>('Ⅳ 第１期入力'!C210+'Ⅳ 第１期入力'!H210)/14/'Ⅰ 初期設定'!$C$10</f>
        <v>#DIV/0!</v>
      </c>
      <c r="C13" s="326"/>
      <c r="D13" s="325" t="e">
        <f>('Ⅳ 第１期入力'!M210+'Ⅳ 第１期入力'!R210)/14/'Ⅰ 初期設定'!C10</f>
        <v>#DIV/0!</v>
      </c>
      <c r="E13" s="326"/>
      <c r="F13" s="319" t="e">
        <f>D13-C6</f>
        <v>#DIV/0!</v>
      </c>
      <c r="G13" s="320"/>
      <c r="H13" s="320"/>
      <c r="I13" s="323" t="s">
        <v>42</v>
      </c>
      <c r="J13" s="52"/>
      <c r="K13" s="327" t="e">
        <f>('Ⅴ 第２期入力'!C210+'Ⅴ 第２期入力'!H210)/14/'Ⅰ 初期設定'!F10</f>
        <v>#DIV/0!</v>
      </c>
      <c r="L13" s="316"/>
      <c r="M13" s="316" t="e">
        <f>('Ⅴ 第２期入力'!M210+'Ⅴ 第２期入力'!R210)/14/'Ⅰ 初期設定'!F10</f>
        <v>#DIV/0!</v>
      </c>
      <c r="N13" s="316"/>
      <c r="O13" s="319" t="e">
        <f>M13-C6</f>
        <v>#DIV/0!</v>
      </c>
      <c r="P13" s="320"/>
      <c r="Q13" s="320"/>
      <c r="R13" s="323" t="s">
        <v>42</v>
      </c>
      <c r="S13" s="40"/>
    </row>
    <row r="14" spans="1:26" ht="30" customHeight="1" x14ac:dyDescent="0.2">
      <c r="A14" s="348"/>
      <c r="B14" s="317" t="s">
        <v>42</v>
      </c>
      <c r="C14" s="318"/>
      <c r="D14" s="317" t="s">
        <v>42</v>
      </c>
      <c r="E14" s="318"/>
      <c r="F14" s="321"/>
      <c r="G14" s="322"/>
      <c r="H14" s="322"/>
      <c r="I14" s="324"/>
      <c r="J14" s="52"/>
      <c r="K14" s="317" t="s">
        <v>42</v>
      </c>
      <c r="L14" s="318"/>
      <c r="M14" s="317" t="s">
        <v>42</v>
      </c>
      <c r="N14" s="318"/>
      <c r="O14" s="321"/>
      <c r="P14" s="322"/>
      <c r="Q14" s="322"/>
      <c r="R14" s="324"/>
    </row>
    <row r="15" spans="1:26" ht="30" customHeight="1" x14ac:dyDescent="0.2">
      <c r="A15" s="349" t="str">
        <f>'Ⅷ 時間の目安'!C2</f>
        <v>運動</v>
      </c>
      <c r="B15" s="325" t="e">
        <f>('Ⅳ 第１期入力'!D210+'Ⅳ 第１期入力'!I210)/14/'Ⅰ 初期設定'!C10</f>
        <v>#DIV/0!</v>
      </c>
      <c r="C15" s="326"/>
      <c r="D15" s="325" t="e">
        <f>('Ⅳ 第１期入力'!N210+'Ⅳ 第１期入力'!S210)/14/'Ⅰ 初期設定'!C10</f>
        <v>#DIV/0!</v>
      </c>
      <c r="E15" s="326"/>
      <c r="F15" s="319" t="e">
        <f>D15-E6</f>
        <v>#DIV/0!</v>
      </c>
      <c r="G15" s="320"/>
      <c r="H15" s="320"/>
      <c r="I15" s="328" t="s">
        <v>42</v>
      </c>
      <c r="J15" s="52"/>
      <c r="K15" s="327" t="e">
        <f>('Ⅴ 第２期入力'!D210+'Ⅴ 第２期入力'!I210)/14/'Ⅰ 初期設定'!F10</f>
        <v>#DIV/0!</v>
      </c>
      <c r="L15" s="316"/>
      <c r="M15" s="316" t="e">
        <f>('Ⅴ 第２期入力'!N210+'Ⅴ 第２期入力'!S210)/14/'Ⅰ 初期設定'!F10</f>
        <v>#DIV/0!</v>
      </c>
      <c r="N15" s="316"/>
      <c r="O15" s="319" t="e">
        <f>M15-E6</f>
        <v>#DIV/0!</v>
      </c>
      <c r="P15" s="320"/>
      <c r="Q15" s="320"/>
      <c r="R15" s="328" t="s">
        <v>42</v>
      </c>
    </row>
    <row r="16" spans="1:26" ht="30" customHeight="1" x14ac:dyDescent="0.2">
      <c r="A16" s="350"/>
      <c r="B16" s="317" t="s">
        <v>42</v>
      </c>
      <c r="C16" s="318"/>
      <c r="D16" s="317" t="s">
        <v>42</v>
      </c>
      <c r="E16" s="318"/>
      <c r="F16" s="321"/>
      <c r="G16" s="322"/>
      <c r="H16" s="322"/>
      <c r="I16" s="324"/>
      <c r="J16" s="52"/>
      <c r="K16" s="317" t="s">
        <v>42</v>
      </c>
      <c r="L16" s="318"/>
      <c r="M16" s="317" t="s">
        <v>42</v>
      </c>
      <c r="N16" s="318"/>
      <c r="O16" s="321"/>
      <c r="P16" s="322"/>
      <c r="Q16" s="322"/>
      <c r="R16" s="324"/>
    </row>
    <row r="17" spans="1:18" ht="30" customHeight="1" x14ac:dyDescent="0.2">
      <c r="A17" s="351" t="str">
        <f>'Ⅷ 時間の目安'!D2</f>
        <v>読書</v>
      </c>
      <c r="B17" s="325" t="e">
        <f>('Ⅳ 第１期入力'!E210+'Ⅳ 第１期入力'!J210)/14/'Ⅰ 初期設定'!C10</f>
        <v>#DIV/0!</v>
      </c>
      <c r="C17" s="326"/>
      <c r="D17" s="325" t="e">
        <f>('Ⅳ 第１期入力'!O210+'Ⅳ 第１期入力'!T210)/14/'Ⅰ 初期設定'!C10</f>
        <v>#DIV/0!</v>
      </c>
      <c r="E17" s="326"/>
      <c r="F17" s="319" t="e">
        <f>D17-G6</f>
        <v>#DIV/0!</v>
      </c>
      <c r="G17" s="320"/>
      <c r="H17" s="320"/>
      <c r="I17" s="328" t="s">
        <v>42</v>
      </c>
      <c r="J17" s="52"/>
      <c r="K17" s="327" t="e">
        <f>('Ⅴ 第２期入力'!E210+'Ⅴ 第２期入力'!J210)/14/'Ⅰ 初期設定'!F10</f>
        <v>#DIV/0!</v>
      </c>
      <c r="L17" s="316"/>
      <c r="M17" s="316" t="e">
        <f>('Ⅴ 第２期入力'!O210+'Ⅴ 第２期入力'!T210)/14/'Ⅰ 初期設定'!F10</f>
        <v>#DIV/0!</v>
      </c>
      <c r="N17" s="316"/>
      <c r="O17" s="319" t="e">
        <f>M17-G6</f>
        <v>#DIV/0!</v>
      </c>
      <c r="P17" s="320"/>
      <c r="Q17" s="320"/>
      <c r="R17" s="328" t="s">
        <v>42</v>
      </c>
    </row>
    <row r="18" spans="1:18" ht="30" customHeight="1" x14ac:dyDescent="0.2">
      <c r="A18" s="348"/>
      <c r="B18" s="317" t="s">
        <v>42</v>
      </c>
      <c r="C18" s="318"/>
      <c r="D18" s="317" t="s">
        <v>42</v>
      </c>
      <c r="E18" s="318"/>
      <c r="F18" s="321"/>
      <c r="G18" s="322"/>
      <c r="H18" s="322"/>
      <c r="I18" s="324"/>
      <c r="J18" s="52"/>
      <c r="K18" s="317" t="s">
        <v>42</v>
      </c>
      <c r="L18" s="318"/>
      <c r="M18" s="317" t="s">
        <v>42</v>
      </c>
      <c r="N18" s="318"/>
      <c r="O18" s="321"/>
      <c r="P18" s="322"/>
      <c r="Q18" s="322"/>
      <c r="R18" s="324"/>
    </row>
    <row r="19" spans="1:18" ht="30" customHeight="1" x14ac:dyDescent="0.2">
      <c r="A19" s="352" t="str">
        <f>'Ⅷ 時間の目安'!E2</f>
        <v>TV・ゲーム</v>
      </c>
      <c r="B19" s="325" t="e">
        <f>('Ⅳ 第１期入力'!F210+'Ⅳ 第１期入力'!K210)/14/'Ⅰ 初期設定'!C10</f>
        <v>#DIV/0!</v>
      </c>
      <c r="C19" s="326"/>
      <c r="D19" s="325" t="e">
        <f>('Ⅳ 第１期入力'!P210+'Ⅳ 第１期入力'!U210)/14/'Ⅰ 初期設定'!C10</f>
        <v>#DIV/0!</v>
      </c>
      <c r="E19" s="326"/>
      <c r="F19" s="319" t="e">
        <f>I6-D19</f>
        <v>#N/A</v>
      </c>
      <c r="G19" s="320"/>
      <c r="H19" s="320"/>
      <c r="I19" s="328" t="s">
        <v>42</v>
      </c>
      <c r="J19" s="52"/>
      <c r="K19" s="327" t="e">
        <f>('Ⅴ 第２期入力'!F210+'Ⅴ 第２期入力'!K210)/14/'Ⅰ 初期設定'!F10</f>
        <v>#DIV/0!</v>
      </c>
      <c r="L19" s="316"/>
      <c r="M19" s="316" t="e">
        <f>('Ⅴ 第２期入力'!P210+'Ⅴ 第２期入力'!U210)/14/'Ⅰ 初期設定'!F10</f>
        <v>#DIV/0!</v>
      </c>
      <c r="N19" s="316"/>
      <c r="O19" s="319" t="e">
        <f>I6-M19</f>
        <v>#N/A</v>
      </c>
      <c r="P19" s="320"/>
      <c r="Q19" s="320"/>
      <c r="R19" s="328" t="s">
        <v>42</v>
      </c>
    </row>
    <row r="20" spans="1:18" ht="30" customHeight="1" thickBot="1" x14ac:dyDescent="0.25">
      <c r="A20" s="353"/>
      <c r="B20" s="329" t="s">
        <v>42</v>
      </c>
      <c r="C20" s="330"/>
      <c r="D20" s="329" t="s">
        <v>42</v>
      </c>
      <c r="E20" s="330"/>
      <c r="F20" s="332"/>
      <c r="G20" s="333"/>
      <c r="H20" s="333"/>
      <c r="I20" s="334"/>
      <c r="J20" s="52"/>
      <c r="K20" s="331" t="s">
        <v>42</v>
      </c>
      <c r="L20" s="330"/>
      <c r="M20" s="329" t="s">
        <v>42</v>
      </c>
      <c r="N20" s="330"/>
      <c r="O20" s="332"/>
      <c r="P20" s="333"/>
      <c r="Q20" s="333"/>
      <c r="R20" s="334"/>
    </row>
    <row r="21" spans="1:18" ht="30" customHeight="1" thickTop="1" x14ac:dyDescent="0.2">
      <c r="A21" s="343" t="s">
        <v>101</v>
      </c>
      <c r="B21" s="335" t="e">
        <f>('Ⅳ 第１期入力'!G210+'Ⅳ 第１期入力'!L210+'Ⅳ 第１期入力'!Q210+'Ⅳ 第１期入力'!V210)/28/'Ⅰ 初期設定'!C10</f>
        <v>#DIV/0!</v>
      </c>
      <c r="C21" s="336"/>
      <c r="D21" s="336"/>
      <c r="E21" s="336"/>
      <c r="F21" s="336"/>
      <c r="G21" s="336"/>
      <c r="H21" s="336"/>
      <c r="I21" s="337"/>
      <c r="J21" s="52"/>
      <c r="K21" s="341" t="e">
        <f>('Ⅴ 第２期入力'!G210+'Ⅴ 第２期入力'!L210+'Ⅴ 第２期入力'!Q210+'Ⅴ 第２期入力'!V210)/28/'Ⅰ 初期設定'!F10</f>
        <v>#DIV/0!</v>
      </c>
      <c r="L21" s="336"/>
      <c r="M21" s="336"/>
      <c r="N21" s="336"/>
      <c r="O21" s="336"/>
      <c r="P21" s="336"/>
      <c r="Q21" s="336"/>
      <c r="R21" s="337"/>
    </row>
    <row r="22" spans="1:18" ht="30" customHeight="1" x14ac:dyDescent="0.2">
      <c r="A22" s="344"/>
      <c r="B22" s="338"/>
      <c r="C22" s="339"/>
      <c r="D22" s="339"/>
      <c r="E22" s="339"/>
      <c r="F22" s="339"/>
      <c r="G22" s="339"/>
      <c r="H22" s="339"/>
      <c r="I22" s="340"/>
      <c r="J22" s="52"/>
      <c r="K22" s="342"/>
      <c r="L22" s="339"/>
      <c r="M22" s="339"/>
      <c r="N22" s="339"/>
      <c r="O22" s="339"/>
      <c r="P22" s="339"/>
      <c r="Q22" s="339"/>
      <c r="R22" s="340"/>
    </row>
    <row r="23" spans="1:18" ht="31.5" customHeight="1" thickBot="1" x14ac:dyDescent="0.3">
      <c r="A23" s="53" t="s">
        <v>62</v>
      </c>
    </row>
    <row r="24" spans="1:18" ht="21" customHeight="1" x14ac:dyDescent="0.2">
      <c r="A24" s="296"/>
      <c r="B24" s="297"/>
      <c r="C24" s="297"/>
      <c r="D24" s="297"/>
      <c r="E24" s="297"/>
      <c r="F24" s="297"/>
      <c r="G24" s="297"/>
      <c r="H24" s="297"/>
      <c r="I24" s="297"/>
      <c r="J24" s="297"/>
      <c r="K24" s="297"/>
      <c r="L24" s="297"/>
      <c r="M24" s="297"/>
      <c r="N24" s="297"/>
      <c r="O24" s="297"/>
      <c r="P24" s="297"/>
      <c r="Q24" s="297"/>
      <c r="R24" s="298"/>
    </row>
    <row r="25" spans="1:18" ht="21" customHeight="1" x14ac:dyDescent="0.2">
      <c r="A25" s="299"/>
      <c r="B25" s="300"/>
      <c r="C25" s="300"/>
      <c r="D25" s="300"/>
      <c r="E25" s="300"/>
      <c r="F25" s="300"/>
      <c r="G25" s="300"/>
      <c r="H25" s="300"/>
      <c r="I25" s="300"/>
      <c r="J25" s="300"/>
      <c r="K25" s="300"/>
      <c r="L25" s="300"/>
      <c r="M25" s="300"/>
      <c r="N25" s="300"/>
      <c r="O25" s="300"/>
      <c r="P25" s="300"/>
      <c r="Q25" s="300"/>
      <c r="R25" s="301"/>
    </row>
    <row r="26" spans="1:18" ht="21" customHeight="1" x14ac:dyDescent="0.2">
      <c r="A26" s="299"/>
      <c r="B26" s="300"/>
      <c r="C26" s="300"/>
      <c r="D26" s="300"/>
      <c r="E26" s="300"/>
      <c r="F26" s="300"/>
      <c r="G26" s="300"/>
      <c r="H26" s="300"/>
      <c r="I26" s="300"/>
      <c r="J26" s="300"/>
      <c r="K26" s="300"/>
      <c r="L26" s="300"/>
      <c r="M26" s="300"/>
      <c r="N26" s="300"/>
      <c r="O26" s="300"/>
      <c r="P26" s="300"/>
      <c r="Q26" s="300"/>
      <c r="R26" s="301"/>
    </row>
    <row r="27" spans="1:18" ht="21" customHeight="1" x14ac:dyDescent="0.2">
      <c r="A27" s="299"/>
      <c r="B27" s="300"/>
      <c r="C27" s="300"/>
      <c r="D27" s="300"/>
      <c r="E27" s="300"/>
      <c r="F27" s="300"/>
      <c r="G27" s="300"/>
      <c r="H27" s="300"/>
      <c r="I27" s="300"/>
      <c r="J27" s="300"/>
      <c r="K27" s="300"/>
      <c r="L27" s="300"/>
      <c r="M27" s="300"/>
      <c r="N27" s="300"/>
      <c r="O27" s="300"/>
      <c r="P27" s="300"/>
      <c r="Q27" s="300"/>
      <c r="R27" s="301"/>
    </row>
    <row r="28" spans="1:18" ht="21" customHeight="1" x14ac:dyDescent="0.2">
      <c r="A28" s="299"/>
      <c r="B28" s="300"/>
      <c r="C28" s="300"/>
      <c r="D28" s="300"/>
      <c r="E28" s="300"/>
      <c r="F28" s="300"/>
      <c r="G28" s="300"/>
      <c r="H28" s="300"/>
      <c r="I28" s="300"/>
      <c r="J28" s="300"/>
      <c r="K28" s="300"/>
      <c r="L28" s="300"/>
      <c r="M28" s="300"/>
      <c r="N28" s="300"/>
      <c r="O28" s="300"/>
      <c r="P28" s="300"/>
      <c r="Q28" s="300"/>
      <c r="R28" s="301"/>
    </row>
    <row r="29" spans="1:18" ht="21" customHeight="1" x14ac:dyDescent="0.2">
      <c r="A29" s="299"/>
      <c r="B29" s="300"/>
      <c r="C29" s="300"/>
      <c r="D29" s="300"/>
      <c r="E29" s="300"/>
      <c r="F29" s="300"/>
      <c r="G29" s="300"/>
      <c r="H29" s="300"/>
      <c r="I29" s="300"/>
      <c r="J29" s="300"/>
      <c r="K29" s="300"/>
      <c r="L29" s="300"/>
      <c r="M29" s="300"/>
      <c r="N29" s="300"/>
      <c r="O29" s="300"/>
      <c r="P29" s="300"/>
      <c r="Q29" s="300"/>
      <c r="R29" s="301"/>
    </row>
    <row r="30" spans="1:18" ht="21" customHeight="1" x14ac:dyDescent="0.2">
      <c r="A30" s="299"/>
      <c r="B30" s="300"/>
      <c r="C30" s="300"/>
      <c r="D30" s="300"/>
      <c r="E30" s="300"/>
      <c r="F30" s="300"/>
      <c r="G30" s="300"/>
      <c r="H30" s="300"/>
      <c r="I30" s="300"/>
      <c r="J30" s="300"/>
      <c r="K30" s="300"/>
      <c r="L30" s="300"/>
      <c r="M30" s="300"/>
      <c r="N30" s="300"/>
      <c r="O30" s="300"/>
      <c r="P30" s="300"/>
      <c r="Q30" s="300"/>
      <c r="R30" s="301"/>
    </row>
    <row r="31" spans="1:18" ht="21" customHeight="1" x14ac:dyDescent="0.2">
      <c r="A31" s="299"/>
      <c r="B31" s="300"/>
      <c r="C31" s="300"/>
      <c r="D31" s="300"/>
      <c r="E31" s="300"/>
      <c r="F31" s="300"/>
      <c r="G31" s="300"/>
      <c r="H31" s="300"/>
      <c r="I31" s="300"/>
      <c r="J31" s="300"/>
      <c r="K31" s="300"/>
      <c r="L31" s="300"/>
      <c r="M31" s="300"/>
      <c r="N31" s="300"/>
      <c r="O31" s="300"/>
      <c r="P31" s="300"/>
      <c r="Q31" s="300"/>
      <c r="R31" s="301"/>
    </row>
    <row r="32" spans="1:18" ht="21" customHeight="1" x14ac:dyDescent="0.2">
      <c r="A32" s="299"/>
      <c r="B32" s="300"/>
      <c r="C32" s="300"/>
      <c r="D32" s="300"/>
      <c r="E32" s="300"/>
      <c r="F32" s="300"/>
      <c r="G32" s="300"/>
      <c r="H32" s="300"/>
      <c r="I32" s="300"/>
      <c r="J32" s="300"/>
      <c r="K32" s="300"/>
      <c r="L32" s="300"/>
      <c r="M32" s="300"/>
      <c r="N32" s="300"/>
      <c r="O32" s="300"/>
      <c r="P32" s="300"/>
      <c r="Q32" s="300"/>
      <c r="R32" s="301"/>
    </row>
    <row r="33" spans="1:18" ht="21" customHeight="1" x14ac:dyDescent="0.2">
      <c r="A33" s="299"/>
      <c r="B33" s="300"/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300"/>
      <c r="N33" s="300"/>
      <c r="O33" s="300"/>
      <c r="P33" s="300"/>
      <c r="Q33" s="300"/>
      <c r="R33" s="301"/>
    </row>
    <row r="34" spans="1:18" ht="21" customHeight="1" x14ac:dyDescent="0.2">
      <c r="A34" s="299"/>
      <c r="B34" s="300"/>
      <c r="C34" s="300"/>
      <c r="D34" s="300"/>
      <c r="E34" s="300"/>
      <c r="F34" s="300"/>
      <c r="G34" s="300"/>
      <c r="H34" s="300"/>
      <c r="I34" s="300"/>
      <c r="J34" s="300"/>
      <c r="K34" s="300"/>
      <c r="L34" s="300"/>
      <c r="M34" s="300"/>
      <c r="N34" s="300"/>
      <c r="O34" s="300"/>
      <c r="P34" s="300"/>
      <c r="Q34" s="300"/>
      <c r="R34" s="301"/>
    </row>
    <row r="35" spans="1:18" ht="21" customHeight="1" x14ac:dyDescent="0.2">
      <c r="A35" s="299"/>
      <c r="B35" s="300"/>
      <c r="C35" s="300"/>
      <c r="D35" s="300"/>
      <c r="E35" s="300"/>
      <c r="F35" s="300"/>
      <c r="G35" s="300"/>
      <c r="H35" s="300"/>
      <c r="I35" s="300"/>
      <c r="J35" s="300"/>
      <c r="K35" s="300"/>
      <c r="L35" s="300"/>
      <c r="M35" s="300"/>
      <c r="N35" s="300"/>
      <c r="O35" s="300"/>
      <c r="P35" s="300"/>
      <c r="Q35" s="300"/>
      <c r="R35" s="301"/>
    </row>
    <row r="36" spans="1:18" ht="21" customHeight="1" thickBot="1" x14ac:dyDescent="0.25">
      <c r="A36" s="302"/>
      <c r="B36" s="303"/>
      <c r="C36" s="303"/>
      <c r="D36" s="303"/>
      <c r="E36" s="303"/>
      <c r="F36" s="303"/>
      <c r="G36" s="303"/>
      <c r="H36" s="303"/>
      <c r="I36" s="303"/>
      <c r="J36" s="303"/>
      <c r="K36" s="303"/>
      <c r="L36" s="303"/>
      <c r="M36" s="303"/>
      <c r="N36" s="303"/>
      <c r="O36" s="303"/>
      <c r="P36" s="303"/>
      <c r="Q36" s="303"/>
      <c r="R36" s="304"/>
    </row>
    <row r="37" spans="1:18" ht="21" customHeight="1" x14ac:dyDescent="0.2"/>
    <row r="38" spans="1:18" ht="21" customHeight="1" x14ac:dyDescent="0.2"/>
    <row r="39" spans="1:18" ht="21" customHeight="1" x14ac:dyDescent="0.2"/>
    <row r="40" spans="1:18" ht="21" customHeight="1" x14ac:dyDescent="0.2"/>
    <row r="41" spans="1:18" ht="21" customHeight="1" x14ac:dyDescent="0.2"/>
    <row r="42" spans="1:18" ht="21" customHeight="1" x14ac:dyDescent="0.2"/>
    <row r="43" spans="1:18" ht="21" customHeight="1" x14ac:dyDescent="0.2"/>
    <row r="44" spans="1:18" ht="21" customHeight="1" x14ac:dyDescent="0.2"/>
    <row r="45" spans="1:18" ht="21" customHeight="1" x14ac:dyDescent="0.2"/>
    <row r="46" spans="1:18" ht="21" customHeight="1" x14ac:dyDescent="0.2"/>
    <row r="47" spans="1:18" ht="21" customHeight="1" x14ac:dyDescent="0.2"/>
    <row r="48" spans="1:18" ht="21" customHeight="1" x14ac:dyDescent="0.2"/>
    <row r="49" ht="21" customHeight="1" x14ac:dyDescent="0.2"/>
    <row r="50" ht="21" customHeight="1" x14ac:dyDescent="0.2"/>
    <row r="51" ht="21" customHeight="1" x14ac:dyDescent="0.2"/>
    <row r="52" ht="21" customHeight="1" x14ac:dyDescent="0.2"/>
    <row r="53" ht="21" customHeight="1" x14ac:dyDescent="0.2"/>
    <row r="54" ht="21" customHeight="1" x14ac:dyDescent="0.2"/>
    <row r="55" ht="21" customHeight="1" x14ac:dyDescent="0.2"/>
    <row r="56" ht="21" customHeight="1" x14ac:dyDescent="0.2"/>
    <row r="57" ht="21" customHeight="1" x14ac:dyDescent="0.2"/>
    <row r="58" ht="21" customHeight="1" x14ac:dyDescent="0.2"/>
    <row r="59" ht="21" customHeight="1" x14ac:dyDescent="0.2"/>
    <row r="60" ht="21" customHeight="1" x14ac:dyDescent="0.2"/>
    <row r="61" ht="21" customHeight="1" x14ac:dyDescent="0.2"/>
    <row r="62" ht="21" customHeight="1" x14ac:dyDescent="0.2"/>
  </sheetData>
  <mergeCells count="76">
    <mergeCell ref="B21:I22"/>
    <mergeCell ref="K21:R22"/>
    <mergeCell ref="A21:A22"/>
    <mergeCell ref="N1:R1"/>
    <mergeCell ref="O13:Q14"/>
    <mergeCell ref="O15:Q16"/>
    <mergeCell ref="O17:Q18"/>
    <mergeCell ref="O19:Q20"/>
    <mergeCell ref="R13:R14"/>
    <mergeCell ref="R15:R16"/>
    <mergeCell ref="R17:R18"/>
    <mergeCell ref="R19:R20"/>
    <mergeCell ref="A13:A14"/>
    <mergeCell ref="A15:A16"/>
    <mergeCell ref="A17:A18"/>
    <mergeCell ref="A19:A20"/>
    <mergeCell ref="B20:C20"/>
    <mergeCell ref="D20:E20"/>
    <mergeCell ref="K20:L20"/>
    <mergeCell ref="M20:N20"/>
    <mergeCell ref="F19:H20"/>
    <mergeCell ref="I19:I20"/>
    <mergeCell ref="B19:C19"/>
    <mergeCell ref="D19:E19"/>
    <mergeCell ref="K19:L19"/>
    <mergeCell ref="M19:N19"/>
    <mergeCell ref="B18:C18"/>
    <mergeCell ref="D18:E18"/>
    <mergeCell ref="K18:L18"/>
    <mergeCell ref="M18:N18"/>
    <mergeCell ref="F17:H18"/>
    <mergeCell ref="I17:I18"/>
    <mergeCell ref="B17:C17"/>
    <mergeCell ref="D17:E17"/>
    <mergeCell ref="K17:L17"/>
    <mergeCell ref="M17:N17"/>
    <mergeCell ref="B16:C16"/>
    <mergeCell ref="D16:E16"/>
    <mergeCell ref="K16:L16"/>
    <mergeCell ref="M16:N16"/>
    <mergeCell ref="F15:H16"/>
    <mergeCell ref="I15:I16"/>
    <mergeCell ref="B15:C15"/>
    <mergeCell ref="D15:E15"/>
    <mergeCell ref="K15:L15"/>
    <mergeCell ref="M15:N15"/>
    <mergeCell ref="B14:C14"/>
    <mergeCell ref="D14:E14"/>
    <mergeCell ref="K14:L14"/>
    <mergeCell ref="M14:N14"/>
    <mergeCell ref="F13:H14"/>
    <mergeCell ref="I13:I14"/>
    <mergeCell ref="B13:C13"/>
    <mergeCell ref="D13:E13"/>
    <mergeCell ref="K13:L13"/>
    <mergeCell ref="K12:L12"/>
    <mergeCell ref="A9:J10"/>
    <mergeCell ref="L9:L10"/>
    <mergeCell ref="M9:M10"/>
    <mergeCell ref="M13:N13"/>
    <mergeCell ref="A24:R36"/>
    <mergeCell ref="A5:B6"/>
    <mergeCell ref="C5:D5"/>
    <mergeCell ref="E5:F5"/>
    <mergeCell ref="G5:H5"/>
    <mergeCell ref="I5:J5"/>
    <mergeCell ref="C6:D6"/>
    <mergeCell ref="E6:F6"/>
    <mergeCell ref="G6:H6"/>
    <mergeCell ref="I6:J6"/>
    <mergeCell ref="N9:O10"/>
    <mergeCell ref="B12:C12"/>
    <mergeCell ref="D12:E12"/>
    <mergeCell ref="O12:R12"/>
    <mergeCell ref="M12:N12"/>
    <mergeCell ref="F12:I12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8"/>
  <sheetViews>
    <sheetView workbookViewId="0">
      <selection activeCell="G1" sqref="G1:J8"/>
    </sheetView>
  </sheetViews>
  <sheetFormatPr defaultRowHeight="13" x14ac:dyDescent="0.2"/>
  <cols>
    <col min="1" max="1" width="13.36328125" customWidth="1"/>
    <col min="2" max="5" width="11.26953125" customWidth="1"/>
    <col min="6" max="6" width="1.7265625" customWidth="1"/>
    <col min="7" max="10" width="6.90625" customWidth="1"/>
  </cols>
  <sheetData>
    <row r="1" spans="1:10" ht="21" customHeight="1" thickBot="1" x14ac:dyDescent="0.25">
      <c r="A1" s="355" t="s">
        <v>15</v>
      </c>
      <c r="B1" s="356"/>
      <c r="C1" s="356"/>
      <c r="D1" s="356"/>
      <c r="E1" s="357"/>
      <c r="G1" s="354" t="s">
        <v>72</v>
      </c>
      <c r="H1" s="354"/>
      <c r="I1" s="354"/>
      <c r="J1" s="354"/>
    </row>
    <row r="2" spans="1:10" ht="13.5" customHeight="1" x14ac:dyDescent="0.2">
      <c r="A2" s="59" t="s">
        <v>59</v>
      </c>
      <c r="B2" s="62" t="s">
        <v>3</v>
      </c>
      <c r="C2" s="62" t="s">
        <v>4</v>
      </c>
      <c r="D2" s="61" t="s">
        <v>71</v>
      </c>
      <c r="E2" s="63" t="s">
        <v>17</v>
      </c>
      <c r="G2" s="354"/>
      <c r="H2" s="354"/>
      <c r="I2" s="354"/>
      <c r="J2" s="354"/>
    </row>
    <row r="3" spans="1:10" x14ac:dyDescent="0.2">
      <c r="A3" s="60">
        <v>1</v>
      </c>
      <c r="B3" s="58">
        <v>20</v>
      </c>
      <c r="C3" s="58">
        <v>60</v>
      </c>
      <c r="D3" s="64">
        <v>10</v>
      </c>
      <c r="E3" s="65">
        <v>120</v>
      </c>
      <c r="G3" s="354"/>
      <c r="H3" s="354"/>
      <c r="I3" s="354"/>
      <c r="J3" s="354"/>
    </row>
    <row r="4" spans="1:10" x14ac:dyDescent="0.2">
      <c r="A4" s="60">
        <v>2</v>
      </c>
      <c r="B4" s="58">
        <v>30</v>
      </c>
      <c r="C4" s="58">
        <v>60</v>
      </c>
      <c r="D4" s="64">
        <v>10</v>
      </c>
      <c r="E4" s="65">
        <v>120</v>
      </c>
      <c r="G4" s="354"/>
      <c r="H4" s="354"/>
      <c r="I4" s="354"/>
      <c r="J4" s="354"/>
    </row>
    <row r="5" spans="1:10" x14ac:dyDescent="0.2">
      <c r="A5" s="60">
        <v>3</v>
      </c>
      <c r="B5" s="58">
        <v>40</v>
      </c>
      <c r="C5" s="58">
        <v>60</v>
      </c>
      <c r="D5" s="64">
        <v>10</v>
      </c>
      <c r="E5" s="65">
        <v>120</v>
      </c>
      <c r="G5" s="354"/>
      <c r="H5" s="354"/>
      <c r="I5" s="354"/>
      <c r="J5" s="354"/>
    </row>
    <row r="6" spans="1:10" x14ac:dyDescent="0.2">
      <c r="A6" s="60">
        <v>4</v>
      </c>
      <c r="B6" s="58">
        <v>50</v>
      </c>
      <c r="C6" s="58">
        <v>60</v>
      </c>
      <c r="D6" s="64">
        <v>10</v>
      </c>
      <c r="E6" s="65">
        <v>120</v>
      </c>
      <c r="G6" s="354"/>
      <c r="H6" s="354"/>
      <c r="I6" s="354"/>
      <c r="J6" s="354"/>
    </row>
    <row r="7" spans="1:10" x14ac:dyDescent="0.2">
      <c r="A7" s="60">
        <v>5</v>
      </c>
      <c r="B7" s="58">
        <v>60</v>
      </c>
      <c r="C7" s="58">
        <v>60</v>
      </c>
      <c r="D7" s="64">
        <v>10</v>
      </c>
      <c r="E7" s="65">
        <v>120</v>
      </c>
      <c r="G7" s="354"/>
      <c r="H7" s="354"/>
      <c r="I7" s="354"/>
      <c r="J7" s="354"/>
    </row>
    <row r="8" spans="1:10" ht="13.5" thickBot="1" x14ac:dyDescent="0.25">
      <c r="A8" s="60">
        <v>6</v>
      </c>
      <c r="B8" s="67">
        <v>70</v>
      </c>
      <c r="C8" s="67">
        <v>60</v>
      </c>
      <c r="D8" s="66">
        <v>10</v>
      </c>
      <c r="E8" s="68">
        <v>120</v>
      </c>
      <c r="G8" s="354"/>
      <c r="H8" s="354"/>
      <c r="I8" s="354"/>
      <c r="J8" s="354"/>
    </row>
  </sheetData>
  <sheetProtection sheet="1" objects="1" scenarios="1"/>
  <mergeCells count="2">
    <mergeCell ref="G1:J8"/>
    <mergeCell ref="A1:E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7</vt:i4>
      </vt:variant>
    </vt:vector>
  </HeadingPairs>
  <TitlesOfParts>
    <vt:vector size="16" baseType="lpstr">
      <vt:lpstr>使い方</vt:lpstr>
      <vt:lpstr>Ⅰ 初期設定</vt:lpstr>
      <vt:lpstr>Ⅱ 第１期シート</vt:lpstr>
      <vt:lpstr>Ⅲ 第２期シート </vt:lpstr>
      <vt:lpstr>Ⅳ 第１期入力</vt:lpstr>
      <vt:lpstr>Ⅴ 第２期入力</vt:lpstr>
      <vt:lpstr>Ⅵ 個人集計</vt:lpstr>
      <vt:lpstr>Ⅶ 学年集計</vt:lpstr>
      <vt:lpstr>Ⅷ 時間の目安</vt:lpstr>
      <vt:lpstr>'Ⅱ 第１期シート'!Print_Area</vt:lpstr>
      <vt:lpstr>'Ⅲ 第２期シート '!Print_Area</vt:lpstr>
      <vt:lpstr>'Ⅵ 個人集計'!Print_Area</vt:lpstr>
      <vt:lpstr>'Ⅶ 学年集計'!Print_Area</vt:lpstr>
      <vt:lpstr>'Ⅳ 第１期入力'!Print_Titles</vt:lpstr>
      <vt:lpstr>'Ⅴ 第２期入力'!Print_Titles</vt:lpstr>
      <vt:lpstr>'Ⅵ 個人集計'!Print_Titles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</dc:creator>
  <cp:lastModifiedBy>user</cp:lastModifiedBy>
  <cp:lastPrinted>2014-10-16T06:03:39Z</cp:lastPrinted>
  <dcterms:created xsi:type="dcterms:W3CDTF">2014-07-04T04:56:32Z</dcterms:created>
  <dcterms:modified xsi:type="dcterms:W3CDTF">2023-01-20T01:08:02Z</dcterms:modified>
</cp:coreProperties>
</file>