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_広報関係(広報誌・広報資料・動画)\★★広報誌\★北海道学校一覧\R3年度\"/>
    </mc:Choice>
  </mc:AlternateContent>
  <bookViews>
    <workbookView xWindow="240" yWindow="45" windowWidth="11715" windowHeight="8445"/>
  </bookViews>
  <sheets>
    <sheet name="中等教育学校（公立）" sheetId="1" r:id="rId1"/>
  </sheets>
  <definedNames>
    <definedName name="_xlnm.Print_Titles" localSheetId="0">'中等教育学校（公立）'!$2:$5</definedName>
    <definedName name="QUERY_FOR_QUERY_FOR_TSY0042">#REF!</definedName>
  </definedNames>
  <calcPr calcId="162913" calcMode="manual"/>
</workbook>
</file>

<file path=xl/calcChain.xml><?xml version="1.0" encoding="utf-8"?>
<calcChain xmlns="http://schemas.openxmlformats.org/spreadsheetml/2006/main">
  <c r="AE16" i="1" l="1"/>
  <c r="AE7" i="1"/>
  <c r="AC16" i="1"/>
  <c r="AC7" i="1"/>
  <c r="U15" i="1" l="1"/>
  <c r="T15" i="1"/>
  <c r="V15" i="1" l="1"/>
  <c r="U6" i="1"/>
  <c r="T6" i="1"/>
  <c r="AX16" i="1" l="1"/>
  <c r="U16" i="1" l="1"/>
  <c r="V16" i="1"/>
  <c r="S15" i="1"/>
  <c r="S16" i="1" s="1"/>
  <c r="U7" i="1"/>
  <c r="V6" i="1"/>
  <c r="V7" i="1" s="1"/>
  <c r="L15" i="1"/>
  <c r="L16" i="1" s="1"/>
  <c r="AO15" i="1"/>
  <c r="AO16" i="1" s="1"/>
  <c r="AJ15" i="1"/>
  <c r="AJ16" i="1" s="1"/>
  <c r="AO6" i="1"/>
  <c r="AO7" i="1" s="1"/>
  <c r="L6" i="1"/>
  <c r="L7" i="1" s="1"/>
  <c r="S6" i="1"/>
  <c r="S7" i="1" s="1"/>
  <c r="AJ6" i="1"/>
  <c r="AJ7" i="1" s="1"/>
  <c r="BB16" i="1"/>
  <c r="BA16" i="1"/>
  <c r="AZ16" i="1"/>
  <c r="AY16" i="1"/>
  <c r="AW16" i="1"/>
  <c r="AV16" i="1"/>
  <c r="AU16" i="1"/>
  <c r="AT16" i="1"/>
  <c r="AS16" i="1"/>
  <c r="AR16" i="1"/>
  <c r="AQ16" i="1"/>
  <c r="AP16" i="1"/>
  <c r="AN16" i="1"/>
  <c r="AM16" i="1"/>
  <c r="AL16" i="1"/>
  <c r="AK16" i="1"/>
  <c r="AI16" i="1"/>
  <c r="AH16" i="1"/>
  <c r="AG16" i="1"/>
  <c r="AF16" i="1"/>
  <c r="AD16" i="1"/>
  <c r="AB16" i="1"/>
  <c r="AA16" i="1"/>
  <c r="Z16" i="1"/>
  <c r="Y16" i="1"/>
  <c r="X16" i="1"/>
  <c r="W16" i="1"/>
  <c r="T16" i="1"/>
  <c r="R16" i="1"/>
  <c r="Q16" i="1"/>
  <c r="P16" i="1"/>
  <c r="O16" i="1"/>
  <c r="N16" i="1"/>
  <c r="M16" i="1"/>
  <c r="K16" i="1"/>
  <c r="J16" i="1"/>
  <c r="I16" i="1"/>
  <c r="H16" i="1"/>
  <c r="G16" i="1"/>
  <c r="F16" i="1"/>
  <c r="BB7" i="1"/>
  <c r="BA7" i="1"/>
  <c r="AZ7" i="1"/>
  <c r="AY7" i="1"/>
  <c r="AW7" i="1"/>
  <c r="AV7" i="1"/>
  <c r="AU7" i="1"/>
  <c r="AT7" i="1"/>
  <c r="AS7" i="1"/>
  <c r="AR7" i="1"/>
  <c r="AQ7" i="1"/>
  <c r="AP7" i="1"/>
  <c r="AN7" i="1"/>
  <c r="AM7" i="1"/>
  <c r="AL7" i="1"/>
  <c r="AK7" i="1"/>
  <c r="AI7" i="1"/>
  <c r="AH7" i="1"/>
  <c r="AG7" i="1"/>
  <c r="AF7" i="1"/>
  <c r="AD7" i="1"/>
  <c r="AB7" i="1"/>
  <c r="AA7" i="1"/>
  <c r="Z7" i="1"/>
  <c r="Y7" i="1"/>
  <c r="X7" i="1"/>
  <c r="W7" i="1"/>
  <c r="T7" i="1"/>
  <c r="R7" i="1"/>
  <c r="Q7" i="1"/>
  <c r="P7" i="1"/>
  <c r="O7" i="1"/>
  <c r="N7" i="1"/>
  <c r="M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<sst xmlns="http://schemas.openxmlformats.org/spreadsheetml/2006/main" count="156" uniqueCount="64">
  <si>
    <t>胆振</t>
    <rPh sb="0" eb="2">
      <t>イブリ</t>
    </rPh>
    <phoneticPr fontId="2"/>
  </si>
  <si>
    <t>登別明日</t>
    <rPh sb="0" eb="2">
      <t>ノボリベツ</t>
    </rPh>
    <rPh sb="2" eb="4">
      <t>アケビ</t>
    </rPh>
    <phoneticPr fontId="2"/>
  </si>
  <si>
    <t>普通科</t>
    <rPh sb="0" eb="3">
      <t>フツウカ</t>
    </rPh>
    <phoneticPr fontId="2"/>
  </si>
  <si>
    <t>学級数</t>
    <rPh sb="0" eb="2">
      <t>ガッキュウ</t>
    </rPh>
    <rPh sb="2" eb="3">
      <t>スウ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</si>
  <si>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</si>
  <si>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</si>
  <si>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</si>
  <si>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</si>
  <si>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</si>
  <si>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</si>
  <si>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大学</t>
    <rPh sb="0" eb="2">
      <t>ダイガク</t>
    </rPh>
    <phoneticPr fontId="2"/>
  </si>
  <si>
    <t>科別</t>
    <rPh sb="0" eb="1">
      <t>カ</t>
    </rPh>
    <rPh sb="1" eb="2">
      <t>ベツ</t>
    </rPh>
    <phoneticPr fontId="2"/>
  </si>
  <si>
    <t>（後期</t>
    <rPh sb="1" eb="3">
      <t>コウキ</t>
    </rPh>
    <phoneticPr fontId="2"/>
  </si>
  <si>
    <t>課程）</t>
    <rPh sb="0" eb="2">
      <t>カテイ</t>
    </rPh>
    <phoneticPr fontId="2"/>
  </si>
  <si>
    <t>別</t>
    <rPh sb="0" eb="1">
      <t>ベツ</t>
    </rPh>
    <phoneticPr fontId="2"/>
  </si>
  <si>
    <t>全定</t>
    <rPh sb="0" eb="1">
      <t>ゼン</t>
    </rPh>
    <rPh sb="1" eb="2">
      <t>テイ</t>
    </rPh>
    <phoneticPr fontId="2"/>
  </si>
  <si>
    <t>学校名</t>
    <rPh sb="0" eb="2">
      <t>ガッコウ</t>
    </rPh>
    <rPh sb="2" eb="3">
      <t>メイ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</si>
  <si>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</si>
  <si>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</si>
  <si>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</si>
  <si>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</si>
  <si>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栄養　教諭</t>
    <rPh sb="0" eb="2">
      <t>エイヨウ</t>
    </rPh>
    <rPh sb="3" eb="5">
      <t>キョウユ</t>
    </rPh>
    <phoneticPr fontId="2"/>
  </si>
  <si>
    <t>養護　教諭</t>
    <rPh sb="0" eb="2">
      <t>ヨウゴ</t>
    </rPh>
    <rPh sb="3" eb="5">
      <t>キョウユ</t>
    </rPh>
    <phoneticPr fontId="2"/>
  </si>
  <si>
    <t>指導　教諭</t>
    <rPh sb="0" eb="2">
      <t>シドウ</t>
    </rPh>
    <rPh sb="3" eb="5">
      <t>キョウユ</t>
    </rPh>
    <phoneticPr fontId="2"/>
  </si>
  <si>
    <t>主幹　教諭</t>
    <rPh sb="0" eb="2">
      <t>シュカン</t>
    </rPh>
    <rPh sb="3" eb="5">
      <t>キョウユ</t>
    </rPh>
    <phoneticPr fontId="2"/>
  </si>
  <si>
    <t>その他</t>
    <rPh sb="2" eb="3">
      <t>タ</t>
    </rPh>
    <phoneticPr fontId="2"/>
  </si>
  <si>
    <t>事務　職員</t>
    <rPh sb="0" eb="2">
      <t>ジム</t>
    </rPh>
    <rPh sb="3" eb="5">
      <t>ショクイン</t>
    </rPh>
    <phoneticPr fontId="2"/>
  </si>
  <si>
    <t>技術　職員</t>
    <rPh sb="0" eb="2">
      <t>ギジュツ</t>
    </rPh>
    <rPh sb="3" eb="5">
      <t>ショクイン</t>
    </rPh>
    <phoneticPr fontId="2"/>
  </si>
  <si>
    <t>実習　助手</t>
    <rPh sb="0" eb="2">
      <t>ジッシュウ</t>
    </rPh>
    <rPh sb="3" eb="5">
      <t>ジョシュ</t>
    </rPh>
    <phoneticPr fontId="2"/>
  </si>
  <si>
    <t>本務職員数</t>
    <rPh sb="0" eb="2">
      <t>ホンム</t>
    </rPh>
    <rPh sb="2" eb="4">
      <t>ショクイン</t>
    </rPh>
    <rPh sb="4" eb="5">
      <t>スウ</t>
    </rPh>
    <phoneticPr fontId="2"/>
  </si>
  <si>
    <t>農場長</t>
    <rPh sb="0" eb="2">
      <t>ノウジョウ</t>
    </rPh>
    <rPh sb="2" eb="3">
      <t>チョウ</t>
    </rPh>
    <phoneticPr fontId="2"/>
  </si>
  <si>
    <t>教務　主任</t>
    <rPh sb="0" eb="2">
      <t>キョウム</t>
    </rPh>
    <rPh sb="3" eb="5">
      <t>シュニン</t>
    </rPh>
    <phoneticPr fontId="2"/>
  </si>
  <si>
    <t>学年　主任</t>
    <rPh sb="0" eb="2">
      <t>ガクネン</t>
    </rPh>
    <rPh sb="3" eb="5">
      <t>シュニン</t>
    </rPh>
    <phoneticPr fontId="2"/>
  </si>
  <si>
    <t>保健　主事</t>
    <rPh sb="0" eb="2">
      <t>ホケン</t>
    </rPh>
    <rPh sb="3" eb="5">
      <t>シュジ</t>
    </rPh>
    <phoneticPr fontId="2"/>
  </si>
  <si>
    <t>生徒　指導　主事</t>
    <rPh sb="0" eb="2">
      <t>セイト</t>
    </rPh>
    <rPh sb="3" eb="5">
      <t>シドウ</t>
    </rPh>
    <rPh sb="6" eb="8">
      <t>シュジ</t>
    </rPh>
    <phoneticPr fontId="2"/>
  </si>
  <si>
    <t>進路　指導　主事</t>
    <rPh sb="0" eb="2">
      <t>シンロ</t>
    </rPh>
    <rPh sb="3" eb="5">
      <t>シドウ</t>
    </rPh>
    <rPh sb="6" eb="8">
      <t>シュジ</t>
    </rPh>
    <phoneticPr fontId="2"/>
  </si>
  <si>
    <t>学科　主任</t>
    <rPh sb="0" eb="2">
      <t>ガッカ</t>
    </rPh>
    <rPh sb="3" eb="5">
      <t>シュニン</t>
    </rPh>
    <phoneticPr fontId="2"/>
  </si>
  <si>
    <t>指導　主事</t>
    <rPh sb="0" eb="2">
      <t>シドウ</t>
    </rPh>
    <rPh sb="3" eb="5">
      <t>シュジ</t>
    </rPh>
    <phoneticPr fontId="2"/>
  </si>
  <si>
    <t>休職　職員</t>
    <rPh sb="0" eb="2">
      <t>キュウショク</t>
    </rPh>
    <rPh sb="3" eb="5">
      <t>ショクイン</t>
    </rPh>
    <phoneticPr fontId="2"/>
  </si>
  <si>
    <t>育児　休業</t>
    <rPh sb="0" eb="2">
      <t>イクジ</t>
    </rPh>
    <rPh sb="3" eb="5">
      <t>キュウギョウ</t>
    </rPh>
    <phoneticPr fontId="2"/>
  </si>
  <si>
    <t>産休　代替</t>
    <rPh sb="0" eb="2">
      <t>サンキュウ</t>
    </rPh>
    <rPh sb="3" eb="5">
      <t>ダイガエ</t>
    </rPh>
    <phoneticPr fontId="2"/>
  </si>
  <si>
    <t>本務教員のうちより再掲</t>
    <rPh sb="0" eb="2">
      <t>ホンム</t>
    </rPh>
    <rPh sb="2" eb="4">
      <t>キョウイン</t>
    </rPh>
    <rPh sb="9" eb="11">
      <t>サイケイ</t>
    </rPh>
    <phoneticPr fontId="2"/>
  </si>
  <si>
    <t>副校長</t>
    <rPh sb="0" eb="1">
      <t>フク</t>
    </rPh>
    <rPh sb="1" eb="3">
      <t>コウチョウ</t>
    </rPh>
    <phoneticPr fontId="2"/>
  </si>
  <si>
    <t>管内</t>
    <rPh sb="0" eb="2">
      <t>カンナイ</t>
    </rPh>
    <phoneticPr fontId="2"/>
  </si>
  <si>
    <t>育休  代替</t>
    <rPh sb="0" eb="1">
      <t>イク</t>
    </rPh>
    <rPh sb="1" eb="2">
      <t>キュウ</t>
    </rPh>
    <rPh sb="4" eb="6">
      <t>ダイガエ</t>
    </rPh>
    <phoneticPr fontId="2"/>
  </si>
  <si>
    <t>合　　計</t>
    <rPh sb="0" eb="1">
      <t>ゴウ</t>
    </rPh>
    <rPh sb="3" eb="4">
      <t>ケイ</t>
    </rPh>
    <phoneticPr fontId="2"/>
  </si>
  <si>
    <t>生 徒 数</t>
    <rPh sb="0" eb="1">
      <t>ショウ</t>
    </rPh>
    <rPh sb="2" eb="3">
      <t>ト</t>
    </rPh>
    <rPh sb="4" eb="5">
      <t>カズ</t>
    </rPh>
    <phoneticPr fontId="2"/>
  </si>
  <si>
    <t>合　計</t>
    <rPh sb="0" eb="1">
      <t>ゴウ</t>
    </rPh>
    <rPh sb="2" eb="3">
      <t>ケイ</t>
    </rPh>
    <phoneticPr fontId="2"/>
  </si>
  <si>
    <t>学校　　給食</t>
    <rPh sb="0" eb="2">
      <t>ガッコウ</t>
    </rPh>
    <rPh sb="4" eb="6">
      <t>キュウショク</t>
    </rPh>
    <phoneticPr fontId="2"/>
  </si>
  <si>
    <t>全</t>
    <rPh sb="0" eb="1">
      <t>ゼン</t>
    </rPh>
    <phoneticPr fontId="2"/>
  </si>
  <si>
    <t>完</t>
    <rPh sb="0" eb="1">
      <t>カン</t>
    </rPh>
    <phoneticPr fontId="2"/>
  </si>
  <si>
    <t>合計</t>
    <rPh sb="0" eb="2">
      <t>ゴウケイ</t>
    </rPh>
    <phoneticPr fontId="2"/>
  </si>
  <si>
    <t>石狩</t>
    <rPh sb="0" eb="2">
      <t>イシカリ</t>
    </rPh>
    <phoneticPr fontId="2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</si>
  <si>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スウ</t>
    </rPh>
    <phoneticPr fontId="2"/>
  </si>
  <si>
    <t>前期課程</t>
    <rPh sb="0" eb="1">
      <t>マエ</t>
    </rPh>
    <rPh sb="1" eb="2">
      <t>キ</t>
    </rPh>
    <rPh sb="2" eb="3">
      <t>カ</t>
    </rPh>
    <rPh sb="3" eb="4">
      <t>ホド</t>
    </rPh>
    <phoneticPr fontId="2"/>
  </si>
  <si>
    <t>後期課程</t>
    <rPh sb="0" eb="1">
      <t>アト</t>
    </rPh>
    <rPh sb="1" eb="2">
      <t>キ</t>
    </rPh>
    <rPh sb="2" eb="3">
      <t>カ</t>
    </rPh>
    <rPh sb="3" eb="4">
      <t>ホド</t>
    </rPh>
    <phoneticPr fontId="2"/>
  </si>
  <si>
    <t>合計</t>
    <rPh sb="0" eb="1">
      <t>ゴウ</t>
    </rPh>
    <rPh sb="1" eb="2">
      <t>ケイ</t>
    </rPh>
    <phoneticPr fontId="2"/>
  </si>
  <si>
    <t>司書
教諭</t>
    <rPh sb="0" eb="2">
      <t>シショ</t>
    </rPh>
    <rPh sb="3" eb="5">
      <t>キョウユ</t>
    </rPh>
    <phoneticPr fontId="2"/>
  </si>
  <si>
    <t>市立札幌開成</t>
    <rPh sb="0" eb="2">
      <t>シリツ</t>
    </rPh>
    <rPh sb="2" eb="4">
      <t>サッポロ</t>
    </rPh>
    <rPh sb="4" eb="6">
      <t>カイセイ</t>
    </rPh>
    <phoneticPr fontId="2"/>
  </si>
  <si>
    <t>コズモ
サイエンス科</t>
    <rPh sb="9" eb="10">
      <t>カ</t>
    </rPh>
    <phoneticPr fontId="2"/>
  </si>
  <si>
    <t>助教諭</t>
    <rPh sb="0" eb="1">
      <t>ジョ</t>
    </rPh>
    <rPh sb="1" eb="3">
      <t>キョウユ</t>
    </rPh>
    <phoneticPr fontId="2"/>
  </si>
  <si>
    <t>養護　助教諭</t>
    <rPh sb="0" eb="2">
      <t>ヨウゴ</t>
    </rPh>
    <rPh sb="3" eb="4">
      <t>ジョ</t>
    </rPh>
    <rPh sb="4" eb="6">
      <t>キョウユ</t>
    </rPh>
    <phoneticPr fontId="2"/>
  </si>
  <si>
    <t>道立中等教育学校　R3.5.1</t>
    <rPh sb="0" eb="2">
      <t>ドウリツ</t>
    </rPh>
    <rPh sb="2" eb="4">
      <t>チュウトウ</t>
    </rPh>
    <rPh sb="4" eb="6">
      <t>キョウイク</t>
    </rPh>
    <rPh sb="6" eb="8">
      <t>ガッコウ</t>
    </rPh>
    <phoneticPr fontId="2"/>
  </si>
  <si>
    <t>市立中等教育学校　R3.5.1</t>
    <rPh sb="0" eb="2">
      <t>シリツ</t>
    </rPh>
    <rPh sb="2" eb="4">
      <t>チュウトウ</t>
    </rPh>
    <rPh sb="4" eb="6">
      <t>キョウイク</t>
    </rPh>
    <rPh sb="6" eb="8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</si>
</sst>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;\-General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5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1" applyNumberFormat="1" applyFont="1" applyAlignment="1">
      <alignment horizontal="left" vertical="center"/>
    </xf>
    <xf numFmtId="176" fontId="5" fillId="0" borderId="0" xfId="1" applyNumberFormat="1" applyFont="1">
      <alignment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6" fontId="6" fillId="0" borderId="0" xfId="1" applyNumberFormat="1" applyFont="1">
      <alignment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2" xfId="1" applyNumberFormat="1" applyFont="1" applyBorder="1">
      <alignment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1" xfId="1" applyNumberFormat="1" applyFont="1" applyBorder="1" applyAlignment="1">
      <alignment horizontal="left" vertical="center"/>
    </xf>
    <xf numFmtId="176" fontId="6" fillId="0" borderId="1" xfId="1" applyNumberFormat="1" applyFont="1" applyBorder="1">
      <alignment vertical="center"/>
    </xf>
    <xf numFmtId="176" fontId="6" fillId="0" borderId="1" xfId="1" applyNumberFormat="1" applyFont="1" applyBorder="1" applyAlignment="1">
      <alignment horizontal="right" vertical="center"/>
    </xf>
    <xf numFmtId="176" fontId="6" fillId="2" borderId="8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>
      <alignment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0" fontId="4" fillId="0" borderId="0" xfId="1" applyNumberFormat="1" applyFont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7" xfId="1" applyNumberFormat="1" applyFont="1" applyFill="1" applyBorder="1">
      <alignment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left" vertical="center" shrinkToFit="1"/>
    </xf>
    <xf numFmtId="176" fontId="7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B16"/>
  <sheetViews>
    <sheetView tabSelected="1" view="pageLayout" topLeftCell="A52" zoomScaleNormal="75" zoomScaleSheetLayoutView="100" workbookViewId="0">
      <selection activeCell="J4" sqref="J4:L4"/>
    </sheetView>
  </sheetViews>
  <sheetFormatPr defaultRowHeight="18.75" x14ac:dyDescent="0.15"/>
  <cols>
    <col min="1" max="1" width="8.25" style="2" customWidth="1"/>
    <col min="2" max="2" width="9" style="2"/>
    <col min="3" max="4" width="6.625" style="2" customWidth="1"/>
    <col min="5" max="5" width="4.875" style="2" customWidth="1"/>
    <col min="6" max="6" width="6.5" style="2" customWidth="1"/>
    <col min="7" max="9" width="5.25" style="2" customWidth="1"/>
    <col min="10" max="12" width="5.125" style="2" customWidth="1"/>
    <col min="13" max="13" width="6.125" style="2" customWidth="1"/>
    <col min="14" max="16" width="5.25" style="2" customWidth="1"/>
    <col min="17" max="21" width="5.125" style="2" customWidth="1"/>
    <col min="22" max="22" width="5.5" style="2" customWidth="1"/>
    <col min="23" max="35" width="5.125" style="2" customWidth="1"/>
    <col min="36" max="36" width="5.5" style="2" customWidth="1"/>
    <col min="37" max="40" width="5.125" style="2" customWidth="1"/>
    <col min="41" max="41" width="5.5" style="2" customWidth="1"/>
    <col min="42" max="54" width="5.125" style="2" customWidth="1"/>
    <col min="55" max="55" width="2.25" style="2" customWidth="1"/>
    <col min="56" max="16384" width="9" style="2"/>
  </cols>
  <sheetData>
    <row r="1" spans="1:54" ht="21" customHeight="1" x14ac:dyDescent="0.15">
      <c r="A1" s="1" t="s">
        <v>62</v>
      </c>
    </row>
    <row r="2" spans="1:54" s="6" customFormat="1" ht="13.5" customHeight="1" x14ac:dyDescent="0.15">
      <c r="A2" s="34" t="s">
        <v>43</v>
      </c>
      <c r="B2" s="34" t="s">
        <v>16</v>
      </c>
      <c r="C2" s="3" t="s">
        <v>15</v>
      </c>
      <c r="D2" s="3" t="s">
        <v>10</v>
      </c>
      <c r="E2" s="42" t="s">
        <v>54</v>
      </c>
      <c r="F2" s="43"/>
      <c r="G2" s="43"/>
      <c r="H2" s="43"/>
      <c r="I2" s="43"/>
      <c r="J2" s="43"/>
      <c r="K2" s="43"/>
      <c r="L2" s="44"/>
      <c r="M2" s="34" t="s">
        <v>55</v>
      </c>
      <c r="N2" s="34"/>
      <c r="O2" s="34"/>
      <c r="P2" s="34"/>
      <c r="Q2" s="34"/>
      <c r="R2" s="34"/>
      <c r="S2" s="34"/>
      <c r="T2" s="34" t="s">
        <v>56</v>
      </c>
      <c r="U2" s="34"/>
      <c r="V2" s="34"/>
      <c r="W2" s="4"/>
      <c r="X2" s="5"/>
      <c r="Y2" s="39" t="s">
        <v>53</v>
      </c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34" t="s">
        <v>29</v>
      </c>
      <c r="AL2" s="34"/>
      <c r="AM2" s="34"/>
      <c r="AN2" s="34"/>
      <c r="AO2" s="34"/>
      <c r="AP2" s="34" t="s">
        <v>41</v>
      </c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</row>
    <row r="3" spans="1:54" s="6" customFormat="1" ht="13.5" customHeight="1" x14ac:dyDescent="0.15">
      <c r="A3" s="34"/>
      <c r="B3" s="41"/>
      <c r="C3" s="7" t="s">
        <v>14</v>
      </c>
      <c r="D3" s="7" t="s">
        <v>11</v>
      </c>
      <c r="E3" s="36" t="s">
        <v>48</v>
      </c>
      <c r="F3" s="40" t="s">
        <v>3</v>
      </c>
      <c r="G3" s="34" t="s">
        <v>46</v>
      </c>
      <c r="H3" s="34"/>
      <c r="I3" s="34"/>
      <c r="J3" s="34"/>
      <c r="K3" s="34"/>
      <c r="L3" s="34"/>
      <c r="M3" s="34" t="s">
        <v>3</v>
      </c>
      <c r="N3" s="34" t="s">
        <v>46</v>
      </c>
      <c r="O3" s="34"/>
      <c r="P3" s="34"/>
      <c r="Q3" s="34"/>
      <c r="R3" s="34"/>
      <c r="S3" s="34"/>
      <c r="T3" s="34" t="s">
        <v>7</v>
      </c>
      <c r="U3" s="34" t="s">
        <v>8</v>
      </c>
      <c r="V3" s="34" t="s">
        <v>9</v>
      </c>
      <c r="W3" s="8"/>
      <c r="X3" s="36" t="s">
        <v>42</v>
      </c>
      <c r="Y3" s="8"/>
      <c r="Z3" s="35" t="s">
        <v>24</v>
      </c>
      <c r="AA3" s="35" t="s">
        <v>23</v>
      </c>
      <c r="AB3" s="8"/>
      <c r="AC3" s="8"/>
      <c r="AD3" s="35" t="s">
        <v>22</v>
      </c>
      <c r="AE3" s="35" t="s">
        <v>61</v>
      </c>
      <c r="AF3" s="35" t="s">
        <v>21</v>
      </c>
      <c r="AG3" s="8"/>
      <c r="AH3" s="34" t="s">
        <v>45</v>
      </c>
      <c r="AI3" s="34"/>
      <c r="AJ3" s="34"/>
      <c r="AK3" s="35" t="s">
        <v>26</v>
      </c>
      <c r="AL3" s="35" t="s">
        <v>27</v>
      </c>
      <c r="AM3" s="35" t="s">
        <v>28</v>
      </c>
      <c r="AN3" s="36" t="s">
        <v>25</v>
      </c>
      <c r="AO3" s="35" t="s">
        <v>9</v>
      </c>
      <c r="AP3" s="35" t="s">
        <v>31</v>
      </c>
      <c r="AQ3" s="35" t="s">
        <v>32</v>
      </c>
      <c r="AR3" s="35" t="s">
        <v>33</v>
      </c>
      <c r="AS3" s="35" t="s">
        <v>34</v>
      </c>
      <c r="AT3" s="35" t="s">
        <v>35</v>
      </c>
      <c r="AU3" s="35" t="s">
        <v>36</v>
      </c>
      <c r="AV3" s="36" t="s">
        <v>30</v>
      </c>
      <c r="AW3" s="35" t="s">
        <v>37</v>
      </c>
      <c r="AX3" s="36" t="s">
        <v>57</v>
      </c>
      <c r="AY3" s="35" t="s">
        <v>38</v>
      </c>
      <c r="AZ3" s="35" t="s">
        <v>39</v>
      </c>
      <c r="BA3" s="35" t="s">
        <v>40</v>
      </c>
      <c r="BB3" s="35" t="s">
        <v>44</v>
      </c>
    </row>
    <row r="4" spans="1:54" s="6" customFormat="1" ht="13.5" customHeight="1" x14ac:dyDescent="0.15">
      <c r="A4" s="34"/>
      <c r="B4" s="41"/>
      <c r="C4" s="9" t="s">
        <v>12</v>
      </c>
      <c r="D4" s="7" t="s">
        <v>12</v>
      </c>
      <c r="E4" s="37"/>
      <c r="F4" s="40"/>
      <c r="G4" s="34" t="s">
        <v>4</v>
      </c>
      <c r="H4" s="34" t="s">
        <v>5</v>
      </c>
      <c r="I4" s="34" t="s">
        <v>6</v>
      </c>
      <c r="J4" s="34" t="s">
        <v>47</v>
      </c>
      <c r="K4" s="34"/>
      <c r="L4" s="34"/>
      <c r="M4" s="34"/>
      <c r="N4" s="34" t="s">
        <v>4</v>
      </c>
      <c r="O4" s="34" t="s">
        <v>5</v>
      </c>
      <c r="P4" s="34" t="s">
        <v>6</v>
      </c>
      <c r="Q4" s="34" t="s">
        <v>47</v>
      </c>
      <c r="R4" s="34"/>
      <c r="S4" s="34"/>
      <c r="T4" s="34"/>
      <c r="U4" s="34"/>
      <c r="V4" s="34"/>
      <c r="W4" s="7" t="s">
        <v>17</v>
      </c>
      <c r="X4" s="37"/>
      <c r="Y4" s="7" t="s">
        <v>18</v>
      </c>
      <c r="Z4" s="35"/>
      <c r="AA4" s="35"/>
      <c r="AB4" s="7" t="s">
        <v>19</v>
      </c>
      <c r="AC4" s="7" t="s">
        <v>60</v>
      </c>
      <c r="AD4" s="35"/>
      <c r="AE4" s="35"/>
      <c r="AF4" s="35"/>
      <c r="AG4" s="7" t="s">
        <v>20</v>
      </c>
      <c r="AH4" s="34" t="s">
        <v>7</v>
      </c>
      <c r="AI4" s="34" t="s">
        <v>8</v>
      </c>
      <c r="AJ4" s="34" t="s">
        <v>9</v>
      </c>
      <c r="AK4" s="35"/>
      <c r="AL4" s="35"/>
      <c r="AM4" s="35"/>
      <c r="AN4" s="37"/>
      <c r="AO4" s="35"/>
      <c r="AP4" s="35"/>
      <c r="AQ4" s="35"/>
      <c r="AR4" s="35"/>
      <c r="AS4" s="35"/>
      <c r="AT4" s="35"/>
      <c r="AU4" s="35"/>
      <c r="AV4" s="37"/>
      <c r="AW4" s="35"/>
      <c r="AX4" s="37"/>
      <c r="AY4" s="35"/>
      <c r="AZ4" s="35"/>
      <c r="BA4" s="35"/>
      <c r="BB4" s="35"/>
    </row>
    <row r="5" spans="1:54" s="11" customFormat="1" ht="13.5" customHeight="1" x14ac:dyDescent="0.15">
      <c r="A5" s="34"/>
      <c r="B5" s="41"/>
      <c r="C5" s="10" t="s">
        <v>13</v>
      </c>
      <c r="D5" s="10" t="s">
        <v>13</v>
      </c>
      <c r="E5" s="38"/>
      <c r="F5" s="40"/>
      <c r="G5" s="34"/>
      <c r="H5" s="34"/>
      <c r="I5" s="34"/>
      <c r="J5" s="33" t="s">
        <v>7</v>
      </c>
      <c r="K5" s="33" t="s">
        <v>8</v>
      </c>
      <c r="L5" s="33" t="s">
        <v>9</v>
      </c>
      <c r="M5" s="34"/>
      <c r="N5" s="34"/>
      <c r="O5" s="34"/>
      <c r="P5" s="34"/>
      <c r="Q5" s="33" t="s">
        <v>7</v>
      </c>
      <c r="R5" s="33" t="s">
        <v>8</v>
      </c>
      <c r="S5" s="33" t="s">
        <v>9</v>
      </c>
      <c r="T5" s="34"/>
      <c r="U5" s="34"/>
      <c r="V5" s="34"/>
      <c r="W5" s="10"/>
      <c r="X5" s="38"/>
      <c r="Y5" s="10"/>
      <c r="Z5" s="35"/>
      <c r="AA5" s="35"/>
      <c r="AB5" s="10"/>
      <c r="AC5" s="10"/>
      <c r="AD5" s="35"/>
      <c r="AE5" s="35"/>
      <c r="AF5" s="35"/>
      <c r="AG5" s="10"/>
      <c r="AH5" s="34"/>
      <c r="AI5" s="34"/>
      <c r="AJ5" s="34"/>
      <c r="AK5" s="35"/>
      <c r="AL5" s="35"/>
      <c r="AM5" s="35"/>
      <c r="AN5" s="38"/>
      <c r="AO5" s="35"/>
      <c r="AP5" s="35"/>
      <c r="AQ5" s="35"/>
      <c r="AR5" s="35"/>
      <c r="AS5" s="35"/>
      <c r="AT5" s="35"/>
      <c r="AU5" s="35"/>
      <c r="AV5" s="38"/>
      <c r="AW5" s="35"/>
      <c r="AX5" s="38"/>
      <c r="AY5" s="35"/>
      <c r="AZ5" s="35"/>
      <c r="BA5" s="35"/>
      <c r="BB5" s="35"/>
    </row>
    <row r="6" spans="1:54" s="6" customFormat="1" ht="13.5" customHeight="1" x14ac:dyDescent="0.15">
      <c r="A6" s="33" t="s">
        <v>0</v>
      </c>
      <c r="B6" s="12" t="s">
        <v>1</v>
      </c>
      <c r="C6" s="33" t="s">
        <v>49</v>
      </c>
      <c r="D6" s="33" t="s">
        <v>2</v>
      </c>
      <c r="E6" s="33" t="s">
        <v>50</v>
      </c>
      <c r="F6" s="13">
        <v>6</v>
      </c>
      <c r="G6" s="13">
        <v>80</v>
      </c>
      <c r="H6" s="13">
        <v>78</v>
      </c>
      <c r="I6" s="13">
        <v>78</v>
      </c>
      <c r="J6" s="13">
        <v>87</v>
      </c>
      <c r="K6" s="13">
        <v>149</v>
      </c>
      <c r="L6" s="13">
        <f>J6+K6</f>
        <v>236</v>
      </c>
      <c r="M6" s="13">
        <v>6</v>
      </c>
      <c r="N6" s="13">
        <v>72</v>
      </c>
      <c r="O6" s="13">
        <v>70</v>
      </c>
      <c r="P6" s="13">
        <v>75</v>
      </c>
      <c r="Q6" s="13">
        <v>95</v>
      </c>
      <c r="R6" s="13">
        <v>122</v>
      </c>
      <c r="S6" s="13">
        <f>Q6+R6</f>
        <v>217</v>
      </c>
      <c r="T6" s="13">
        <f>J6+Q6</f>
        <v>182</v>
      </c>
      <c r="U6" s="13">
        <f>K6+R6</f>
        <v>271</v>
      </c>
      <c r="V6" s="13">
        <f>T6+U6</f>
        <v>453</v>
      </c>
      <c r="W6" s="13">
        <v>1</v>
      </c>
      <c r="X6" s="13">
        <v>1</v>
      </c>
      <c r="Y6" s="14">
        <v>1</v>
      </c>
      <c r="Z6" s="14">
        <v>1</v>
      </c>
      <c r="AA6" s="14">
        <v>0</v>
      </c>
      <c r="AB6" s="13">
        <v>32</v>
      </c>
      <c r="AC6" s="13">
        <v>0</v>
      </c>
      <c r="AD6" s="14">
        <v>1</v>
      </c>
      <c r="AE6" s="14">
        <v>0</v>
      </c>
      <c r="AF6" s="14">
        <v>0</v>
      </c>
      <c r="AG6" s="14">
        <v>0</v>
      </c>
      <c r="AH6" s="13">
        <v>29</v>
      </c>
      <c r="AI6" s="13">
        <v>8</v>
      </c>
      <c r="AJ6" s="13">
        <f>AH6+AI6</f>
        <v>37</v>
      </c>
      <c r="AK6" s="14">
        <v>4</v>
      </c>
      <c r="AL6" s="14">
        <v>0</v>
      </c>
      <c r="AM6" s="13">
        <v>1</v>
      </c>
      <c r="AN6" s="14">
        <v>0</v>
      </c>
      <c r="AO6" s="13">
        <f>SUM(AK6:AN6)</f>
        <v>5</v>
      </c>
      <c r="AP6" s="13">
        <v>1</v>
      </c>
      <c r="AQ6" s="13">
        <v>6</v>
      </c>
      <c r="AR6" s="13">
        <v>1</v>
      </c>
      <c r="AS6" s="13">
        <v>1</v>
      </c>
      <c r="AT6" s="14">
        <v>1</v>
      </c>
      <c r="AU6" s="14">
        <v>0</v>
      </c>
      <c r="AV6" s="14">
        <v>0</v>
      </c>
      <c r="AW6" s="14">
        <v>0</v>
      </c>
      <c r="AX6" s="14">
        <v>1</v>
      </c>
      <c r="AY6" s="14">
        <v>0</v>
      </c>
      <c r="AZ6" s="14">
        <v>0</v>
      </c>
      <c r="BA6" s="14">
        <v>0</v>
      </c>
      <c r="BB6" s="14">
        <v>0</v>
      </c>
    </row>
    <row r="7" spans="1:54" s="6" customFormat="1" ht="13.5" customHeight="1" x14ac:dyDescent="0.15">
      <c r="A7" s="15" t="s">
        <v>51</v>
      </c>
      <c r="B7" s="16">
        <v>1</v>
      </c>
      <c r="C7" s="17"/>
      <c r="D7" s="17"/>
      <c r="E7" s="17"/>
      <c r="F7" s="17">
        <f>F6</f>
        <v>6</v>
      </c>
      <c r="G7" s="17">
        <f t="shared" ref="G7:BB7" si="0">G6</f>
        <v>80</v>
      </c>
      <c r="H7" s="17">
        <f t="shared" si="0"/>
        <v>78</v>
      </c>
      <c r="I7" s="17">
        <f t="shared" si="0"/>
        <v>78</v>
      </c>
      <c r="J7" s="17">
        <f t="shared" si="0"/>
        <v>87</v>
      </c>
      <c r="K7" s="17">
        <f t="shared" si="0"/>
        <v>149</v>
      </c>
      <c r="L7" s="17">
        <f t="shared" si="0"/>
        <v>236</v>
      </c>
      <c r="M7" s="17">
        <f t="shared" si="0"/>
        <v>6</v>
      </c>
      <c r="N7" s="17">
        <f t="shared" si="0"/>
        <v>72</v>
      </c>
      <c r="O7" s="17">
        <f t="shared" si="0"/>
        <v>70</v>
      </c>
      <c r="P7" s="17">
        <f t="shared" si="0"/>
        <v>75</v>
      </c>
      <c r="Q7" s="17">
        <f t="shared" si="0"/>
        <v>95</v>
      </c>
      <c r="R7" s="17">
        <f t="shared" si="0"/>
        <v>122</v>
      </c>
      <c r="S7" s="17">
        <f t="shared" si="0"/>
        <v>217</v>
      </c>
      <c r="T7" s="17">
        <f t="shared" si="0"/>
        <v>182</v>
      </c>
      <c r="U7" s="17">
        <f t="shared" si="0"/>
        <v>271</v>
      </c>
      <c r="V7" s="17">
        <f t="shared" si="0"/>
        <v>453</v>
      </c>
      <c r="W7" s="17">
        <f t="shared" si="0"/>
        <v>1</v>
      </c>
      <c r="X7" s="17">
        <f t="shared" si="0"/>
        <v>1</v>
      </c>
      <c r="Y7" s="17">
        <f t="shared" si="0"/>
        <v>1</v>
      </c>
      <c r="Z7" s="18">
        <f t="shared" si="0"/>
        <v>1</v>
      </c>
      <c r="AA7" s="18">
        <f t="shared" si="0"/>
        <v>0</v>
      </c>
      <c r="AB7" s="17">
        <f t="shared" si="0"/>
        <v>32</v>
      </c>
      <c r="AC7" s="17">
        <f t="shared" ref="AC7" si="1">AC6</f>
        <v>0</v>
      </c>
      <c r="AD7" s="17">
        <f t="shared" si="0"/>
        <v>1</v>
      </c>
      <c r="AE7" s="17">
        <f t="shared" ref="AE7" si="2">AE6</f>
        <v>0</v>
      </c>
      <c r="AF7" s="18">
        <f t="shared" si="0"/>
        <v>0</v>
      </c>
      <c r="AG7" s="18">
        <f t="shared" si="0"/>
        <v>0</v>
      </c>
      <c r="AH7" s="17">
        <f t="shared" si="0"/>
        <v>29</v>
      </c>
      <c r="AI7" s="17">
        <f t="shared" si="0"/>
        <v>8</v>
      </c>
      <c r="AJ7" s="17">
        <f t="shared" si="0"/>
        <v>37</v>
      </c>
      <c r="AK7" s="17">
        <f t="shared" si="0"/>
        <v>4</v>
      </c>
      <c r="AL7" s="18">
        <f t="shared" si="0"/>
        <v>0</v>
      </c>
      <c r="AM7" s="17">
        <f t="shared" si="0"/>
        <v>1</v>
      </c>
      <c r="AN7" s="17">
        <f t="shared" si="0"/>
        <v>0</v>
      </c>
      <c r="AO7" s="17">
        <f t="shared" si="0"/>
        <v>5</v>
      </c>
      <c r="AP7" s="17">
        <f t="shared" si="0"/>
        <v>1</v>
      </c>
      <c r="AQ7" s="17">
        <f t="shared" si="0"/>
        <v>6</v>
      </c>
      <c r="AR7" s="17">
        <f t="shared" si="0"/>
        <v>1</v>
      </c>
      <c r="AS7" s="17">
        <f t="shared" si="0"/>
        <v>1</v>
      </c>
      <c r="AT7" s="17">
        <f t="shared" si="0"/>
        <v>1</v>
      </c>
      <c r="AU7" s="18">
        <f t="shared" si="0"/>
        <v>0</v>
      </c>
      <c r="AV7" s="18">
        <f t="shared" si="0"/>
        <v>0</v>
      </c>
      <c r="AW7" s="18">
        <f t="shared" si="0"/>
        <v>0</v>
      </c>
      <c r="AX7" s="18">
        <v>0</v>
      </c>
      <c r="AY7" s="18">
        <f t="shared" si="0"/>
        <v>0</v>
      </c>
      <c r="AZ7" s="17">
        <f t="shared" si="0"/>
        <v>0</v>
      </c>
      <c r="BA7" s="18">
        <f t="shared" si="0"/>
        <v>0</v>
      </c>
      <c r="BB7" s="17">
        <f t="shared" si="0"/>
        <v>0</v>
      </c>
    </row>
    <row r="8" spans="1:54" s="22" customFormat="1" ht="14.25" customHeight="1" x14ac:dyDescent="0.15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/>
      <c r="AA8" s="21"/>
      <c r="AB8" s="20"/>
      <c r="AC8" s="20"/>
      <c r="AD8" s="20"/>
      <c r="AE8" s="20"/>
      <c r="AF8" s="21"/>
      <c r="AG8" s="21"/>
      <c r="AH8" s="20"/>
      <c r="AI8" s="20"/>
      <c r="AJ8" s="20"/>
      <c r="AK8" s="20"/>
      <c r="AL8" s="21"/>
      <c r="AM8" s="20"/>
      <c r="AN8" s="20"/>
      <c r="AO8" s="20"/>
      <c r="AP8" s="20"/>
      <c r="AQ8" s="20"/>
      <c r="AR8" s="20"/>
      <c r="AS8" s="20"/>
      <c r="AT8" s="20"/>
      <c r="AU8" s="21"/>
      <c r="AV8" s="21"/>
      <c r="AW8" s="21"/>
      <c r="AX8" s="21"/>
      <c r="AY8" s="21"/>
      <c r="AZ8" s="20"/>
      <c r="BA8" s="21"/>
      <c r="BB8" s="20"/>
    </row>
    <row r="9" spans="1:54" s="26" customFormat="1" ht="14.25" customHeight="1" x14ac:dyDescent="0.15">
      <c r="A9" s="23"/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5"/>
      <c r="Z9" s="25"/>
      <c r="AA9" s="25"/>
      <c r="AB9" s="24"/>
      <c r="AC9" s="24"/>
      <c r="AD9" s="25"/>
      <c r="AE9" s="25"/>
      <c r="AF9" s="25"/>
      <c r="AG9" s="25"/>
      <c r="AH9" s="24"/>
      <c r="AI9" s="24"/>
      <c r="AJ9" s="24"/>
      <c r="AK9" s="25"/>
      <c r="AL9" s="25"/>
      <c r="AM9" s="24"/>
      <c r="AN9" s="25"/>
      <c r="AO9" s="24"/>
      <c r="AP9" s="24"/>
      <c r="AQ9" s="24"/>
      <c r="AR9" s="24"/>
      <c r="AS9" s="24"/>
      <c r="AT9" s="25"/>
      <c r="AU9" s="25"/>
      <c r="AV9" s="25"/>
      <c r="AW9" s="25"/>
      <c r="AX9" s="25"/>
      <c r="AY9" s="25"/>
      <c r="AZ9" s="25"/>
      <c r="BA9" s="25"/>
      <c r="BB9" s="25"/>
    </row>
    <row r="10" spans="1:54" ht="21" customHeight="1" x14ac:dyDescent="0.15">
      <c r="A10" s="27" t="s">
        <v>63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  <c r="Z10" s="30"/>
      <c r="AA10" s="30"/>
      <c r="AB10" s="29"/>
      <c r="AC10" s="29"/>
      <c r="AD10" s="30"/>
      <c r="AE10" s="30"/>
      <c r="AF10" s="30"/>
      <c r="AG10" s="30"/>
      <c r="AH10" s="29"/>
      <c r="AI10" s="29"/>
      <c r="AJ10" s="29"/>
      <c r="AK10" s="30"/>
      <c r="AL10" s="30"/>
      <c r="AM10" s="29"/>
      <c r="AN10" s="30"/>
      <c r="AO10" s="29"/>
      <c r="AP10" s="29"/>
      <c r="AQ10" s="29"/>
      <c r="AR10" s="29"/>
      <c r="AS10" s="29"/>
      <c r="AT10" s="30"/>
      <c r="AU10" s="30"/>
      <c r="AV10" s="30"/>
      <c r="AW10" s="30"/>
      <c r="AX10" s="30"/>
      <c r="AY10" s="30"/>
      <c r="AZ10" s="30"/>
      <c r="BA10" s="30"/>
      <c r="BB10" s="30"/>
    </row>
    <row r="11" spans="1:54" s="6" customFormat="1" ht="13.5" customHeight="1" x14ac:dyDescent="0.15">
      <c r="A11" s="34" t="s">
        <v>43</v>
      </c>
      <c r="B11" s="34" t="s">
        <v>16</v>
      </c>
      <c r="C11" s="3" t="s">
        <v>15</v>
      </c>
      <c r="D11" s="3" t="s">
        <v>10</v>
      </c>
      <c r="E11" s="42" t="s">
        <v>54</v>
      </c>
      <c r="F11" s="43"/>
      <c r="G11" s="43"/>
      <c r="H11" s="43"/>
      <c r="I11" s="43"/>
      <c r="J11" s="43"/>
      <c r="K11" s="43"/>
      <c r="L11" s="44"/>
      <c r="M11" s="34" t="s">
        <v>55</v>
      </c>
      <c r="N11" s="34"/>
      <c r="O11" s="34"/>
      <c r="P11" s="34"/>
      <c r="Q11" s="34"/>
      <c r="R11" s="34"/>
      <c r="S11" s="34"/>
      <c r="T11" s="34" t="s">
        <v>56</v>
      </c>
      <c r="U11" s="34"/>
      <c r="V11" s="34"/>
      <c r="W11" s="4"/>
      <c r="X11" s="5"/>
      <c r="Y11" s="39" t="s">
        <v>53</v>
      </c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  <c r="AK11" s="34" t="s">
        <v>29</v>
      </c>
      <c r="AL11" s="34"/>
      <c r="AM11" s="34"/>
      <c r="AN11" s="34"/>
      <c r="AO11" s="34"/>
      <c r="AP11" s="34" t="s">
        <v>41</v>
      </c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</row>
    <row r="12" spans="1:54" s="6" customFormat="1" ht="13.5" customHeight="1" x14ac:dyDescent="0.15">
      <c r="A12" s="34"/>
      <c r="B12" s="41"/>
      <c r="C12" s="7" t="s">
        <v>14</v>
      </c>
      <c r="D12" s="7" t="s">
        <v>11</v>
      </c>
      <c r="E12" s="36" t="s">
        <v>48</v>
      </c>
      <c r="F12" s="40" t="s">
        <v>3</v>
      </c>
      <c r="G12" s="34" t="s">
        <v>46</v>
      </c>
      <c r="H12" s="34"/>
      <c r="I12" s="34"/>
      <c r="J12" s="34"/>
      <c r="K12" s="34"/>
      <c r="L12" s="34"/>
      <c r="M12" s="34" t="s">
        <v>3</v>
      </c>
      <c r="N12" s="34" t="s">
        <v>46</v>
      </c>
      <c r="O12" s="34"/>
      <c r="P12" s="34"/>
      <c r="Q12" s="34"/>
      <c r="R12" s="34"/>
      <c r="S12" s="34"/>
      <c r="T12" s="34" t="s">
        <v>7</v>
      </c>
      <c r="U12" s="34" t="s">
        <v>8</v>
      </c>
      <c r="V12" s="34" t="s">
        <v>9</v>
      </c>
      <c r="W12" s="8"/>
      <c r="X12" s="36" t="s">
        <v>42</v>
      </c>
      <c r="Y12" s="8"/>
      <c r="Z12" s="35" t="s">
        <v>24</v>
      </c>
      <c r="AA12" s="35" t="s">
        <v>23</v>
      </c>
      <c r="AB12" s="8"/>
      <c r="AC12" s="8"/>
      <c r="AD12" s="35" t="s">
        <v>22</v>
      </c>
      <c r="AE12" s="35" t="s">
        <v>22</v>
      </c>
      <c r="AF12" s="35" t="s">
        <v>21</v>
      </c>
      <c r="AG12" s="8"/>
      <c r="AH12" s="34" t="s">
        <v>45</v>
      </c>
      <c r="AI12" s="34"/>
      <c r="AJ12" s="34"/>
      <c r="AK12" s="35" t="s">
        <v>26</v>
      </c>
      <c r="AL12" s="35" t="s">
        <v>27</v>
      </c>
      <c r="AM12" s="35" t="s">
        <v>28</v>
      </c>
      <c r="AN12" s="36" t="s">
        <v>25</v>
      </c>
      <c r="AO12" s="35" t="s">
        <v>9</v>
      </c>
      <c r="AP12" s="35" t="s">
        <v>31</v>
      </c>
      <c r="AQ12" s="35" t="s">
        <v>32</v>
      </c>
      <c r="AR12" s="35" t="s">
        <v>33</v>
      </c>
      <c r="AS12" s="35" t="s">
        <v>34</v>
      </c>
      <c r="AT12" s="35" t="s">
        <v>35</v>
      </c>
      <c r="AU12" s="35" t="s">
        <v>36</v>
      </c>
      <c r="AV12" s="36" t="s">
        <v>30</v>
      </c>
      <c r="AW12" s="35" t="s">
        <v>37</v>
      </c>
      <c r="AX12" s="36" t="s">
        <v>57</v>
      </c>
      <c r="AY12" s="35" t="s">
        <v>38</v>
      </c>
      <c r="AZ12" s="35" t="s">
        <v>39</v>
      </c>
      <c r="BA12" s="35" t="s">
        <v>40</v>
      </c>
      <c r="BB12" s="35" t="s">
        <v>44</v>
      </c>
    </row>
    <row r="13" spans="1:54" s="6" customFormat="1" ht="13.5" customHeight="1" x14ac:dyDescent="0.15">
      <c r="A13" s="34"/>
      <c r="B13" s="41"/>
      <c r="C13" s="9" t="s">
        <v>12</v>
      </c>
      <c r="D13" s="7" t="s">
        <v>12</v>
      </c>
      <c r="E13" s="37"/>
      <c r="F13" s="40"/>
      <c r="G13" s="34" t="s">
        <v>4</v>
      </c>
      <c r="H13" s="34" t="s">
        <v>5</v>
      </c>
      <c r="I13" s="34" t="s">
        <v>6</v>
      </c>
      <c r="J13" s="34" t="s">
        <v>47</v>
      </c>
      <c r="K13" s="34"/>
      <c r="L13" s="34"/>
      <c r="M13" s="34"/>
      <c r="N13" s="34" t="s">
        <v>4</v>
      </c>
      <c r="O13" s="34" t="s">
        <v>5</v>
      </c>
      <c r="P13" s="34" t="s">
        <v>6</v>
      </c>
      <c r="Q13" s="34" t="s">
        <v>47</v>
      </c>
      <c r="R13" s="34"/>
      <c r="S13" s="34"/>
      <c r="T13" s="34"/>
      <c r="U13" s="34"/>
      <c r="V13" s="34"/>
      <c r="W13" s="7" t="s">
        <v>17</v>
      </c>
      <c r="X13" s="37"/>
      <c r="Y13" s="7" t="s">
        <v>18</v>
      </c>
      <c r="Z13" s="35"/>
      <c r="AA13" s="35"/>
      <c r="AB13" s="7" t="s">
        <v>19</v>
      </c>
      <c r="AC13" s="7" t="s">
        <v>60</v>
      </c>
      <c r="AD13" s="35"/>
      <c r="AE13" s="35"/>
      <c r="AF13" s="35"/>
      <c r="AG13" s="7" t="s">
        <v>20</v>
      </c>
      <c r="AH13" s="34" t="s">
        <v>7</v>
      </c>
      <c r="AI13" s="34" t="s">
        <v>8</v>
      </c>
      <c r="AJ13" s="34" t="s">
        <v>9</v>
      </c>
      <c r="AK13" s="35"/>
      <c r="AL13" s="35"/>
      <c r="AM13" s="35"/>
      <c r="AN13" s="37"/>
      <c r="AO13" s="35"/>
      <c r="AP13" s="35"/>
      <c r="AQ13" s="35"/>
      <c r="AR13" s="35"/>
      <c r="AS13" s="35"/>
      <c r="AT13" s="35"/>
      <c r="AU13" s="35"/>
      <c r="AV13" s="37"/>
      <c r="AW13" s="35"/>
      <c r="AX13" s="37"/>
      <c r="AY13" s="35"/>
      <c r="AZ13" s="35"/>
      <c r="BA13" s="35"/>
      <c r="BB13" s="35"/>
    </row>
    <row r="14" spans="1:54" s="11" customFormat="1" ht="13.5" customHeight="1" x14ac:dyDescent="0.15">
      <c r="A14" s="34"/>
      <c r="B14" s="41"/>
      <c r="C14" s="10" t="s">
        <v>13</v>
      </c>
      <c r="D14" s="10" t="s">
        <v>13</v>
      </c>
      <c r="E14" s="38"/>
      <c r="F14" s="40"/>
      <c r="G14" s="34"/>
      <c r="H14" s="34"/>
      <c r="I14" s="34"/>
      <c r="J14" s="33" t="s">
        <v>7</v>
      </c>
      <c r="K14" s="33" t="s">
        <v>8</v>
      </c>
      <c r="L14" s="33" t="s">
        <v>9</v>
      </c>
      <c r="M14" s="34"/>
      <c r="N14" s="34"/>
      <c r="O14" s="34"/>
      <c r="P14" s="34"/>
      <c r="Q14" s="33" t="s">
        <v>7</v>
      </c>
      <c r="R14" s="33" t="s">
        <v>8</v>
      </c>
      <c r="S14" s="33" t="s">
        <v>9</v>
      </c>
      <c r="T14" s="34"/>
      <c r="U14" s="34"/>
      <c r="V14" s="34"/>
      <c r="W14" s="10"/>
      <c r="X14" s="38"/>
      <c r="Y14" s="10"/>
      <c r="Z14" s="35"/>
      <c r="AA14" s="35"/>
      <c r="AB14" s="10"/>
      <c r="AC14" s="10"/>
      <c r="AD14" s="35"/>
      <c r="AE14" s="35"/>
      <c r="AF14" s="35"/>
      <c r="AG14" s="10"/>
      <c r="AH14" s="34"/>
      <c r="AI14" s="34"/>
      <c r="AJ14" s="34"/>
      <c r="AK14" s="35"/>
      <c r="AL14" s="35"/>
      <c r="AM14" s="35"/>
      <c r="AN14" s="38"/>
      <c r="AO14" s="35"/>
      <c r="AP14" s="35"/>
      <c r="AQ14" s="35"/>
      <c r="AR14" s="35"/>
      <c r="AS14" s="35"/>
      <c r="AT14" s="35"/>
      <c r="AU14" s="35"/>
      <c r="AV14" s="38"/>
      <c r="AW14" s="35"/>
      <c r="AX14" s="38"/>
      <c r="AY14" s="35"/>
      <c r="AZ14" s="35"/>
      <c r="BA14" s="35"/>
      <c r="BB14" s="35"/>
    </row>
    <row r="15" spans="1:54" s="6" customFormat="1" ht="19.5" customHeight="1" x14ac:dyDescent="0.15">
      <c r="A15" s="33" t="s">
        <v>52</v>
      </c>
      <c r="B15" s="31" t="s">
        <v>58</v>
      </c>
      <c r="C15" s="33" t="s">
        <v>49</v>
      </c>
      <c r="D15" s="32" t="s">
        <v>59</v>
      </c>
      <c r="E15" s="33" t="s">
        <v>50</v>
      </c>
      <c r="F15" s="13">
        <v>12</v>
      </c>
      <c r="G15" s="13">
        <v>160</v>
      </c>
      <c r="H15" s="13">
        <v>159</v>
      </c>
      <c r="I15" s="13">
        <v>158</v>
      </c>
      <c r="J15" s="13">
        <v>219</v>
      </c>
      <c r="K15" s="13">
        <v>258</v>
      </c>
      <c r="L15" s="13">
        <f>J15+K15</f>
        <v>477</v>
      </c>
      <c r="M15" s="13">
        <v>12</v>
      </c>
      <c r="N15" s="13">
        <v>156</v>
      </c>
      <c r="O15" s="13">
        <v>151</v>
      </c>
      <c r="P15" s="13">
        <v>156</v>
      </c>
      <c r="Q15" s="13">
        <v>230</v>
      </c>
      <c r="R15" s="13">
        <v>233</v>
      </c>
      <c r="S15" s="13">
        <f>Q15+R15</f>
        <v>463</v>
      </c>
      <c r="T15" s="13">
        <f>J15+Q15</f>
        <v>449</v>
      </c>
      <c r="U15" s="13">
        <f>K15+R15</f>
        <v>491</v>
      </c>
      <c r="V15" s="13">
        <f>T15+U15</f>
        <v>940</v>
      </c>
      <c r="W15" s="13">
        <v>1</v>
      </c>
      <c r="X15" s="14">
        <v>1</v>
      </c>
      <c r="Y15" s="14">
        <v>1</v>
      </c>
      <c r="Z15" s="14">
        <v>1</v>
      </c>
      <c r="AA15" s="14">
        <v>0</v>
      </c>
      <c r="AB15" s="13">
        <v>64</v>
      </c>
      <c r="AC15" s="13">
        <v>0</v>
      </c>
      <c r="AD15" s="14">
        <v>2</v>
      </c>
      <c r="AE15" s="14">
        <v>0</v>
      </c>
      <c r="AF15" s="14">
        <v>0</v>
      </c>
      <c r="AG15" s="14">
        <v>9</v>
      </c>
      <c r="AH15" s="13">
        <v>58</v>
      </c>
      <c r="AI15" s="13">
        <v>21</v>
      </c>
      <c r="AJ15" s="13">
        <f>AH15+AI15</f>
        <v>79</v>
      </c>
      <c r="AK15" s="14">
        <v>5</v>
      </c>
      <c r="AL15" s="14">
        <v>0</v>
      </c>
      <c r="AM15" s="13">
        <v>0</v>
      </c>
      <c r="AN15" s="14">
        <v>7</v>
      </c>
      <c r="AO15" s="13">
        <f>SUM(AK15:AN15)</f>
        <v>12</v>
      </c>
      <c r="AP15" s="13">
        <v>1</v>
      </c>
      <c r="AQ15" s="13">
        <v>6</v>
      </c>
      <c r="AR15" s="13">
        <v>1</v>
      </c>
      <c r="AS15" s="13">
        <v>1</v>
      </c>
      <c r="AT15" s="14">
        <v>1</v>
      </c>
      <c r="AU15" s="14">
        <v>0</v>
      </c>
      <c r="AV15" s="14">
        <v>0</v>
      </c>
      <c r="AW15" s="14">
        <v>0</v>
      </c>
      <c r="AX15" s="14">
        <v>2</v>
      </c>
      <c r="AY15" s="14">
        <v>1</v>
      </c>
      <c r="AZ15" s="14">
        <v>1</v>
      </c>
      <c r="BA15" s="14">
        <v>0</v>
      </c>
      <c r="BB15" s="14">
        <v>1</v>
      </c>
    </row>
    <row r="16" spans="1:54" s="6" customFormat="1" ht="13.5" customHeight="1" x14ac:dyDescent="0.15">
      <c r="A16" s="15" t="s">
        <v>51</v>
      </c>
      <c r="B16" s="16">
        <v>1</v>
      </c>
      <c r="C16" s="17"/>
      <c r="D16" s="17"/>
      <c r="E16" s="17"/>
      <c r="F16" s="17">
        <f>F15</f>
        <v>12</v>
      </c>
      <c r="G16" s="17">
        <f t="shared" ref="G16:BB16" si="3">G15</f>
        <v>160</v>
      </c>
      <c r="H16" s="17">
        <f t="shared" si="3"/>
        <v>159</v>
      </c>
      <c r="I16" s="17">
        <f t="shared" si="3"/>
        <v>158</v>
      </c>
      <c r="J16" s="17">
        <f t="shared" si="3"/>
        <v>219</v>
      </c>
      <c r="K16" s="17">
        <f t="shared" si="3"/>
        <v>258</v>
      </c>
      <c r="L16" s="17">
        <f t="shared" si="3"/>
        <v>477</v>
      </c>
      <c r="M16" s="17">
        <f t="shared" si="3"/>
        <v>12</v>
      </c>
      <c r="N16" s="17">
        <f t="shared" si="3"/>
        <v>156</v>
      </c>
      <c r="O16" s="17">
        <f t="shared" si="3"/>
        <v>151</v>
      </c>
      <c r="P16" s="17">
        <f t="shared" si="3"/>
        <v>156</v>
      </c>
      <c r="Q16" s="17">
        <f t="shared" si="3"/>
        <v>230</v>
      </c>
      <c r="R16" s="17">
        <f t="shared" si="3"/>
        <v>233</v>
      </c>
      <c r="S16" s="17">
        <f t="shared" si="3"/>
        <v>463</v>
      </c>
      <c r="T16" s="17">
        <f t="shared" si="3"/>
        <v>449</v>
      </c>
      <c r="U16" s="17">
        <f t="shared" si="3"/>
        <v>491</v>
      </c>
      <c r="V16" s="17">
        <f t="shared" si="3"/>
        <v>940</v>
      </c>
      <c r="W16" s="17">
        <f t="shared" si="3"/>
        <v>1</v>
      </c>
      <c r="X16" s="18">
        <f t="shared" si="3"/>
        <v>1</v>
      </c>
      <c r="Y16" s="17">
        <f t="shared" si="3"/>
        <v>1</v>
      </c>
      <c r="Z16" s="18">
        <f t="shared" si="3"/>
        <v>1</v>
      </c>
      <c r="AA16" s="18">
        <f t="shared" si="3"/>
        <v>0</v>
      </c>
      <c r="AB16" s="17">
        <f t="shared" si="3"/>
        <v>64</v>
      </c>
      <c r="AC16" s="17">
        <f t="shared" ref="AC16" si="4">AC15</f>
        <v>0</v>
      </c>
      <c r="AD16" s="17">
        <f t="shared" si="3"/>
        <v>2</v>
      </c>
      <c r="AE16" s="17">
        <f t="shared" ref="AE16" si="5">AE15</f>
        <v>0</v>
      </c>
      <c r="AF16" s="18">
        <f t="shared" si="3"/>
        <v>0</v>
      </c>
      <c r="AG16" s="18">
        <f t="shared" si="3"/>
        <v>9</v>
      </c>
      <c r="AH16" s="17">
        <f t="shared" si="3"/>
        <v>58</v>
      </c>
      <c r="AI16" s="17">
        <f t="shared" si="3"/>
        <v>21</v>
      </c>
      <c r="AJ16" s="17">
        <f t="shared" si="3"/>
        <v>79</v>
      </c>
      <c r="AK16" s="17">
        <f t="shared" si="3"/>
        <v>5</v>
      </c>
      <c r="AL16" s="18">
        <f t="shared" si="3"/>
        <v>0</v>
      </c>
      <c r="AM16" s="17">
        <f t="shared" si="3"/>
        <v>0</v>
      </c>
      <c r="AN16" s="17">
        <f t="shared" si="3"/>
        <v>7</v>
      </c>
      <c r="AO16" s="17">
        <f t="shared" si="3"/>
        <v>12</v>
      </c>
      <c r="AP16" s="17">
        <f t="shared" si="3"/>
        <v>1</v>
      </c>
      <c r="AQ16" s="17">
        <f t="shared" si="3"/>
        <v>6</v>
      </c>
      <c r="AR16" s="17">
        <f t="shared" si="3"/>
        <v>1</v>
      </c>
      <c r="AS16" s="17">
        <f t="shared" si="3"/>
        <v>1</v>
      </c>
      <c r="AT16" s="17">
        <f t="shared" si="3"/>
        <v>1</v>
      </c>
      <c r="AU16" s="18">
        <f t="shared" si="3"/>
        <v>0</v>
      </c>
      <c r="AV16" s="18">
        <f t="shared" si="3"/>
        <v>0</v>
      </c>
      <c r="AW16" s="18">
        <f t="shared" si="3"/>
        <v>0</v>
      </c>
      <c r="AX16" s="18">
        <f t="shared" si="3"/>
        <v>2</v>
      </c>
      <c r="AY16" s="18">
        <f t="shared" si="3"/>
        <v>1</v>
      </c>
      <c r="AZ16" s="18">
        <f t="shared" si="3"/>
        <v>1</v>
      </c>
      <c r="BA16" s="18">
        <f t="shared" si="3"/>
        <v>0</v>
      </c>
      <c r="BB16" s="18">
        <f t="shared" si="3"/>
        <v>1</v>
      </c>
    </row>
  </sheetData>
  <mergeCells count="104">
    <mergeCell ref="X3:X5"/>
    <mergeCell ref="AD3:AD5"/>
    <mergeCell ref="AF3:AF5"/>
    <mergeCell ref="AS3:AS5"/>
    <mergeCell ref="AR3:AR5"/>
    <mergeCell ref="AQ3:AQ5"/>
    <mergeCell ref="M2:S2"/>
    <mergeCell ref="M3:M5"/>
    <mergeCell ref="N3:S3"/>
    <mergeCell ref="N4:N5"/>
    <mergeCell ref="O4:O5"/>
    <mergeCell ref="P4:P5"/>
    <mergeCell ref="Q4:S4"/>
    <mergeCell ref="AO3:AO5"/>
    <mergeCell ref="AK2:AO2"/>
    <mergeCell ref="AK3:AK5"/>
    <mergeCell ref="AI4:AI5"/>
    <mergeCell ref="T2:V2"/>
    <mergeCell ref="T3:T5"/>
    <mergeCell ref="U3:U5"/>
    <mergeCell ref="V3:V5"/>
    <mergeCell ref="AN3:AN5"/>
    <mergeCell ref="Z3:Z5"/>
    <mergeCell ref="AA3:AA5"/>
    <mergeCell ref="Y2:AJ2"/>
    <mergeCell ref="AH3:AJ3"/>
    <mergeCell ref="AH4:AH5"/>
    <mergeCell ref="AJ4:AJ5"/>
    <mergeCell ref="AX3:AX5"/>
    <mergeCell ref="AP2:BB2"/>
    <mergeCell ref="AV3:AV5"/>
    <mergeCell ref="AU3:AU5"/>
    <mergeCell ref="AP3:AP5"/>
    <mergeCell ref="BB3:BB5"/>
    <mergeCell ref="BA3:BA5"/>
    <mergeCell ref="AZ3:AZ5"/>
    <mergeCell ref="AE3:AE5"/>
    <mergeCell ref="A2:A5"/>
    <mergeCell ref="F3:F5"/>
    <mergeCell ref="B2:B5"/>
    <mergeCell ref="G3:L3"/>
    <mergeCell ref="J4:L4"/>
    <mergeCell ref="E2:L2"/>
    <mergeCell ref="E3:E5"/>
    <mergeCell ref="I4:I5"/>
    <mergeCell ref="H4:H5"/>
    <mergeCell ref="G4:G5"/>
    <mergeCell ref="Y11:AJ11"/>
    <mergeCell ref="A11:A14"/>
    <mergeCell ref="B11:B14"/>
    <mergeCell ref="E11:L11"/>
    <mergeCell ref="M11:S11"/>
    <mergeCell ref="T11:V11"/>
    <mergeCell ref="X12:X14"/>
    <mergeCell ref="Z12:Z14"/>
    <mergeCell ref="AA12:AA14"/>
    <mergeCell ref="AD12:AD14"/>
    <mergeCell ref="AI13:AI14"/>
    <mergeCell ref="E12:E14"/>
    <mergeCell ref="F12:F14"/>
    <mergeCell ref="G12:L12"/>
    <mergeCell ref="M12:M14"/>
    <mergeCell ref="N12:S12"/>
    <mergeCell ref="T12:T14"/>
    <mergeCell ref="U12:U14"/>
    <mergeCell ref="V12:V14"/>
    <mergeCell ref="G13:G14"/>
    <mergeCell ref="H13:H14"/>
    <mergeCell ref="I13:I14"/>
    <mergeCell ref="J13:L13"/>
    <mergeCell ref="N13:N14"/>
    <mergeCell ref="AX12:AX14"/>
    <mergeCell ref="AY3:AY5"/>
    <mergeCell ref="AW3:AW5"/>
    <mergeCell ref="AT3:AT5"/>
    <mergeCell ref="AK11:AO11"/>
    <mergeCell ref="AP11:BB11"/>
    <mergeCell ref="AZ12:AZ14"/>
    <mergeCell ref="BA12:BA14"/>
    <mergeCell ref="BB12:BB14"/>
    <mergeCell ref="AY12:AY14"/>
    <mergeCell ref="AL3:AL5"/>
    <mergeCell ref="AM3:AM5"/>
    <mergeCell ref="O13:O14"/>
    <mergeCell ref="P13:P14"/>
    <mergeCell ref="Q13:S13"/>
    <mergeCell ref="AH13:AH14"/>
    <mergeCell ref="AT12:AT14"/>
    <mergeCell ref="AU12:AU14"/>
    <mergeCell ref="AV12:AV14"/>
    <mergeCell ref="AW12:AW14"/>
    <mergeCell ref="AJ13:AJ14"/>
    <mergeCell ref="AF12:AF14"/>
    <mergeCell ref="AH12:AJ12"/>
    <mergeCell ref="AK12:AK14"/>
    <mergeCell ref="AL12:AL14"/>
    <mergeCell ref="AM12:AM14"/>
    <mergeCell ref="AN12:AN14"/>
    <mergeCell ref="AO12:AO14"/>
    <mergeCell ref="AP12:AP14"/>
    <mergeCell ref="AQ12:AQ14"/>
    <mergeCell ref="AR12:AR14"/>
    <mergeCell ref="AS12:AS14"/>
    <mergeCell ref="AE12:AE14"/>
  </mergeCells>
  <phoneticPr fontId="2"/>
  <printOptions horizontalCentered="1"/>
  <pageMargins left="0.31496062992125984" right="0.31496062992125984" top="0.74803149606299213" bottom="0.74803149606299213" header="0.51181102362204722" footer="0.31496062992125984"/>
  <pageSetup paperSize="9" scale="67" firstPageNumber="206" fitToWidth="2" fitToHeight="0" pageOrder="overThenDown" orientation="portrait" useFirstPageNumber="1" r:id="rId1"/>
  <headerFooter scaleWithDoc="0">
    <oddFooter>&amp;C&amp;"ＭＳ ゴシック,標準"&amp;8- &amp;P -</oddFooter>
  </headerFooter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中等教育学校（公立）</vt:lpstr>
      <vt:lpstr>'中等教育学校（公立）'!Print_Titles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土田＿真也</dc:creator>
  <cp:lastModifiedBy>Windows ユーザー</cp:lastModifiedBy>
  <cp:lastPrinted>2022-03-17T01:34:36Z</cp:lastPrinted>
  <dcterms:created xsi:type="dcterms:W3CDTF">2011-03-08T07:32:11Z</dcterms:created>
  <dcterms:modified xsi:type="dcterms:W3CDTF">2022-03-17T01:34:37Z</dcterms:modified>
  <cp:contentStatus/>
</cp:coreProperties>
</file>