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1403-03242\h\12 北海道学校一覧\H30年度\03_HP用原稿\"/>
    </mc:Choice>
  </mc:AlternateContent>
  <bookViews>
    <workbookView xWindow="240" yWindow="45" windowWidth="11715" windowHeight="8445"/>
  </bookViews>
  <sheets>
    <sheet name="義務教育学校" sheetId="2" r:id="rId1"/>
  </sheets>
  <definedNames>
    <definedName name="_Key1" hidden="1">#REF!</definedName>
    <definedName name="_Order1" hidden="1">255</definedName>
    <definedName name="_Order2" hidden="1">0</definedName>
    <definedName name="_Sort" hidden="1">#REF!</definedName>
    <definedName name="\K">#REF!</definedName>
    <definedName name="\L">#REF!</definedName>
    <definedName name="QUERY_FOR_QUERY_FOR_TSY0042">#REF!</definedName>
    <definedName name="QUERY_FOR_QUERY_FOR_TSY0094">#REF!</definedName>
  </definedNames>
  <calcPr calcId="152511"/>
</workbook>
</file>

<file path=xl/calcChain.xml><?xml version="1.0" encoding="utf-8"?>
<calcChain xmlns="http://schemas.openxmlformats.org/spreadsheetml/2006/main">
  <c r="BK18" i="2" l="1"/>
  <c r="BI18" i="2"/>
  <c r="BG18" i="2"/>
  <c r="BE18" i="2"/>
  <c r="BC18" i="2"/>
  <c r="BA18" i="2"/>
  <c r="AY18" i="2"/>
  <c r="AW18" i="2"/>
  <c r="AU18" i="2"/>
  <c r="AS18" i="2"/>
  <c r="AQ18" i="2"/>
  <c r="AO18" i="2"/>
  <c r="AM18" i="2"/>
  <c r="AK18" i="2"/>
  <c r="BK17" i="2"/>
  <c r="BJ17" i="2"/>
  <c r="BJ18" i="2" s="1"/>
  <c r="BI17" i="2"/>
  <c r="BH17" i="2"/>
  <c r="BH18" i="2" s="1"/>
  <c r="BG17" i="2"/>
  <c r="BF17" i="2"/>
  <c r="BF18" i="2" s="1"/>
  <c r="BE17" i="2"/>
  <c r="BD17" i="2"/>
  <c r="BD18" i="2" s="1"/>
  <c r="BC17" i="2"/>
  <c r="BB17" i="2"/>
  <c r="BB18" i="2" s="1"/>
  <c r="BA17" i="2"/>
  <c r="AZ17" i="2"/>
  <c r="AZ18" i="2" s="1"/>
  <c r="AY17" i="2"/>
  <c r="AX17" i="2"/>
  <c r="AX18" i="2" s="1"/>
  <c r="AW17" i="2"/>
  <c r="AV17" i="2"/>
  <c r="AV18" i="2" s="1"/>
  <c r="AU17" i="2"/>
  <c r="AT17" i="2"/>
  <c r="AT18" i="2" s="1"/>
  <c r="AS17" i="2"/>
  <c r="AR17" i="2"/>
  <c r="AR18" i="2" s="1"/>
  <c r="AQ17" i="2"/>
  <c r="AP17" i="2"/>
  <c r="AP18" i="2" s="1"/>
  <c r="AO17" i="2"/>
  <c r="AN17" i="2"/>
  <c r="AN18" i="2" s="1"/>
  <c r="AM17" i="2"/>
  <c r="AL17" i="2"/>
  <c r="AL18" i="2" s="1"/>
  <c r="AK17" i="2"/>
  <c r="BK15" i="2"/>
  <c r="BI15" i="2"/>
  <c r="BG15" i="2"/>
  <c r="BE15" i="2"/>
  <c r="BC15" i="2"/>
  <c r="BA15" i="2"/>
  <c r="AY15" i="2"/>
  <c r="AW15" i="2"/>
  <c r="AU15" i="2"/>
  <c r="AS15" i="2"/>
  <c r="AQ15" i="2"/>
  <c r="AO15" i="2"/>
  <c r="AM15" i="2"/>
  <c r="AK15" i="2"/>
  <c r="BK14" i="2"/>
  <c r="BJ14" i="2"/>
  <c r="BJ15" i="2" s="1"/>
  <c r="BI14" i="2"/>
  <c r="BH14" i="2"/>
  <c r="BH15" i="2" s="1"/>
  <c r="BG14" i="2"/>
  <c r="BF14" i="2"/>
  <c r="BF15" i="2" s="1"/>
  <c r="BE14" i="2"/>
  <c r="BD14" i="2"/>
  <c r="BD15" i="2" s="1"/>
  <c r="BC14" i="2"/>
  <c r="BB14" i="2"/>
  <c r="BB15" i="2" s="1"/>
  <c r="BA14" i="2"/>
  <c r="AZ14" i="2"/>
  <c r="AZ15" i="2" s="1"/>
  <c r="AY14" i="2"/>
  <c r="AX14" i="2"/>
  <c r="AX15" i="2" s="1"/>
  <c r="AW14" i="2"/>
  <c r="AV14" i="2"/>
  <c r="AV15" i="2" s="1"/>
  <c r="AU14" i="2"/>
  <c r="AT14" i="2"/>
  <c r="AT15" i="2" s="1"/>
  <c r="AS14" i="2"/>
  <c r="AR14" i="2"/>
  <c r="AR15" i="2" s="1"/>
  <c r="AQ14" i="2"/>
  <c r="AP14" i="2"/>
  <c r="AP15" i="2" s="1"/>
  <c r="AO14" i="2"/>
  <c r="AN14" i="2"/>
  <c r="AN15" i="2" s="1"/>
  <c r="AM14" i="2"/>
  <c r="AL14" i="2"/>
  <c r="AL15" i="2" s="1"/>
  <c r="AK14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BK9" i="2"/>
  <c r="BK12" i="2" s="1"/>
  <c r="BJ9" i="2"/>
  <c r="BJ12" i="2" s="1"/>
  <c r="BI9" i="2"/>
  <c r="BI12" i="2" s="1"/>
  <c r="BH9" i="2"/>
  <c r="BH12" i="2" s="1"/>
  <c r="BG9" i="2"/>
  <c r="BG12" i="2" s="1"/>
  <c r="BF9" i="2"/>
  <c r="BF12" i="2" s="1"/>
  <c r="BE9" i="2"/>
  <c r="BE12" i="2" s="1"/>
  <c r="BD9" i="2"/>
  <c r="BD12" i="2" s="1"/>
  <c r="BC9" i="2"/>
  <c r="BC12" i="2" s="1"/>
  <c r="BB9" i="2"/>
  <c r="BB12" i="2" s="1"/>
  <c r="BA9" i="2"/>
  <c r="BA12" i="2" s="1"/>
  <c r="AZ9" i="2"/>
  <c r="AZ12" i="2" s="1"/>
  <c r="AY9" i="2"/>
  <c r="AY12" i="2" s="1"/>
  <c r="AX9" i="2"/>
  <c r="AX12" i="2" s="1"/>
  <c r="AW9" i="2"/>
  <c r="AW12" i="2" s="1"/>
  <c r="AV9" i="2"/>
  <c r="AV12" i="2" s="1"/>
  <c r="AU9" i="2"/>
  <c r="AU12" i="2" s="1"/>
  <c r="AT9" i="2"/>
  <c r="AT12" i="2" s="1"/>
  <c r="AS9" i="2"/>
  <c r="AS12" i="2" s="1"/>
  <c r="AR9" i="2"/>
  <c r="AR12" i="2" s="1"/>
  <c r="AQ9" i="2"/>
  <c r="AQ12" i="2" s="1"/>
  <c r="AP9" i="2"/>
  <c r="AP12" i="2" s="1"/>
  <c r="AO9" i="2"/>
  <c r="AO12" i="2" s="1"/>
  <c r="AN9" i="2"/>
  <c r="AN12" i="2" s="1"/>
  <c r="AM9" i="2"/>
  <c r="AM12" i="2" s="1"/>
  <c r="AL9" i="2"/>
  <c r="AL12" i="2" s="1"/>
  <c r="AK9" i="2"/>
  <c r="AK12" i="2" s="1"/>
  <c r="BJ7" i="2"/>
  <c r="BH7" i="2"/>
  <c r="BF7" i="2"/>
  <c r="BD7" i="2"/>
  <c r="BD19" i="2" s="1"/>
  <c r="BB7" i="2"/>
  <c r="AZ7" i="2"/>
  <c r="AX7" i="2"/>
  <c r="AV7" i="2"/>
  <c r="AV19" i="2" s="1"/>
  <c r="AT7" i="2"/>
  <c r="AR7" i="2"/>
  <c r="AP7" i="2"/>
  <c r="AN7" i="2"/>
  <c r="AN19" i="2" s="1"/>
  <c r="AL7" i="2"/>
  <c r="BK6" i="2"/>
  <c r="BK7" i="2" s="1"/>
  <c r="BK19" i="2" s="1"/>
  <c r="BJ6" i="2"/>
  <c r="BI6" i="2"/>
  <c r="BI7" i="2" s="1"/>
  <c r="BI19" i="2" s="1"/>
  <c r="BH6" i="2"/>
  <c r="BG6" i="2"/>
  <c r="BG7" i="2" s="1"/>
  <c r="BG19" i="2" s="1"/>
  <c r="BF6" i="2"/>
  <c r="BE6" i="2"/>
  <c r="BE7" i="2" s="1"/>
  <c r="BE19" i="2" s="1"/>
  <c r="BD6" i="2"/>
  <c r="BC6" i="2"/>
  <c r="BC7" i="2" s="1"/>
  <c r="BC19" i="2" s="1"/>
  <c r="BB6" i="2"/>
  <c r="BA6" i="2"/>
  <c r="BA7" i="2" s="1"/>
  <c r="BA19" i="2" s="1"/>
  <c r="AZ6" i="2"/>
  <c r="AY6" i="2"/>
  <c r="AY7" i="2" s="1"/>
  <c r="AY19" i="2" s="1"/>
  <c r="AX6" i="2"/>
  <c r="AW6" i="2"/>
  <c r="AW7" i="2" s="1"/>
  <c r="AW19" i="2" s="1"/>
  <c r="AV6" i="2"/>
  <c r="AU6" i="2"/>
  <c r="AU7" i="2" s="1"/>
  <c r="AU19" i="2" s="1"/>
  <c r="AT6" i="2"/>
  <c r="AS6" i="2"/>
  <c r="AS7" i="2" s="1"/>
  <c r="AS19" i="2" s="1"/>
  <c r="AR6" i="2"/>
  <c r="AQ6" i="2"/>
  <c r="AQ7" i="2" s="1"/>
  <c r="AQ19" i="2" s="1"/>
  <c r="AP6" i="2"/>
  <c r="AO6" i="2"/>
  <c r="AO7" i="2" s="1"/>
  <c r="AO19" i="2" s="1"/>
  <c r="AN6" i="2"/>
  <c r="AM6" i="2"/>
  <c r="AM7" i="2" s="1"/>
  <c r="AM19" i="2" s="1"/>
  <c r="AL6" i="2"/>
  <c r="AK6" i="2"/>
  <c r="AK7" i="2" s="1"/>
  <c r="AK19" i="2" s="1"/>
  <c r="G19" i="2"/>
  <c r="F19" i="2"/>
  <c r="E19" i="2"/>
  <c r="AH18" i="2"/>
  <c r="AG18" i="2"/>
  <c r="AD18" i="2"/>
  <c r="AC18" i="2"/>
  <c r="Z18" i="2"/>
  <c r="Y18" i="2"/>
  <c r="V18" i="2"/>
  <c r="U18" i="2"/>
  <c r="R18" i="2"/>
  <c r="Q18" i="2"/>
  <c r="N18" i="2"/>
  <c r="M18" i="2"/>
  <c r="J18" i="2"/>
  <c r="I18" i="2"/>
  <c r="E18" i="2"/>
  <c r="AJ17" i="2"/>
  <c r="AJ18" i="2" s="1"/>
  <c r="AI17" i="2"/>
  <c r="AI18" i="2" s="1"/>
  <c r="AH17" i="2"/>
  <c r="AG17" i="2"/>
  <c r="AF17" i="2"/>
  <c r="AF18" i="2" s="1"/>
  <c r="AE17" i="2"/>
  <c r="AE18" i="2" s="1"/>
  <c r="AD17" i="2"/>
  <c r="AC17" i="2"/>
  <c r="AB17" i="2"/>
  <c r="AB18" i="2" s="1"/>
  <c r="AA17" i="2"/>
  <c r="AA18" i="2" s="1"/>
  <c r="Z17" i="2"/>
  <c r="Y17" i="2"/>
  <c r="X17" i="2"/>
  <c r="X18" i="2" s="1"/>
  <c r="W17" i="2"/>
  <c r="W18" i="2" s="1"/>
  <c r="V17" i="2"/>
  <c r="U17" i="2"/>
  <c r="T17" i="2"/>
  <c r="T18" i="2" s="1"/>
  <c r="S17" i="2"/>
  <c r="S18" i="2" s="1"/>
  <c r="R17" i="2"/>
  <c r="Q17" i="2"/>
  <c r="P17" i="2"/>
  <c r="P18" i="2" s="1"/>
  <c r="O17" i="2"/>
  <c r="O18" i="2" s="1"/>
  <c r="N17" i="2"/>
  <c r="M17" i="2"/>
  <c r="L17" i="2"/>
  <c r="L18" i="2" s="1"/>
  <c r="K17" i="2"/>
  <c r="K18" i="2" s="1"/>
  <c r="J17" i="2"/>
  <c r="I17" i="2"/>
  <c r="H17" i="2"/>
  <c r="H18" i="2" s="1"/>
  <c r="D17" i="2"/>
  <c r="AG15" i="2"/>
  <c r="AC15" i="2"/>
  <c r="Y15" i="2"/>
  <c r="U15" i="2"/>
  <c r="Q15" i="2"/>
  <c r="M15" i="2"/>
  <c r="I15" i="2"/>
  <c r="AJ14" i="2"/>
  <c r="AJ15" i="2" s="1"/>
  <c r="AI14" i="2"/>
  <c r="AI15" i="2" s="1"/>
  <c r="AH14" i="2"/>
  <c r="AH15" i="2" s="1"/>
  <c r="AG14" i="2"/>
  <c r="AF14" i="2"/>
  <c r="AF15" i="2" s="1"/>
  <c r="AE14" i="2"/>
  <c r="AE15" i="2" s="1"/>
  <c r="AD14" i="2"/>
  <c r="AD15" i="2" s="1"/>
  <c r="AC14" i="2"/>
  <c r="AB14" i="2"/>
  <c r="AB15" i="2" s="1"/>
  <c r="AA14" i="2"/>
  <c r="AA15" i="2" s="1"/>
  <c r="Z14" i="2"/>
  <c r="Z15" i="2" s="1"/>
  <c r="Y14" i="2"/>
  <c r="X14" i="2"/>
  <c r="X15" i="2" s="1"/>
  <c r="W14" i="2"/>
  <c r="W15" i="2" s="1"/>
  <c r="V14" i="2"/>
  <c r="V15" i="2" s="1"/>
  <c r="U14" i="2"/>
  <c r="T14" i="2"/>
  <c r="T15" i="2" s="1"/>
  <c r="S14" i="2"/>
  <c r="S15" i="2" s="1"/>
  <c r="R14" i="2"/>
  <c r="R15" i="2" s="1"/>
  <c r="Q14" i="2"/>
  <c r="P14" i="2"/>
  <c r="P15" i="2" s="1"/>
  <c r="O14" i="2"/>
  <c r="O15" i="2" s="1"/>
  <c r="N14" i="2"/>
  <c r="N15" i="2" s="1"/>
  <c r="M14" i="2"/>
  <c r="L14" i="2"/>
  <c r="L15" i="2" s="1"/>
  <c r="K14" i="2"/>
  <c r="K15" i="2" s="1"/>
  <c r="J14" i="2"/>
  <c r="J15" i="2" s="1"/>
  <c r="I14" i="2"/>
  <c r="H14" i="2"/>
  <c r="H15" i="2" s="1"/>
  <c r="D14" i="2"/>
  <c r="AJ12" i="2"/>
  <c r="AF12" i="2"/>
  <c r="AB12" i="2"/>
  <c r="X12" i="2"/>
  <c r="T12" i="2"/>
  <c r="P12" i="2"/>
  <c r="L12" i="2"/>
  <c r="H12" i="2"/>
  <c r="AJ11" i="2"/>
  <c r="AI11" i="2"/>
  <c r="AH11" i="2"/>
  <c r="AH12" i="2" s="1"/>
  <c r="AG11" i="2"/>
  <c r="AG12" i="2" s="1"/>
  <c r="AF11" i="2"/>
  <c r="AE11" i="2"/>
  <c r="AD11" i="2"/>
  <c r="AD12" i="2" s="1"/>
  <c r="AC11" i="2"/>
  <c r="AC12" i="2" s="1"/>
  <c r="AB11" i="2"/>
  <c r="AA11" i="2"/>
  <c r="Z11" i="2"/>
  <c r="Z12" i="2" s="1"/>
  <c r="Y11" i="2"/>
  <c r="Y12" i="2" s="1"/>
  <c r="X11" i="2"/>
  <c r="W11" i="2"/>
  <c r="V11" i="2"/>
  <c r="V12" i="2" s="1"/>
  <c r="U11" i="2"/>
  <c r="U12" i="2" s="1"/>
  <c r="T11" i="2"/>
  <c r="S11" i="2"/>
  <c r="R11" i="2"/>
  <c r="R12" i="2" s="1"/>
  <c r="Q11" i="2"/>
  <c r="Q12" i="2" s="1"/>
  <c r="P11" i="2"/>
  <c r="O11" i="2"/>
  <c r="N11" i="2"/>
  <c r="N12" i="2" s="1"/>
  <c r="M11" i="2"/>
  <c r="M12" i="2" s="1"/>
  <c r="L11" i="2"/>
  <c r="K11" i="2"/>
  <c r="J11" i="2"/>
  <c r="J12" i="2" s="1"/>
  <c r="I11" i="2"/>
  <c r="I12" i="2" s="1"/>
  <c r="H11" i="2"/>
  <c r="D11" i="2"/>
  <c r="AJ9" i="2"/>
  <c r="AI9" i="2"/>
  <c r="AI12" i="2" s="1"/>
  <c r="AH9" i="2"/>
  <c r="AG9" i="2"/>
  <c r="AF9" i="2"/>
  <c r="AE9" i="2"/>
  <c r="AE12" i="2" s="1"/>
  <c r="AD9" i="2"/>
  <c r="AC9" i="2"/>
  <c r="AB9" i="2"/>
  <c r="AA9" i="2"/>
  <c r="AA12" i="2" s="1"/>
  <c r="Z9" i="2"/>
  <c r="Y9" i="2"/>
  <c r="X9" i="2"/>
  <c r="W9" i="2"/>
  <c r="W12" i="2" s="1"/>
  <c r="V9" i="2"/>
  <c r="U9" i="2"/>
  <c r="T9" i="2"/>
  <c r="S9" i="2"/>
  <c r="S12" i="2" s="1"/>
  <c r="R9" i="2"/>
  <c r="Q9" i="2"/>
  <c r="P9" i="2"/>
  <c r="O9" i="2"/>
  <c r="O12" i="2" s="1"/>
  <c r="N9" i="2"/>
  <c r="M9" i="2"/>
  <c r="L9" i="2"/>
  <c r="K9" i="2"/>
  <c r="K12" i="2" s="1"/>
  <c r="J9" i="2"/>
  <c r="I9" i="2"/>
  <c r="H9" i="2"/>
  <c r="D9" i="2"/>
  <c r="AG7" i="2"/>
  <c r="AG19" i="2" s="1"/>
  <c r="AC7" i="2"/>
  <c r="AC19" i="2" s="1"/>
  <c r="Y7" i="2"/>
  <c r="U7" i="2"/>
  <c r="Q7" i="2"/>
  <c r="Q19" i="2" s="1"/>
  <c r="N7" i="2"/>
  <c r="N19" i="2" s="1"/>
  <c r="M7" i="2"/>
  <c r="I7" i="2"/>
  <c r="I19" i="2" s="1"/>
  <c r="AJ6" i="2"/>
  <c r="AJ7" i="2" s="1"/>
  <c r="AJ19" i="2" s="1"/>
  <c r="AI6" i="2"/>
  <c r="AI7" i="2" s="1"/>
  <c r="AI19" i="2" s="1"/>
  <c r="AH6" i="2"/>
  <c r="AH7" i="2" s="1"/>
  <c r="AH19" i="2" s="1"/>
  <c r="AG6" i="2"/>
  <c r="AF6" i="2"/>
  <c r="AF7" i="2" s="1"/>
  <c r="AE6" i="2"/>
  <c r="AE7" i="2" s="1"/>
  <c r="AE19" i="2" s="1"/>
  <c r="AD6" i="2"/>
  <c r="AD7" i="2" s="1"/>
  <c r="AD19" i="2" s="1"/>
  <c r="AC6" i="2"/>
  <c r="AB6" i="2"/>
  <c r="AB7" i="2" s="1"/>
  <c r="AB19" i="2" s="1"/>
  <c r="AA6" i="2"/>
  <c r="AA7" i="2" s="1"/>
  <c r="AA19" i="2" s="1"/>
  <c r="Z6" i="2"/>
  <c r="Z7" i="2" s="1"/>
  <c r="Z19" i="2" s="1"/>
  <c r="Y6" i="2"/>
  <c r="X6" i="2"/>
  <c r="X7" i="2" s="1"/>
  <c r="X19" i="2" s="1"/>
  <c r="W6" i="2"/>
  <c r="W7" i="2" s="1"/>
  <c r="W19" i="2" s="1"/>
  <c r="V6" i="2"/>
  <c r="V7" i="2" s="1"/>
  <c r="U6" i="2"/>
  <c r="T6" i="2"/>
  <c r="T7" i="2" s="1"/>
  <c r="T19" i="2" s="1"/>
  <c r="S6" i="2"/>
  <c r="S7" i="2" s="1"/>
  <c r="S19" i="2" s="1"/>
  <c r="R6" i="2"/>
  <c r="R7" i="2" s="1"/>
  <c r="R19" i="2" s="1"/>
  <c r="Q6" i="2"/>
  <c r="P6" i="2"/>
  <c r="P7" i="2" s="1"/>
  <c r="P19" i="2" s="1"/>
  <c r="O6" i="2"/>
  <c r="O7" i="2" s="1"/>
  <c r="O19" i="2" s="1"/>
  <c r="N6" i="2"/>
  <c r="M6" i="2"/>
  <c r="L6" i="2"/>
  <c r="L7" i="2" s="1"/>
  <c r="L19" i="2" s="1"/>
  <c r="K6" i="2"/>
  <c r="K7" i="2" s="1"/>
  <c r="K19" i="2" s="1"/>
  <c r="J6" i="2"/>
  <c r="J7" i="2" s="1"/>
  <c r="J19" i="2" s="1"/>
  <c r="I6" i="2"/>
  <c r="H6" i="2"/>
  <c r="H7" i="2" s="1"/>
  <c r="H19" i="2" s="1"/>
  <c r="D6" i="2"/>
  <c r="AP19" i="2" l="1"/>
  <c r="BF19" i="2"/>
  <c r="AZ19" i="2"/>
  <c r="AX19" i="2"/>
  <c r="AR19" i="2"/>
  <c r="BH19" i="2"/>
  <c r="AL19" i="2"/>
  <c r="AT19" i="2"/>
  <c r="BB19" i="2"/>
  <c r="BJ19" i="2"/>
  <c r="AF19" i="2"/>
  <c r="Y19" i="2"/>
  <c r="V19" i="2"/>
  <c r="M19" i="2"/>
  <c r="U19" i="2"/>
</calcChain>
</file>

<file path=xl/sharedStrings.xml><?xml version="1.0" encoding="utf-8"?>
<sst xmlns="http://schemas.openxmlformats.org/spreadsheetml/2006/main" count="109" uniqueCount="79">
  <si>
    <t>学級数</t>
    <rPh sb="0" eb="2">
      <t>ガッキュウ</t>
    </rPh>
    <rPh sb="2" eb="3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</si>
  <si>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</si>
  <si>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</si>
  <si>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</si>
  <si>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学校名</t>
    <rPh sb="0" eb="2">
      <t>ガッコウ</t>
    </rPh>
    <rPh sb="2" eb="3">
      <t>メイ</t>
    </rPh>
    <phoneticPr fontId="2"/>
  </si>
  <si>
    <t>その他</t>
    <rPh sb="2" eb="3">
      <t>タ</t>
    </rPh>
    <phoneticPr fontId="2"/>
  </si>
  <si>
    <t>本務教員のうちより再掲</t>
    <rPh sb="0" eb="2">
      <t>ホンム</t>
    </rPh>
    <rPh sb="2" eb="4">
      <t>キョウイン</t>
    </rPh>
    <rPh sb="9" eb="11">
      <t>サイケイ</t>
    </rPh>
    <phoneticPr fontId="2"/>
  </si>
  <si>
    <t>副校長</t>
    <rPh sb="0" eb="1">
      <t>フク</t>
    </rPh>
    <rPh sb="1" eb="3">
      <t>コウチョウ</t>
    </rPh>
    <phoneticPr fontId="2"/>
  </si>
  <si>
    <t>管内</t>
    <rPh sb="0" eb="2">
      <t>カンナイ</t>
    </rPh>
    <phoneticPr fontId="2"/>
  </si>
  <si>
    <t>学校　　給食</t>
    <rPh sb="0" eb="2">
      <t>ガッコウ</t>
    </rPh>
    <rPh sb="4" eb="6">
      <t>キュウショク</t>
    </rPh>
    <phoneticPr fontId="2"/>
  </si>
  <si>
    <t>併置校</t>
    <rPh sb="0" eb="2">
      <t>ヘイチ</t>
    </rPh>
    <rPh sb="2" eb="3">
      <t>コウ</t>
    </rPh>
    <phoneticPr fontId="2"/>
  </si>
  <si>
    <t>へき地　　　級地</t>
    <rPh sb="2" eb="3">
      <t>チ</t>
    </rPh>
    <rPh sb="6" eb="7">
      <t>キュウ</t>
    </rPh>
    <rPh sb="7" eb="8">
      <t>チ</t>
    </rPh>
    <phoneticPr fontId="2"/>
  </si>
  <si>
    <t>学級数</t>
    <rPh sb="1" eb="2">
      <t>キュウ</t>
    </rPh>
    <phoneticPr fontId="2"/>
  </si>
  <si>
    <t>特別支援学級（再掲）</t>
    <rPh sb="0" eb="2">
      <t>トクベツ</t>
    </rPh>
    <rPh sb="2" eb="4">
      <t>シエン</t>
    </rPh>
    <rPh sb="4" eb="6">
      <t>ガッキュウ</t>
    </rPh>
    <rPh sb="7" eb="9">
      <t>サイケイ</t>
    </rPh>
    <phoneticPr fontId="2"/>
  </si>
  <si>
    <t>１学年</t>
    <rPh sb="1" eb="2">
      <t>ガク</t>
    </rPh>
    <rPh sb="2" eb="3">
      <t>トシ</t>
    </rPh>
    <phoneticPr fontId="2"/>
  </si>
  <si>
    <t>２学年</t>
    <rPh sb="1" eb="2">
      <t>ガク</t>
    </rPh>
    <rPh sb="2" eb="3">
      <t>トシ</t>
    </rPh>
    <phoneticPr fontId="2"/>
  </si>
  <si>
    <t>３学年</t>
    <rPh sb="1" eb="2">
      <t>ガク</t>
    </rPh>
    <rPh sb="2" eb="3">
      <t>トシ</t>
    </rPh>
    <phoneticPr fontId="2"/>
  </si>
  <si>
    <t>４学年</t>
    <rPh sb="1" eb="2">
      <t>ガク</t>
    </rPh>
    <rPh sb="2" eb="3">
      <t>トシ</t>
    </rPh>
    <phoneticPr fontId="2"/>
  </si>
  <si>
    <t>５学年</t>
    <rPh sb="1" eb="2">
      <t>ガク</t>
    </rPh>
    <rPh sb="2" eb="3">
      <t>トシ</t>
    </rPh>
    <phoneticPr fontId="2"/>
  </si>
  <si>
    <t>６学年</t>
    <rPh sb="1" eb="2">
      <t>ガク</t>
    </rPh>
    <rPh sb="2" eb="3">
      <t>トシ</t>
    </rPh>
    <phoneticPr fontId="2"/>
  </si>
  <si>
    <t>合計</t>
    <rPh sb="0" eb="1">
      <t>ゴウ</t>
    </rPh>
    <rPh sb="1" eb="2">
      <t>ケイ</t>
    </rPh>
    <phoneticPr fontId="2"/>
  </si>
  <si>
    <t>知的</t>
    <rPh sb="0" eb="2">
      <t>チテキ</t>
    </rPh>
    <phoneticPr fontId="2"/>
  </si>
  <si>
    <t>肢体</t>
    <rPh sb="0" eb="2">
      <t>シタイ</t>
    </rPh>
    <phoneticPr fontId="2"/>
  </si>
  <si>
    <t>病弱・虚弱</t>
    <rPh sb="0" eb="2">
      <t>ビョウジャク</t>
    </rPh>
    <rPh sb="3" eb="5">
      <t>キョジャク</t>
    </rPh>
    <phoneticPr fontId="2"/>
  </si>
  <si>
    <t>弱視</t>
    <rPh sb="0" eb="2">
      <t>ジャクシ</t>
    </rPh>
    <phoneticPr fontId="2"/>
  </si>
  <si>
    <t>難聴</t>
    <rPh sb="0" eb="2">
      <t>ナンチョウ</t>
    </rPh>
    <phoneticPr fontId="2"/>
  </si>
  <si>
    <t>言語</t>
    <rPh sb="0" eb="2">
      <t>ゲンゴ</t>
    </rPh>
    <phoneticPr fontId="2"/>
  </si>
  <si>
    <t>自閉・情緒</t>
    <rPh sb="0" eb="2">
      <t>ジヘイ</t>
    </rPh>
    <rPh sb="3" eb="5">
      <t>ジョウチョ</t>
    </rPh>
    <phoneticPr fontId="2"/>
  </si>
  <si>
    <t>児童数</t>
    <rPh sb="0" eb="2">
      <t>ジドウ</t>
    </rPh>
    <rPh sb="2" eb="3">
      <t>スウ</t>
    </rPh>
    <phoneticPr fontId="2"/>
  </si>
  <si>
    <t>完</t>
  </si>
  <si>
    <t>７学年</t>
    <rPh sb="1" eb="2">
      <t>ガク</t>
    </rPh>
    <rPh sb="2" eb="3">
      <t>トシ</t>
    </rPh>
    <phoneticPr fontId="2"/>
  </si>
  <si>
    <t>８学年</t>
    <rPh sb="1" eb="2">
      <t>ガク</t>
    </rPh>
    <rPh sb="2" eb="3">
      <t>トシ</t>
    </rPh>
    <phoneticPr fontId="2"/>
  </si>
  <si>
    <t>９学年</t>
    <rPh sb="1" eb="2">
      <t>ガク</t>
    </rPh>
    <rPh sb="2" eb="3">
      <t>トシ</t>
    </rPh>
    <phoneticPr fontId="2"/>
  </si>
  <si>
    <t>市町村名</t>
    <rPh sb="0" eb="2">
      <t>シチョウ</t>
    </rPh>
    <rPh sb="2" eb="3">
      <t>ムラ</t>
    </rPh>
    <rPh sb="3" eb="4">
      <t>メイ</t>
    </rPh>
    <phoneticPr fontId="2"/>
  </si>
  <si>
    <t>公立計</t>
    <rPh sb="0" eb="2">
      <t>コウリツ</t>
    </rPh>
    <rPh sb="2" eb="3">
      <t>ケイ</t>
    </rPh>
    <phoneticPr fontId="2"/>
  </si>
  <si>
    <t>管内計</t>
    <rPh sb="0" eb="2">
      <t>カンナイ</t>
    </rPh>
    <rPh sb="2" eb="3">
      <t>ケイ</t>
    </rPh>
    <phoneticPr fontId="2"/>
  </si>
  <si>
    <t>オホーツク</t>
    <phoneticPr fontId="2"/>
  </si>
  <si>
    <t>根室</t>
    <rPh sb="0" eb="2">
      <t>ネムロ</t>
    </rPh>
    <phoneticPr fontId="2"/>
  </si>
  <si>
    <t>斜里町</t>
    <rPh sb="0" eb="3">
      <t>シャリチョウ</t>
    </rPh>
    <phoneticPr fontId="2"/>
  </si>
  <si>
    <t>中標津町</t>
    <rPh sb="0" eb="4">
      <t>ナカシベツチョウ</t>
    </rPh>
    <phoneticPr fontId="2"/>
  </si>
  <si>
    <t>計根別学園</t>
    <rPh sb="0" eb="1">
      <t>ケイ</t>
    </rPh>
    <rPh sb="1" eb="2">
      <t>ネ</t>
    </rPh>
    <rPh sb="2" eb="3">
      <t>ベツ</t>
    </rPh>
    <rPh sb="3" eb="5">
      <t>ガクエン</t>
    </rPh>
    <phoneticPr fontId="2"/>
  </si>
  <si>
    <t>知床ウトロ</t>
    <rPh sb="0" eb="2">
      <t>シレトコ</t>
    </rPh>
    <phoneticPr fontId="2"/>
  </si>
  <si>
    <t>校長</t>
    <rPh sb="0" eb="1">
      <t>コウ</t>
    </rPh>
    <rPh sb="1" eb="2">
      <t>チョウ</t>
    </rPh>
    <phoneticPr fontId="2"/>
  </si>
  <si>
    <t>教頭</t>
    <rPh sb="0" eb="1">
      <t>キョウ</t>
    </rPh>
    <rPh sb="1" eb="2">
      <t>アタマ</t>
    </rPh>
    <phoneticPr fontId="2"/>
  </si>
  <si>
    <t>教諭</t>
    <rPh sb="0" eb="1">
      <t>キョウ</t>
    </rPh>
    <rPh sb="1" eb="2">
      <t>サトシ</t>
    </rPh>
    <phoneticPr fontId="2"/>
  </si>
  <si>
    <t>講師</t>
    <rPh sb="0" eb="1">
      <t>コウ</t>
    </rPh>
    <rPh sb="1" eb="2">
      <t>シ</t>
    </rPh>
    <phoneticPr fontId="2"/>
  </si>
  <si>
    <t>負担法による</t>
    <phoneticPr fontId="2"/>
  </si>
  <si>
    <t>休職者</t>
    <rPh sb="0" eb="2">
      <t>キュウショク</t>
    </rPh>
    <rPh sb="2" eb="3">
      <t>シャ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</si>
  <si>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</si>
  <si>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児童・生徒数</t>
    <rPh sb="0" eb="1">
      <t>ジ</t>
    </rPh>
    <rPh sb="1" eb="2">
      <t>ワラベ</t>
    </rPh>
    <rPh sb="3" eb="4">
      <t>ショウ</t>
    </rPh>
    <rPh sb="4" eb="5">
      <t>ト</t>
    </rPh>
    <rPh sb="5" eb="6">
      <t>スウ</t>
    </rPh>
    <phoneticPr fontId="2"/>
  </si>
  <si>
    <t>本務教員数</t>
    <rPh sb="0" eb="1">
      <t>ホン</t>
    </rPh>
    <rPh sb="1" eb="2">
      <t>ツトム</t>
    </rPh>
    <rPh sb="2" eb="3">
      <t>キョウ</t>
    </rPh>
    <rPh sb="3" eb="4">
      <t>イン</t>
    </rPh>
    <rPh sb="4" eb="5">
      <t>スウ</t>
    </rPh>
    <phoneticPr fontId="2"/>
  </si>
  <si>
    <t>本務職員数</t>
    <rPh sb="0" eb="1">
      <t>ホン</t>
    </rPh>
    <rPh sb="1" eb="2">
      <t>ツトム</t>
    </rPh>
    <rPh sb="2" eb="3">
      <t>ショク</t>
    </rPh>
    <rPh sb="3" eb="4">
      <t>イン</t>
    </rPh>
    <rPh sb="4" eb="5">
      <t>カズ</t>
    </rPh>
    <phoneticPr fontId="2"/>
  </si>
  <si>
    <t>上川</t>
    <rPh sb="0" eb="2">
      <t>カミカワ</t>
    </rPh>
    <phoneticPr fontId="2"/>
  </si>
  <si>
    <t>占冠村</t>
    <rPh sb="0" eb="3">
      <t>シムカップムラ</t>
    </rPh>
    <phoneticPr fontId="2"/>
  </si>
  <si>
    <t>計</t>
    <phoneticPr fontId="2"/>
  </si>
  <si>
    <t>トマム</t>
    <phoneticPr fontId="2"/>
  </si>
  <si>
    <t>小　計</t>
    <rPh sb="0" eb="1">
      <t>ショウ</t>
    </rPh>
    <rPh sb="2" eb="3">
      <t>ケイ</t>
    </rPh>
    <phoneticPr fontId="2"/>
  </si>
  <si>
    <t>湧別町</t>
    <rPh sb="0" eb="3">
      <t>ユウベツチョウ</t>
    </rPh>
    <phoneticPr fontId="2"/>
  </si>
  <si>
    <t>芭露学園</t>
    <rPh sb="0" eb="1">
      <t>バ</t>
    </rPh>
    <rPh sb="1" eb="2">
      <t>ロ</t>
    </rPh>
    <rPh sb="2" eb="4">
      <t>ガクエン</t>
    </rPh>
    <phoneticPr fontId="2"/>
  </si>
  <si>
    <t>完</t>
    <rPh sb="0" eb="1">
      <t>カン</t>
    </rPh>
    <phoneticPr fontId="2"/>
  </si>
  <si>
    <t>釧路</t>
    <rPh sb="0" eb="2">
      <t>クシロ</t>
    </rPh>
    <phoneticPr fontId="2"/>
  </si>
  <si>
    <t>白糠町</t>
    <rPh sb="0" eb="3">
      <t>シラヌカチョウ</t>
    </rPh>
    <phoneticPr fontId="2"/>
  </si>
  <si>
    <t>庶路学園</t>
    <rPh sb="0" eb="2">
      <t>ショロ</t>
    </rPh>
    <rPh sb="2" eb="4">
      <t>ガクエン</t>
    </rPh>
    <phoneticPr fontId="2"/>
  </si>
  <si>
    <t>事務職員</t>
    <phoneticPr fontId="2"/>
  </si>
  <si>
    <t>主幹
教諭</t>
    <phoneticPr fontId="2"/>
  </si>
  <si>
    <t>指導
教諭</t>
    <rPh sb="0" eb="2">
      <t>シドウ</t>
    </rPh>
    <rPh sb="3" eb="5">
      <t>キョウユ</t>
    </rPh>
    <phoneticPr fontId="2"/>
  </si>
  <si>
    <t>養護
教諭</t>
    <rPh sb="0" eb="2">
      <t>ヨウゴ</t>
    </rPh>
    <rPh sb="3" eb="5">
      <t>キョウユ</t>
    </rPh>
    <phoneticPr fontId="2"/>
  </si>
  <si>
    <t>栄養
教諭</t>
    <rPh sb="0" eb="2">
      <t>エイヨウ</t>
    </rPh>
    <rPh sb="3" eb="5">
      <t>キョウユ</t>
    </rPh>
    <phoneticPr fontId="2"/>
  </si>
  <si>
    <t>教務
主任</t>
    <rPh sb="0" eb="2">
      <t>キョウム</t>
    </rPh>
    <rPh sb="3" eb="5">
      <t>シュニン</t>
    </rPh>
    <phoneticPr fontId="2"/>
  </si>
  <si>
    <t>学年
主任</t>
    <rPh sb="0" eb="2">
      <t>ガクネン</t>
    </rPh>
    <rPh sb="3" eb="5">
      <t>シュニン</t>
    </rPh>
    <phoneticPr fontId="2"/>
  </si>
  <si>
    <t>保健
主事</t>
    <rPh sb="0" eb="2">
      <t>ホケン</t>
    </rPh>
    <rPh sb="3" eb="5">
      <t>シュジ</t>
    </rPh>
    <phoneticPr fontId="2"/>
  </si>
  <si>
    <t>生徒
指導</t>
    <rPh sb="0" eb="2">
      <t>セイト</t>
    </rPh>
    <rPh sb="3" eb="5">
      <t>シドウ</t>
    </rPh>
    <phoneticPr fontId="2"/>
  </si>
  <si>
    <t>進路
指導</t>
    <rPh sb="0" eb="2">
      <t>シンロ</t>
    </rPh>
    <rPh sb="3" eb="5">
      <t>シドウ</t>
    </rPh>
    <phoneticPr fontId="2"/>
  </si>
  <si>
    <t>司書
教諭</t>
    <rPh sb="0" eb="2">
      <t>シショ</t>
    </rPh>
    <rPh sb="3" eb="5">
      <t>キョウユ</t>
    </rPh>
    <phoneticPr fontId="2"/>
  </si>
  <si>
    <t>指導
主事</t>
    <rPh sb="0" eb="2">
      <t>シドウ</t>
    </rPh>
    <phoneticPr fontId="2"/>
  </si>
  <si>
    <t>育児
休業</t>
    <rPh sb="0" eb="2">
      <t>イクジ</t>
    </rPh>
    <rPh sb="3" eb="5">
      <t>キュウギョウ</t>
    </rPh>
    <phoneticPr fontId="2"/>
  </si>
  <si>
    <t>産休
代替</t>
    <rPh sb="0" eb="2">
      <t>サンキュウ</t>
    </rPh>
    <rPh sb="3" eb="5">
      <t>ダイガエ</t>
    </rPh>
    <phoneticPr fontId="2"/>
  </si>
  <si>
    <t>育休
代替</t>
    <rPh sb="0" eb="1">
      <t>イク</t>
    </rPh>
    <rPh sb="1" eb="2">
      <t>キュウ</t>
    </rPh>
    <rPh sb="3" eb="5">
      <t>ダイガエ</t>
    </rPh>
    <phoneticPr fontId="2"/>
  </si>
  <si>
    <t>公立義務教育学校　児童数　H30.5.1</t>
    <rPh sb="0" eb="2">
      <t>コウリツ</t>
    </rPh>
    <rPh sb="2" eb="4">
      <t>ギム</t>
    </rPh>
    <rPh sb="4" eb="6">
      <t>キョウイク</t>
    </rPh>
    <rPh sb="6" eb="8">
      <t>ガッコウ</t>
    </rPh>
    <rPh sb="9" eb="11">
      <t>ジドウ</t>
    </rPh>
    <rPh sb="11" eb="12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</si>
</sst>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;&quot;▲&quot;#,##0;&quot;-&quot;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42">
    <xf numFmtId="0" fontId="0" fillId="0" borderId="0" xfId="0">
      <alignment vertical="center"/>
    </xf>
    <xf numFmtId="38" fontId="3" fillId="0" borderId="2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38" fontId="3" fillId="4" borderId="2" xfId="0" applyNumberFormat="1" applyFont="1" applyFill="1" applyBorder="1" applyAlignment="1">
      <alignment horizontal="center" vertical="center" shrinkToFit="1"/>
    </xf>
    <xf numFmtId="176" fontId="3" fillId="4" borderId="2" xfId="0" applyNumberFormat="1" applyFont="1" applyFill="1" applyBorder="1" applyAlignment="1">
      <alignment horizontal="right" vertical="center" shrinkToFit="1"/>
    </xf>
    <xf numFmtId="38" fontId="3" fillId="5" borderId="2" xfId="0" applyNumberFormat="1" applyFont="1" applyFill="1" applyBorder="1" applyAlignment="1">
      <alignment horizontal="center" vertical="center" shrinkToFit="1"/>
    </xf>
    <xf numFmtId="0" fontId="6" fillId="0" borderId="0" xfId="1" applyNumberFormat="1" applyFont="1" applyAlignment="1">
      <alignment horizontal="left" vertical="center"/>
    </xf>
    <xf numFmtId="0" fontId="0" fillId="0" borderId="0" xfId="0" applyFont="1">
      <alignment vertical="center"/>
    </xf>
    <xf numFmtId="176" fontId="3" fillId="2" borderId="6" xfId="0" applyNumberFormat="1" applyFont="1" applyFill="1" applyBorder="1" applyAlignment="1">
      <alignment vertical="center" wrapText="1"/>
    </xf>
    <xf numFmtId="176" fontId="3" fillId="2" borderId="4" xfId="0" applyNumberFormat="1" applyFont="1" applyFill="1" applyBorder="1" applyAlignment="1">
      <alignment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38" fontId="3" fillId="0" borderId="2" xfId="0" applyNumberFormat="1" applyFont="1" applyBorder="1" applyAlignment="1">
      <alignment vertical="center" shrinkToFit="1"/>
    </xf>
    <xf numFmtId="176" fontId="3" fillId="0" borderId="2" xfId="2" applyNumberFormat="1" applyFont="1" applyFill="1" applyBorder="1" applyAlignment="1">
      <alignment horizontal="right" vertical="center"/>
    </xf>
    <xf numFmtId="176" fontId="3" fillId="5" borderId="2" xfId="0" applyNumberFormat="1" applyFont="1" applyFill="1" applyBorder="1" applyAlignment="1">
      <alignment horizontal="center" vertical="center" shrinkToFit="1"/>
    </xf>
    <xf numFmtId="176" fontId="3" fillId="5" borderId="2" xfId="0" applyNumberFormat="1" applyFont="1" applyFill="1" applyBorder="1" applyAlignment="1">
      <alignment horizontal="right" vertical="center" shrinkToFit="1"/>
    </xf>
    <xf numFmtId="176" fontId="3" fillId="4" borderId="2" xfId="0" applyNumberFormat="1" applyFont="1" applyFill="1" applyBorder="1" applyAlignment="1">
      <alignment horizontal="center" vertical="center" shrinkToFit="1"/>
    </xf>
    <xf numFmtId="176" fontId="3" fillId="2" borderId="2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176" fontId="3" fillId="6" borderId="2" xfId="0" applyNumberFormat="1" applyFont="1" applyFill="1" applyBorder="1" applyAlignment="1">
      <alignment horizontal="center" vertical="center" shrinkToFit="1"/>
    </xf>
    <xf numFmtId="176" fontId="3" fillId="6" borderId="2" xfId="0" applyNumberFormat="1" applyFont="1" applyFill="1" applyBorder="1" applyAlignment="1">
      <alignment vertical="center" shrinkToFi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3" fillId="2" borderId="5" xfId="0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176" fontId="3" fillId="2" borderId="6" xfId="0" applyNumberFormat="1" applyFont="1" applyFill="1" applyBorder="1" applyAlignment="1">
      <alignment horizontal="center" vertical="center" wrapText="1"/>
    </xf>
    <xf numFmtId="176" fontId="3" fillId="2" borderId="6" xfId="0" applyNumberFormat="1" applyFont="1" applyFill="1" applyBorder="1" applyAlignment="1">
      <alignment horizontal="right" vertical="center" wrapText="1"/>
    </xf>
    <xf numFmtId="176" fontId="3" fillId="2" borderId="4" xfId="0" applyNumberFormat="1" applyFont="1" applyFill="1" applyBorder="1" applyAlignment="1">
      <alignment horizontal="right" vertical="center" wrapText="1"/>
    </xf>
    <xf numFmtId="176" fontId="3" fillId="2" borderId="4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6">
    <cellStyle name="桁区切り" xfId="1" builtinId="6"/>
    <cellStyle name="標準" xfId="0" builtinId="0"/>
    <cellStyle name="標準 2 2" xfId="4"/>
    <cellStyle name="標準 4" xfId="5"/>
    <cellStyle name="標準 4 2" xfId="2"/>
    <cellStyle name="標準 4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19"/>
  <sheetViews>
    <sheetView tabSelected="1" view="pageBreakPreview" zoomScaleNormal="90" zoomScaleSheetLayoutView="100" workbookViewId="0">
      <selection activeCell="B2" sqref="B2:B4"/>
    </sheetView>
  </sheetViews>
  <sheetFormatPr defaultRowHeight="13.5"/>
  <cols>
    <col min="1" max="1" width="1.25" style="8" customWidth="1"/>
    <col min="2" max="2" width="6.75" style="8" customWidth="1"/>
    <col min="3" max="3" width="6.625" style="8" customWidth="1"/>
    <col min="4" max="4" width="11.375" style="8" customWidth="1"/>
    <col min="5" max="20" width="6.75" style="8" customWidth="1"/>
    <col min="21" max="36" width="5.875" style="8" customWidth="1"/>
    <col min="37" max="61" width="9" style="8"/>
    <col min="62" max="62" width="9" style="8" customWidth="1"/>
    <col min="63" max="16384" width="9" style="8"/>
  </cols>
  <sheetData>
    <row r="1" spans="2:63" ht="14.25">
      <c r="B1" s="7" t="s">
        <v>78</v>
      </c>
    </row>
    <row r="2" spans="2:63" ht="13.5" customHeight="1">
      <c r="B2" s="28" t="s">
        <v>8</v>
      </c>
      <c r="C2" s="31" t="s">
        <v>33</v>
      </c>
      <c r="D2" s="31" t="s">
        <v>4</v>
      </c>
      <c r="E2" s="28" t="s">
        <v>10</v>
      </c>
      <c r="F2" s="28" t="s">
        <v>11</v>
      </c>
      <c r="G2" s="28" t="s">
        <v>9</v>
      </c>
      <c r="H2" s="34" t="s">
        <v>12</v>
      </c>
      <c r="I2" s="23" t="s">
        <v>49</v>
      </c>
      <c r="J2" s="24"/>
      <c r="K2" s="24"/>
      <c r="L2" s="24"/>
      <c r="M2" s="24"/>
      <c r="N2" s="24"/>
      <c r="O2" s="24"/>
      <c r="P2" s="24"/>
      <c r="Q2" s="24"/>
      <c r="R2" s="9"/>
      <c r="S2" s="9"/>
      <c r="T2" s="10"/>
      <c r="U2" s="37" t="s">
        <v>13</v>
      </c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40"/>
      <c r="AJ2" s="41"/>
      <c r="AK2" s="23" t="s">
        <v>50</v>
      </c>
      <c r="AL2" s="24"/>
      <c r="AM2" s="24"/>
      <c r="AN2" s="24"/>
      <c r="AO2" s="24"/>
      <c r="AP2" s="24"/>
      <c r="AQ2" s="24"/>
      <c r="AR2" s="24"/>
      <c r="AS2" s="24"/>
      <c r="AT2" s="25"/>
      <c r="AU2" s="25"/>
      <c r="AV2" s="26"/>
      <c r="AW2" s="23" t="s">
        <v>51</v>
      </c>
      <c r="AX2" s="24"/>
      <c r="AY2" s="24"/>
      <c r="AZ2" s="27"/>
      <c r="BA2" s="23" t="s">
        <v>6</v>
      </c>
      <c r="BB2" s="24"/>
      <c r="BC2" s="24"/>
      <c r="BD2" s="24"/>
      <c r="BE2" s="24"/>
      <c r="BF2" s="24"/>
      <c r="BG2" s="24"/>
      <c r="BH2" s="24"/>
      <c r="BI2" s="24"/>
      <c r="BJ2" s="24"/>
      <c r="BK2" s="27"/>
    </row>
    <row r="3" spans="2:63" ht="13.5" customHeight="1">
      <c r="B3" s="29"/>
      <c r="C3" s="32"/>
      <c r="D3" s="32"/>
      <c r="E3" s="29"/>
      <c r="F3" s="29"/>
      <c r="G3" s="29"/>
      <c r="H3" s="35"/>
      <c r="I3" s="21" t="s">
        <v>14</v>
      </c>
      <c r="J3" s="21" t="s">
        <v>15</v>
      </c>
      <c r="K3" s="21" t="s">
        <v>16</v>
      </c>
      <c r="L3" s="21" t="s">
        <v>17</v>
      </c>
      <c r="M3" s="21" t="s">
        <v>18</v>
      </c>
      <c r="N3" s="21" t="s">
        <v>19</v>
      </c>
      <c r="O3" s="21" t="s">
        <v>30</v>
      </c>
      <c r="P3" s="21" t="s">
        <v>31</v>
      </c>
      <c r="Q3" s="21" t="s">
        <v>32</v>
      </c>
      <c r="R3" s="23" t="s">
        <v>20</v>
      </c>
      <c r="S3" s="24"/>
      <c r="T3" s="27"/>
      <c r="U3" s="37" t="s">
        <v>21</v>
      </c>
      <c r="V3" s="38"/>
      <c r="W3" s="37" t="s">
        <v>22</v>
      </c>
      <c r="X3" s="38"/>
      <c r="Y3" s="37" t="s">
        <v>23</v>
      </c>
      <c r="Z3" s="38"/>
      <c r="AA3" s="37" t="s">
        <v>24</v>
      </c>
      <c r="AB3" s="38"/>
      <c r="AC3" s="37" t="s">
        <v>25</v>
      </c>
      <c r="AD3" s="38"/>
      <c r="AE3" s="37" t="s">
        <v>26</v>
      </c>
      <c r="AF3" s="38"/>
      <c r="AG3" s="37" t="s">
        <v>27</v>
      </c>
      <c r="AH3" s="38"/>
      <c r="AI3" s="37" t="s">
        <v>3</v>
      </c>
      <c r="AJ3" s="38"/>
      <c r="AK3" s="21" t="s">
        <v>42</v>
      </c>
      <c r="AL3" s="21" t="s">
        <v>7</v>
      </c>
      <c r="AM3" s="21" t="s">
        <v>43</v>
      </c>
      <c r="AN3" s="21" t="s">
        <v>64</v>
      </c>
      <c r="AO3" s="21" t="s">
        <v>65</v>
      </c>
      <c r="AP3" s="21" t="s">
        <v>44</v>
      </c>
      <c r="AQ3" s="21" t="s">
        <v>66</v>
      </c>
      <c r="AR3" s="21" t="s">
        <v>67</v>
      </c>
      <c r="AS3" s="21" t="s">
        <v>45</v>
      </c>
      <c r="AT3" s="23" t="s">
        <v>20</v>
      </c>
      <c r="AU3" s="24"/>
      <c r="AV3" s="27"/>
      <c r="AW3" s="23" t="s">
        <v>46</v>
      </c>
      <c r="AX3" s="27"/>
      <c r="AY3" s="21" t="s">
        <v>5</v>
      </c>
      <c r="AZ3" s="21" t="s">
        <v>3</v>
      </c>
      <c r="BA3" s="21" t="s">
        <v>68</v>
      </c>
      <c r="BB3" s="21" t="s">
        <v>69</v>
      </c>
      <c r="BC3" s="21" t="s">
        <v>70</v>
      </c>
      <c r="BD3" s="21" t="s">
        <v>71</v>
      </c>
      <c r="BE3" s="21" t="s">
        <v>72</v>
      </c>
      <c r="BF3" s="21" t="s">
        <v>73</v>
      </c>
      <c r="BG3" s="21" t="s">
        <v>74</v>
      </c>
      <c r="BH3" s="21" t="s">
        <v>47</v>
      </c>
      <c r="BI3" s="21" t="s">
        <v>75</v>
      </c>
      <c r="BJ3" s="21" t="s">
        <v>76</v>
      </c>
      <c r="BK3" s="21" t="s">
        <v>77</v>
      </c>
    </row>
    <row r="4" spans="2:63">
      <c r="B4" s="30"/>
      <c r="C4" s="33"/>
      <c r="D4" s="33"/>
      <c r="E4" s="30"/>
      <c r="F4" s="30"/>
      <c r="G4" s="30"/>
      <c r="H4" s="36"/>
      <c r="I4" s="22"/>
      <c r="J4" s="22"/>
      <c r="K4" s="22"/>
      <c r="L4" s="22"/>
      <c r="M4" s="22"/>
      <c r="N4" s="22"/>
      <c r="O4" s="22"/>
      <c r="P4" s="22"/>
      <c r="Q4" s="22"/>
      <c r="R4" s="11" t="s">
        <v>1</v>
      </c>
      <c r="S4" s="11" t="s">
        <v>2</v>
      </c>
      <c r="T4" s="11" t="s">
        <v>54</v>
      </c>
      <c r="U4" s="18" t="s">
        <v>0</v>
      </c>
      <c r="V4" s="18" t="s">
        <v>28</v>
      </c>
      <c r="W4" s="18" t="s">
        <v>0</v>
      </c>
      <c r="X4" s="18" t="s">
        <v>28</v>
      </c>
      <c r="Y4" s="18" t="s">
        <v>0</v>
      </c>
      <c r="Z4" s="18" t="s">
        <v>28</v>
      </c>
      <c r="AA4" s="18" t="s">
        <v>0</v>
      </c>
      <c r="AB4" s="18" t="s">
        <v>28</v>
      </c>
      <c r="AC4" s="18" t="s">
        <v>0</v>
      </c>
      <c r="AD4" s="18" t="s">
        <v>28</v>
      </c>
      <c r="AE4" s="18" t="s">
        <v>0</v>
      </c>
      <c r="AF4" s="18" t="s">
        <v>28</v>
      </c>
      <c r="AG4" s="18" t="s">
        <v>0</v>
      </c>
      <c r="AH4" s="18" t="s">
        <v>28</v>
      </c>
      <c r="AI4" s="18" t="s">
        <v>0</v>
      </c>
      <c r="AJ4" s="18" t="s">
        <v>28</v>
      </c>
      <c r="AK4" s="22"/>
      <c r="AL4" s="22"/>
      <c r="AM4" s="22"/>
      <c r="AN4" s="22"/>
      <c r="AO4" s="22"/>
      <c r="AP4" s="22"/>
      <c r="AQ4" s="22"/>
      <c r="AR4" s="22"/>
      <c r="AS4" s="22"/>
      <c r="AT4" s="11" t="s">
        <v>1</v>
      </c>
      <c r="AU4" s="11" t="s">
        <v>2</v>
      </c>
      <c r="AV4" s="11" t="s">
        <v>3</v>
      </c>
      <c r="AW4" s="17" t="s">
        <v>63</v>
      </c>
      <c r="AX4" s="17" t="s">
        <v>48</v>
      </c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</row>
    <row r="5" spans="2:63">
      <c r="B5" s="1" t="s">
        <v>52</v>
      </c>
      <c r="C5" s="1" t="s">
        <v>53</v>
      </c>
      <c r="D5" s="12" t="s">
        <v>55</v>
      </c>
      <c r="E5" s="2">
        <v>0</v>
      </c>
      <c r="F5" s="2">
        <v>3</v>
      </c>
      <c r="G5" s="2" t="s">
        <v>29</v>
      </c>
      <c r="H5" s="3">
        <v>4</v>
      </c>
      <c r="I5" s="3">
        <v>2</v>
      </c>
      <c r="J5" s="3">
        <v>1</v>
      </c>
      <c r="K5" s="3">
        <v>0</v>
      </c>
      <c r="L5" s="3">
        <v>1</v>
      </c>
      <c r="M5" s="3">
        <v>0</v>
      </c>
      <c r="N5" s="3">
        <v>0</v>
      </c>
      <c r="O5" s="3">
        <v>1</v>
      </c>
      <c r="P5" s="3">
        <v>0</v>
      </c>
      <c r="Q5" s="3">
        <v>1</v>
      </c>
      <c r="R5" s="3">
        <v>3</v>
      </c>
      <c r="S5" s="3">
        <v>3</v>
      </c>
      <c r="T5" s="3">
        <v>6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  <c r="AD5" s="13">
        <v>0</v>
      </c>
      <c r="AE5" s="13">
        <v>0</v>
      </c>
      <c r="AF5" s="13">
        <v>0</v>
      </c>
      <c r="AG5" s="13">
        <v>1</v>
      </c>
      <c r="AH5" s="13">
        <v>1</v>
      </c>
      <c r="AI5" s="13">
        <v>1</v>
      </c>
      <c r="AJ5" s="13">
        <v>1</v>
      </c>
      <c r="AK5" s="3">
        <v>1</v>
      </c>
      <c r="AL5" s="3">
        <v>0</v>
      </c>
      <c r="AM5" s="3">
        <v>2</v>
      </c>
      <c r="AN5" s="3">
        <v>0</v>
      </c>
      <c r="AO5" s="3">
        <v>0</v>
      </c>
      <c r="AP5" s="3">
        <v>5</v>
      </c>
      <c r="AQ5" s="3">
        <v>0</v>
      </c>
      <c r="AR5" s="3">
        <v>0</v>
      </c>
      <c r="AS5" s="3">
        <v>0</v>
      </c>
      <c r="AT5" s="3">
        <v>5</v>
      </c>
      <c r="AU5" s="3">
        <v>3</v>
      </c>
      <c r="AV5" s="3">
        <v>8</v>
      </c>
      <c r="AW5" s="3">
        <v>0</v>
      </c>
      <c r="AX5" s="13">
        <v>0</v>
      </c>
      <c r="AY5" s="13">
        <v>1</v>
      </c>
      <c r="AZ5" s="13">
        <v>1</v>
      </c>
      <c r="BA5" s="13">
        <v>1</v>
      </c>
      <c r="BB5" s="13">
        <v>0</v>
      </c>
      <c r="BC5" s="13">
        <v>1</v>
      </c>
      <c r="BD5" s="13">
        <v>1</v>
      </c>
      <c r="BE5" s="13">
        <v>1</v>
      </c>
      <c r="BF5" s="13">
        <v>0</v>
      </c>
      <c r="BG5" s="13">
        <v>0</v>
      </c>
      <c r="BH5" s="13">
        <v>0</v>
      </c>
      <c r="BI5" s="13">
        <v>0</v>
      </c>
      <c r="BJ5" s="13">
        <v>0</v>
      </c>
      <c r="BK5" s="13">
        <v>0</v>
      </c>
    </row>
    <row r="6" spans="2:63">
      <c r="B6" s="19"/>
      <c r="C6" s="19" t="s">
        <v>56</v>
      </c>
      <c r="D6" s="19">
        <f>COUNTA(D5)</f>
        <v>1</v>
      </c>
      <c r="E6" s="19">
        <v>0</v>
      </c>
      <c r="F6" s="19">
        <v>1</v>
      </c>
      <c r="G6" s="19"/>
      <c r="H6" s="20">
        <f>H5</f>
        <v>4</v>
      </c>
      <c r="I6" s="20">
        <f t="shared" ref="I6:AJ7" si="0">I5</f>
        <v>2</v>
      </c>
      <c r="J6" s="20">
        <f t="shared" si="0"/>
        <v>1</v>
      </c>
      <c r="K6" s="20">
        <f t="shared" si="0"/>
        <v>0</v>
      </c>
      <c r="L6" s="20">
        <f t="shared" si="0"/>
        <v>1</v>
      </c>
      <c r="M6" s="20">
        <f t="shared" si="0"/>
        <v>0</v>
      </c>
      <c r="N6" s="20">
        <f t="shared" si="0"/>
        <v>0</v>
      </c>
      <c r="O6" s="20">
        <f t="shared" si="0"/>
        <v>1</v>
      </c>
      <c r="P6" s="20">
        <f t="shared" si="0"/>
        <v>0</v>
      </c>
      <c r="Q6" s="20">
        <f t="shared" si="0"/>
        <v>1</v>
      </c>
      <c r="R6" s="20">
        <f t="shared" si="0"/>
        <v>3</v>
      </c>
      <c r="S6" s="20">
        <f t="shared" si="0"/>
        <v>3</v>
      </c>
      <c r="T6" s="20">
        <f t="shared" si="0"/>
        <v>6</v>
      </c>
      <c r="U6" s="20">
        <f t="shared" si="0"/>
        <v>0</v>
      </c>
      <c r="V6" s="20">
        <f t="shared" si="0"/>
        <v>0</v>
      </c>
      <c r="W6" s="20">
        <f t="shared" si="0"/>
        <v>0</v>
      </c>
      <c r="X6" s="20">
        <f t="shared" si="0"/>
        <v>0</v>
      </c>
      <c r="Y6" s="20">
        <f t="shared" si="0"/>
        <v>0</v>
      </c>
      <c r="Z6" s="20">
        <f t="shared" si="0"/>
        <v>0</v>
      </c>
      <c r="AA6" s="20">
        <f t="shared" si="0"/>
        <v>0</v>
      </c>
      <c r="AB6" s="20">
        <f t="shared" si="0"/>
        <v>0</v>
      </c>
      <c r="AC6" s="20">
        <f t="shared" si="0"/>
        <v>0</v>
      </c>
      <c r="AD6" s="20">
        <f t="shared" si="0"/>
        <v>0</v>
      </c>
      <c r="AE6" s="20">
        <f t="shared" si="0"/>
        <v>0</v>
      </c>
      <c r="AF6" s="20">
        <f t="shared" si="0"/>
        <v>0</v>
      </c>
      <c r="AG6" s="20">
        <f t="shared" si="0"/>
        <v>1</v>
      </c>
      <c r="AH6" s="20">
        <f t="shared" si="0"/>
        <v>1</v>
      </c>
      <c r="AI6" s="20">
        <f t="shared" si="0"/>
        <v>1</v>
      </c>
      <c r="AJ6" s="20">
        <f t="shared" si="0"/>
        <v>1</v>
      </c>
      <c r="AK6" s="20">
        <f>AK5</f>
        <v>1</v>
      </c>
      <c r="AL6" s="20">
        <f t="shared" ref="AL6:BK7" si="1">AL5</f>
        <v>0</v>
      </c>
      <c r="AM6" s="20">
        <f t="shared" si="1"/>
        <v>2</v>
      </c>
      <c r="AN6" s="20">
        <f t="shared" si="1"/>
        <v>0</v>
      </c>
      <c r="AO6" s="20">
        <f t="shared" si="1"/>
        <v>0</v>
      </c>
      <c r="AP6" s="20">
        <f t="shared" si="1"/>
        <v>5</v>
      </c>
      <c r="AQ6" s="20">
        <f t="shared" si="1"/>
        <v>0</v>
      </c>
      <c r="AR6" s="20">
        <f t="shared" si="1"/>
        <v>0</v>
      </c>
      <c r="AS6" s="20">
        <f t="shared" si="1"/>
        <v>0</v>
      </c>
      <c r="AT6" s="20">
        <f t="shared" si="1"/>
        <v>5</v>
      </c>
      <c r="AU6" s="20">
        <f t="shared" si="1"/>
        <v>3</v>
      </c>
      <c r="AV6" s="20">
        <f t="shared" si="1"/>
        <v>8</v>
      </c>
      <c r="AW6" s="20">
        <f t="shared" si="1"/>
        <v>0</v>
      </c>
      <c r="AX6" s="20">
        <f t="shared" si="1"/>
        <v>0</v>
      </c>
      <c r="AY6" s="20">
        <f t="shared" si="1"/>
        <v>1</v>
      </c>
      <c r="AZ6" s="20">
        <f t="shared" si="1"/>
        <v>1</v>
      </c>
      <c r="BA6" s="20">
        <f t="shared" si="1"/>
        <v>1</v>
      </c>
      <c r="BB6" s="20">
        <f t="shared" si="1"/>
        <v>0</v>
      </c>
      <c r="BC6" s="20">
        <f t="shared" si="1"/>
        <v>1</v>
      </c>
      <c r="BD6" s="20">
        <f t="shared" si="1"/>
        <v>1</v>
      </c>
      <c r="BE6" s="20">
        <f t="shared" si="1"/>
        <v>1</v>
      </c>
      <c r="BF6" s="20">
        <f t="shared" si="1"/>
        <v>0</v>
      </c>
      <c r="BG6" s="20">
        <f t="shared" si="1"/>
        <v>0</v>
      </c>
      <c r="BH6" s="20">
        <f t="shared" si="1"/>
        <v>0</v>
      </c>
      <c r="BI6" s="20">
        <f t="shared" si="1"/>
        <v>0</v>
      </c>
      <c r="BJ6" s="20">
        <f t="shared" si="1"/>
        <v>0</v>
      </c>
      <c r="BK6" s="20">
        <f t="shared" si="1"/>
        <v>0</v>
      </c>
    </row>
    <row r="7" spans="2:63">
      <c r="B7" s="6"/>
      <c r="C7" s="6" t="s">
        <v>35</v>
      </c>
      <c r="D7" s="6">
        <v>1</v>
      </c>
      <c r="E7" s="14">
        <v>0</v>
      </c>
      <c r="F7" s="14">
        <v>1</v>
      </c>
      <c r="G7" s="14"/>
      <c r="H7" s="15">
        <f>H6</f>
        <v>4</v>
      </c>
      <c r="I7" s="15">
        <f t="shared" si="0"/>
        <v>2</v>
      </c>
      <c r="J7" s="15">
        <f t="shared" si="0"/>
        <v>1</v>
      </c>
      <c r="K7" s="15">
        <f t="shared" si="0"/>
        <v>0</v>
      </c>
      <c r="L7" s="15">
        <f t="shared" si="0"/>
        <v>1</v>
      </c>
      <c r="M7" s="15">
        <f t="shared" si="0"/>
        <v>0</v>
      </c>
      <c r="N7" s="15">
        <f t="shared" si="0"/>
        <v>0</v>
      </c>
      <c r="O7" s="15">
        <f t="shared" si="0"/>
        <v>1</v>
      </c>
      <c r="P7" s="15">
        <f t="shared" si="0"/>
        <v>0</v>
      </c>
      <c r="Q7" s="15">
        <f t="shared" si="0"/>
        <v>1</v>
      </c>
      <c r="R7" s="15">
        <f t="shared" si="0"/>
        <v>3</v>
      </c>
      <c r="S7" s="15">
        <f t="shared" si="0"/>
        <v>3</v>
      </c>
      <c r="T7" s="15">
        <f t="shared" si="0"/>
        <v>6</v>
      </c>
      <c r="U7" s="15">
        <f t="shared" si="0"/>
        <v>0</v>
      </c>
      <c r="V7" s="15">
        <f t="shared" si="0"/>
        <v>0</v>
      </c>
      <c r="W7" s="15">
        <f t="shared" si="0"/>
        <v>0</v>
      </c>
      <c r="X7" s="15">
        <f t="shared" si="0"/>
        <v>0</v>
      </c>
      <c r="Y7" s="15">
        <f t="shared" si="0"/>
        <v>0</v>
      </c>
      <c r="Z7" s="15">
        <f t="shared" si="0"/>
        <v>0</v>
      </c>
      <c r="AA7" s="15">
        <f t="shared" si="0"/>
        <v>0</v>
      </c>
      <c r="AB7" s="15">
        <f t="shared" si="0"/>
        <v>0</v>
      </c>
      <c r="AC7" s="15">
        <f t="shared" si="0"/>
        <v>0</v>
      </c>
      <c r="AD7" s="15">
        <f t="shared" si="0"/>
        <v>0</v>
      </c>
      <c r="AE7" s="15">
        <f t="shared" si="0"/>
        <v>0</v>
      </c>
      <c r="AF7" s="15">
        <f t="shared" si="0"/>
        <v>0</v>
      </c>
      <c r="AG7" s="15">
        <f t="shared" si="0"/>
        <v>1</v>
      </c>
      <c r="AH7" s="15">
        <f t="shared" si="0"/>
        <v>1</v>
      </c>
      <c r="AI7" s="15">
        <f t="shared" si="0"/>
        <v>1</v>
      </c>
      <c r="AJ7" s="15">
        <f t="shared" si="0"/>
        <v>1</v>
      </c>
      <c r="AK7" s="15">
        <f>AK6</f>
        <v>1</v>
      </c>
      <c r="AL7" s="15">
        <f t="shared" si="1"/>
        <v>0</v>
      </c>
      <c r="AM7" s="15">
        <f t="shared" si="1"/>
        <v>2</v>
      </c>
      <c r="AN7" s="15">
        <f t="shared" si="1"/>
        <v>0</v>
      </c>
      <c r="AO7" s="15">
        <f t="shared" si="1"/>
        <v>0</v>
      </c>
      <c r="AP7" s="15">
        <f t="shared" si="1"/>
        <v>5</v>
      </c>
      <c r="AQ7" s="15">
        <f t="shared" si="1"/>
        <v>0</v>
      </c>
      <c r="AR7" s="15">
        <f t="shared" si="1"/>
        <v>0</v>
      </c>
      <c r="AS7" s="15">
        <f t="shared" si="1"/>
        <v>0</v>
      </c>
      <c r="AT7" s="15">
        <f t="shared" si="1"/>
        <v>5</v>
      </c>
      <c r="AU7" s="15">
        <f t="shared" si="1"/>
        <v>3</v>
      </c>
      <c r="AV7" s="15">
        <f t="shared" si="1"/>
        <v>8</v>
      </c>
      <c r="AW7" s="15">
        <f t="shared" si="1"/>
        <v>0</v>
      </c>
      <c r="AX7" s="15">
        <f t="shared" si="1"/>
        <v>0</v>
      </c>
      <c r="AY7" s="15">
        <f t="shared" si="1"/>
        <v>1</v>
      </c>
      <c r="AZ7" s="15">
        <f t="shared" si="1"/>
        <v>1</v>
      </c>
      <c r="BA7" s="15">
        <f t="shared" si="1"/>
        <v>1</v>
      </c>
      <c r="BB7" s="15">
        <f t="shared" si="1"/>
        <v>0</v>
      </c>
      <c r="BC7" s="15">
        <f t="shared" si="1"/>
        <v>1</v>
      </c>
      <c r="BD7" s="15">
        <f t="shared" si="1"/>
        <v>1</v>
      </c>
      <c r="BE7" s="15">
        <f t="shared" si="1"/>
        <v>1</v>
      </c>
      <c r="BF7" s="15">
        <f t="shared" si="1"/>
        <v>0</v>
      </c>
      <c r="BG7" s="15">
        <f t="shared" si="1"/>
        <v>0</v>
      </c>
      <c r="BH7" s="15">
        <f t="shared" si="1"/>
        <v>0</v>
      </c>
      <c r="BI7" s="15">
        <f t="shared" si="1"/>
        <v>0</v>
      </c>
      <c r="BJ7" s="15">
        <f t="shared" si="1"/>
        <v>0</v>
      </c>
      <c r="BK7" s="15">
        <f t="shared" si="1"/>
        <v>0</v>
      </c>
    </row>
    <row r="8" spans="2:63">
      <c r="B8" s="1" t="s">
        <v>36</v>
      </c>
      <c r="C8" s="1" t="s">
        <v>38</v>
      </c>
      <c r="D8" s="12" t="s">
        <v>41</v>
      </c>
      <c r="E8" s="2">
        <v>0</v>
      </c>
      <c r="F8" s="2">
        <v>3</v>
      </c>
      <c r="G8" s="2" t="s">
        <v>29</v>
      </c>
      <c r="H8" s="3">
        <v>10</v>
      </c>
      <c r="I8" s="3">
        <v>7</v>
      </c>
      <c r="J8" s="3">
        <v>13</v>
      </c>
      <c r="K8" s="3">
        <v>9</v>
      </c>
      <c r="L8" s="3">
        <v>11</v>
      </c>
      <c r="M8" s="3">
        <v>8</v>
      </c>
      <c r="N8" s="3">
        <v>7</v>
      </c>
      <c r="O8" s="3">
        <v>3</v>
      </c>
      <c r="P8" s="3">
        <v>7</v>
      </c>
      <c r="Q8" s="3">
        <v>4</v>
      </c>
      <c r="R8" s="3">
        <v>39</v>
      </c>
      <c r="S8" s="3">
        <v>30</v>
      </c>
      <c r="T8" s="3">
        <v>69</v>
      </c>
      <c r="U8" s="13">
        <v>1</v>
      </c>
      <c r="V8" s="13">
        <v>1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1</v>
      </c>
      <c r="AH8" s="13">
        <v>1</v>
      </c>
      <c r="AI8" s="13">
        <v>2</v>
      </c>
      <c r="AJ8" s="13">
        <v>2</v>
      </c>
      <c r="AK8" s="3">
        <v>1</v>
      </c>
      <c r="AL8" s="3">
        <v>0</v>
      </c>
      <c r="AM8" s="3">
        <v>2</v>
      </c>
      <c r="AN8" s="3">
        <v>1</v>
      </c>
      <c r="AO8" s="3">
        <v>0</v>
      </c>
      <c r="AP8" s="3">
        <v>17</v>
      </c>
      <c r="AQ8" s="3">
        <v>1</v>
      </c>
      <c r="AR8" s="3">
        <v>0</v>
      </c>
      <c r="AS8" s="3">
        <v>0</v>
      </c>
      <c r="AT8" s="3">
        <v>14</v>
      </c>
      <c r="AU8" s="3">
        <v>8</v>
      </c>
      <c r="AV8" s="3">
        <v>22</v>
      </c>
      <c r="AW8" s="3">
        <v>1</v>
      </c>
      <c r="AX8" s="13">
        <v>0</v>
      </c>
      <c r="AY8" s="13">
        <v>4</v>
      </c>
      <c r="AZ8" s="13">
        <v>5</v>
      </c>
      <c r="BA8" s="13">
        <v>1</v>
      </c>
      <c r="BB8" s="13">
        <v>2</v>
      </c>
      <c r="BC8" s="13">
        <v>1</v>
      </c>
      <c r="BD8" s="13">
        <v>1</v>
      </c>
      <c r="BE8" s="13">
        <v>1</v>
      </c>
      <c r="BF8" s="13">
        <v>0</v>
      </c>
      <c r="BG8" s="13">
        <v>0</v>
      </c>
      <c r="BH8" s="13">
        <v>0</v>
      </c>
      <c r="BI8" s="13">
        <v>1</v>
      </c>
      <c r="BJ8" s="13">
        <v>1</v>
      </c>
      <c r="BK8" s="13">
        <v>0</v>
      </c>
    </row>
    <row r="9" spans="2:63">
      <c r="B9" s="19"/>
      <c r="C9" s="19" t="s">
        <v>56</v>
      </c>
      <c r="D9" s="19">
        <f>COUNTA(D8)</f>
        <v>1</v>
      </c>
      <c r="E9" s="19">
        <v>0</v>
      </c>
      <c r="F9" s="19">
        <v>1</v>
      </c>
      <c r="G9" s="19"/>
      <c r="H9" s="20">
        <f>H8</f>
        <v>10</v>
      </c>
      <c r="I9" s="20">
        <f t="shared" ref="I9:AJ9" si="2">I8</f>
        <v>7</v>
      </c>
      <c r="J9" s="20">
        <f t="shared" si="2"/>
        <v>13</v>
      </c>
      <c r="K9" s="20">
        <f t="shared" si="2"/>
        <v>9</v>
      </c>
      <c r="L9" s="20">
        <f t="shared" si="2"/>
        <v>11</v>
      </c>
      <c r="M9" s="20">
        <f t="shared" si="2"/>
        <v>8</v>
      </c>
      <c r="N9" s="20">
        <f t="shared" si="2"/>
        <v>7</v>
      </c>
      <c r="O9" s="20">
        <f t="shared" si="2"/>
        <v>3</v>
      </c>
      <c r="P9" s="20">
        <f t="shared" si="2"/>
        <v>7</v>
      </c>
      <c r="Q9" s="20">
        <f t="shared" si="2"/>
        <v>4</v>
      </c>
      <c r="R9" s="20">
        <f t="shared" si="2"/>
        <v>39</v>
      </c>
      <c r="S9" s="20">
        <f t="shared" si="2"/>
        <v>30</v>
      </c>
      <c r="T9" s="20">
        <f t="shared" si="2"/>
        <v>69</v>
      </c>
      <c r="U9" s="20">
        <f t="shared" si="2"/>
        <v>1</v>
      </c>
      <c r="V9" s="20">
        <f t="shared" si="2"/>
        <v>1</v>
      </c>
      <c r="W9" s="20">
        <f t="shared" si="2"/>
        <v>0</v>
      </c>
      <c r="X9" s="20">
        <f t="shared" si="2"/>
        <v>0</v>
      </c>
      <c r="Y9" s="20">
        <f t="shared" si="2"/>
        <v>0</v>
      </c>
      <c r="Z9" s="20">
        <f t="shared" si="2"/>
        <v>0</v>
      </c>
      <c r="AA9" s="20">
        <f t="shared" si="2"/>
        <v>0</v>
      </c>
      <c r="AB9" s="20">
        <f t="shared" si="2"/>
        <v>0</v>
      </c>
      <c r="AC9" s="20">
        <f t="shared" si="2"/>
        <v>0</v>
      </c>
      <c r="AD9" s="20">
        <f t="shared" si="2"/>
        <v>0</v>
      </c>
      <c r="AE9" s="20">
        <f t="shared" si="2"/>
        <v>0</v>
      </c>
      <c r="AF9" s="20">
        <f t="shared" si="2"/>
        <v>0</v>
      </c>
      <c r="AG9" s="20">
        <f t="shared" si="2"/>
        <v>1</v>
      </c>
      <c r="AH9" s="20">
        <f t="shared" si="2"/>
        <v>1</v>
      </c>
      <c r="AI9" s="20">
        <f t="shared" si="2"/>
        <v>2</v>
      </c>
      <c r="AJ9" s="20">
        <f t="shared" si="2"/>
        <v>2</v>
      </c>
      <c r="AK9" s="20">
        <f>AK8</f>
        <v>1</v>
      </c>
      <c r="AL9" s="20">
        <f t="shared" ref="AL9:BK9" si="3">AL8</f>
        <v>0</v>
      </c>
      <c r="AM9" s="20">
        <f t="shared" si="3"/>
        <v>2</v>
      </c>
      <c r="AN9" s="20">
        <f t="shared" si="3"/>
        <v>1</v>
      </c>
      <c r="AO9" s="20">
        <f t="shared" si="3"/>
        <v>0</v>
      </c>
      <c r="AP9" s="20">
        <f t="shared" si="3"/>
        <v>17</v>
      </c>
      <c r="AQ9" s="20">
        <f t="shared" si="3"/>
        <v>1</v>
      </c>
      <c r="AR9" s="20">
        <f t="shared" si="3"/>
        <v>0</v>
      </c>
      <c r="AS9" s="20">
        <f t="shared" si="3"/>
        <v>0</v>
      </c>
      <c r="AT9" s="20">
        <f t="shared" si="3"/>
        <v>14</v>
      </c>
      <c r="AU9" s="20">
        <f t="shared" si="3"/>
        <v>8</v>
      </c>
      <c r="AV9" s="20">
        <f t="shared" si="3"/>
        <v>22</v>
      </c>
      <c r="AW9" s="20">
        <f t="shared" si="3"/>
        <v>1</v>
      </c>
      <c r="AX9" s="20">
        <f t="shared" si="3"/>
        <v>0</v>
      </c>
      <c r="AY9" s="20">
        <f t="shared" si="3"/>
        <v>4</v>
      </c>
      <c r="AZ9" s="20">
        <f t="shared" si="3"/>
        <v>5</v>
      </c>
      <c r="BA9" s="20">
        <f t="shared" si="3"/>
        <v>1</v>
      </c>
      <c r="BB9" s="20">
        <f t="shared" si="3"/>
        <v>2</v>
      </c>
      <c r="BC9" s="20">
        <f t="shared" si="3"/>
        <v>1</v>
      </c>
      <c r="BD9" s="20">
        <f t="shared" si="3"/>
        <v>1</v>
      </c>
      <c r="BE9" s="20">
        <f t="shared" si="3"/>
        <v>1</v>
      </c>
      <c r="BF9" s="20">
        <f t="shared" si="3"/>
        <v>0</v>
      </c>
      <c r="BG9" s="20">
        <f t="shared" si="3"/>
        <v>0</v>
      </c>
      <c r="BH9" s="20">
        <f t="shared" si="3"/>
        <v>0</v>
      </c>
      <c r="BI9" s="20">
        <f t="shared" si="3"/>
        <v>1</v>
      </c>
      <c r="BJ9" s="20">
        <f t="shared" si="3"/>
        <v>1</v>
      </c>
      <c r="BK9" s="20">
        <f t="shared" si="3"/>
        <v>0</v>
      </c>
    </row>
    <row r="10" spans="2:63">
      <c r="B10" s="1" t="s">
        <v>36</v>
      </c>
      <c r="C10" s="1" t="s">
        <v>57</v>
      </c>
      <c r="D10" s="12" t="s">
        <v>58</v>
      </c>
      <c r="E10" s="2">
        <v>0</v>
      </c>
      <c r="F10" s="2">
        <v>2</v>
      </c>
      <c r="G10" s="2" t="s">
        <v>59</v>
      </c>
      <c r="H10" s="3">
        <v>8</v>
      </c>
      <c r="I10" s="3">
        <v>2</v>
      </c>
      <c r="J10" s="3">
        <v>5</v>
      </c>
      <c r="K10" s="3">
        <v>4</v>
      </c>
      <c r="L10" s="3">
        <v>4</v>
      </c>
      <c r="M10" s="3">
        <v>4</v>
      </c>
      <c r="N10" s="3">
        <v>5</v>
      </c>
      <c r="O10" s="3">
        <v>4</v>
      </c>
      <c r="P10" s="3">
        <v>6</v>
      </c>
      <c r="Q10" s="3">
        <v>7</v>
      </c>
      <c r="R10" s="3">
        <v>20</v>
      </c>
      <c r="S10" s="3">
        <v>21</v>
      </c>
      <c r="T10" s="3">
        <v>41</v>
      </c>
      <c r="U10" s="13">
        <v>1</v>
      </c>
      <c r="V10" s="13">
        <v>2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1</v>
      </c>
      <c r="AH10" s="13">
        <v>1</v>
      </c>
      <c r="AI10" s="13">
        <v>2</v>
      </c>
      <c r="AJ10" s="13">
        <v>3</v>
      </c>
      <c r="AK10" s="3">
        <v>1</v>
      </c>
      <c r="AL10" s="3">
        <v>0</v>
      </c>
      <c r="AM10" s="3">
        <v>2</v>
      </c>
      <c r="AN10" s="3">
        <v>1</v>
      </c>
      <c r="AO10" s="3">
        <v>0</v>
      </c>
      <c r="AP10" s="3">
        <v>13</v>
      </c>
      <c r="AQ10" s="3">
        <v>1</v>
      </c>
      <c r="AR10" s="3">
        <v>0</v>
      </c>
      <c r="AS10" s="3">
        <v>0</v>
      </c>
      <c r="AT10" s="3">
        <v>10</v>
      </c>
      <c r="AU10" s="3">
        <v>8</v>
      </c>
      <c r="AV10" s="3">
        <v>18</v>
      </c>
      <c r="AW10" s="3">
        <v>2</v>
      </c>
      <c r="AX10" s="13">
        <v>0</v>
      </c>
      <c r="AY10" s="13">
        <v>1</v>
      </c>
      <c r="AZ10" s="13">
        <v>3</v>
      </c>
      <c r="BA10" s="13">
        <v>1</v>
      </c>
      <c r="BB10" s="13">
        <v>0</v>
      </c>
      <c r="BC10" s="13">
        <v>1</v>
      </c>
      <c r="BD10" s="13">
        <v>1</v>
      </c>
      <c r="BE10" s="13">
        <v>1</v>
      </c>
      <c r="BF10" s="13">
        <v>1</v>
      </c>
      <c r="BG10" s="13">
        <v>0</v>
      </c>
      <c r="BH10" s="13">
        <v>0</v>
      </c>
      <c r="BI10" s="13">
        <v>0</v>
      </c>
      <c r="BJ10" s="13">
        <v>0</v>
      </c>
      <c r="BK10" s="13">
        <v>0</v>
      </c>
    </row>
    <row r="11" spans="2:63">
      <c r="B11" s="19"/>
      <c r="C11" s="19" t="s">
        <v>56</v>
      </c>
      <c r="D11" s="19">
        <f>COUNTA(D10)</f>
        <v>1</v>
      </c>
      <c r="E11" s="19">
        <v>0</v>
      </c>
      <c r="F11" s="19">
        <v>1</v>
      </c>
      <c r="G11" s="19"/>
      <c r="H11" s="20">
        <f>H10</f>
        <v>8</v>
      </c>
      <c r="I11" s="20">
        <f t="shared" ref="I11:AJ11" si="4">I10</f>
        <v>2</v>
      </c>
      <c r="J11" s="20">
        <f t="shared" si="4"/>
        <v>5</v>
      </c>
      <c r="K11" s="20">
        <f t="shared" si="4"/>
        <v>4</v>
      </c>
      <c r="L11" s="20">
        <f t="shared" si="4"/>
        <v>4</v>
      </c>
      <c r="M11" s="20">
        <f t="shared" si="4"/>
        <v>4</v>
      </c>
      <c r="N11" s="20">
        <f t="shared" si="4"/>
        <v>5</v>
      </c>
      <c r="O11" s="20">
        <f t="shared" si="4"/>
        <v>4</v>
      </c>
      <c r="P11" s="20">
        <f t="shared" si="4"/>
        <v>6</v>
      </c>
      <c r="Q11" s="20">
        <f t="shared" si="4"/>
        <v>7</v>
      </c>
      <c r="R11" s="20">
        <f t="shared" si="4"/>
        <v>20</v>
      </c>
      <c r="S11" s="20">
        <f t="shared" si="4"/>
        <v>21</v>
      </c>
      <c r="T11" s="20">
        <f t="shared" si="4"/>
        <v>41</v>
      </c>
      <c r="U11" s="20">
        <f t="shared" si="4"/>
        <v>1</v>
      </c>
      <c r="V11" s="20">
        <f t="shared" si="4"/>
        <v>2</v>
      </c>
      <c r="W11" s="20">
        <f t="shared" si="4"/>
        <v>0</v>
      </c>
      <c r="X11" s="20">
        <f t="shared" si="4"/>
        <v>0</v>
      </c>
      <c r="Y11" s="20">
        <f t="shared" si="4"/>
        <v>0</v>
      </c>
      <c r="Z11" s="20">
        <f t="shared" si="4"/>
        <v>0</v>
      </c>
      <c r="AA11" s="20">
        <f t="shared" si="4"/>
        <v>0</v>
      </c>
      <c r="AB11" s="20">
        <f t="shared" si="4"/>
        <v>0</v>
      </c>
      <c r="AC11" s="20">
        <f t="shared" si="4"/>
        <v>0</v>
      </c>
      <c r="AD11" s="20">
        <f t="shared" si="4"/>
        <v>0</v>
      </c>
      <c r="AE11" s="20">
        <f t="shared" si="4"/>
        <v>0</v>
      </c>
      <c r="AF11" s="20">
        <f t="shared" si="4"/>
        <v>0</v>
      </c>
      <c r="AG11" s="20">
        <f t="shared" si="4"/>
        <v>1</v>
      </c>
      <c r="AH11" s="20">
        <f t="shared" si="4"/>
        <v>1</v>
      </c>
      <c r="AI11" s="20">
        <f t="shared" si="4"/>
        <v>2</v>
      </c>
      <c r="AJ11" s="20">
        <f t="shared" si="4"/>
        <v>3</v>
      </c>
      <c r="AK11" s="20">
        <f>AK10</f>
        <v>1</v>
      </c>
      <c r="AL11" s="20">
        <f t="shared" ref="AL11:BK11" si="5">AL10</f>
        <v>0</v>
      </c>
      <c r="AM11" s="20">
        <f t="shared" si="5"/>
        <v>2</v>
      </c>
      <c r="AN11" s="20">
        <f t="shared" si="5"/>
        <v>1</v>
      </c>
      <c r="AO11" s="20">
        <f t="shared" si="5"/>
        <v>0</v>
      </c>
      <c r="AP11" s="20">
        <f t="shared" si="5"/>
        <v>13</v>
      </c>
      <c r="AQ11" s="20">
        <f t="shared" si="5"/>
        <v>1</v>
      </c>
      <c r="AR11" s="20">
        <f t="shared" si="5"/>
        <v>0</v>
      </c>
      <c r="AS11" s="20">
        <f t="shared" si="5"/>
        <v>0</v>
      </c>
      <c r="AT11" s="20">
        <f t="shared" si="5"/>
        <v>10</v>
      </c>
      <c r="AU11" s="20">
        <f t="shared" si="5"/>
        <v>8</v>
      </c>
      <c r="AV11" s="20">
        <f t="shared" si="5"/>
        <v>18</v>
      </c>
      <c r="AW11" s="20">
        <f t="shared" si="5"/>
        <v>2</v>
      </c>
      <c r="AX11" s="20">
        <f t="shared" si="5"/>
        <v>0</v>
      </c>
      <c r="AY11" s="20">
        <f t="shared" si="5"/>
        <v>1</v>
      </c>
      <c r="AZ11" s="20">
        <f t="shared" si="5"/>
        <v>3</v>
      </c>
      <c r="BA11" s="20">
        <f t="shared" si="5"/>
        <v>1</v>
      </c>
      <c r="BB11" s="20">
        <f t="shared" si="5"/>
        <v>0</v>
      </c>
      <c r="BC11" s="20">
        <f t="shared" si="5"/>
        <v>1</v>
      </c>
      <c r="BD11" s="20">
        <f t="shared" si="5"/>
        <v>1</v>
      </c>
      <c r="BE11" s="20">
        <f t="shared" si="5"/>
        <v>1</v>
      </c>
      <c r="BF11" s="20">
        <f t="shared" si="5"/>
        <v>1</v>
      </c>
      <c r="BG11" s="20">
        <f t="shared" si="5"/>
        <v>0</v>
      </c>
      <c r="BH11" s="20">
        <f t="shared" si="5"/>
        <v>0</v>
      </c>
      <c r="BI11" s="20">
        <f t="shared" si="5"/>
        <v>0</v>
      </c>
      <c r="BJ11" s="20">
        <f t="shared" si="5"/>
        <v>0</v>
      </c>
      <c r="BK11" s="20">
        <f t="shared" si="5"/>
        <v>0</v>
      </c>
    </row>
    <row r="12" spans="2:63">
      <c r="B12" s="6"/>
      <c r="C12" s="6" t="s">
        <v>35</v>
      </c>
      <c r="D12" s="6">
        <v>2</v>
      </c>
      <c r="E12" s="14">
        <v>0</v>
      </c>
      <c r="F12" s="14">
        <v>2</v>
      </c>
      <c r="G12" s="14"/>
      <c r="H12" s="15">
        <f>H9+H11</f>
        <v>18</v>
      </c>
      <c r="I12" s="15">
        <f t="shared" ref="I12:AJ12" si="6">I9+I11</f>
        <v>9</v>
      </c>
      <c r="J12" s="15">
        <f t="shared" si="6"/>
        <v>18</v>
      </c>
      <c r="K12" s="15">
        <f t="shared" si="6"/>
        <v>13</v>
      </c>
      <c r="L12" s="15">
        <f t="shared" si="6"/>
        <v>15</v>
      </c>
      <c r="M12" s="15">
        <f t="shared" si="6"/>
        <v>12</v>
      </c>
      <c r="N12" s="15">
        <f t="shared" si="6"/>
        <v>12</v>
      </c>
      <c r="O12" s="15">
        <f t="shared" si="6"/>
        <v>7</v>
      </c>
      <c r="P12" s="15">
        <f t="shared" si="6"/>
        <v>13</v>
      </c>
      <c r="Q12" s="15">
        <f t="shared" si="6"/>
        <v>11</v>
      </c>
      <c r="R12" s="15">
        <f t="shared" si="6"/>
        <v>59</v>
      </c>
      <c r="S12" s="15">
        <f t="shared" si="6"/>
        <v>51</v>
      </c>
      <c r="T12" s="15">
        <f t="shared" si="6"/>
        <v>110</v>
      </c>
      <c r="U12" s="15">
        <f t="shared" si="6"/>
        <v>2</v>
      </c>
      <c r="V12" s="15">
        <f t="shared" si="6"/>
        <v>3</v>
      </c>
      <c r="W12" s="15">
        <f t="shared" si="6"/>
        <v>0</v>
      </c>
      <c r="X12" s="15">
        <f t="shared" si="6"/>
        <v>0</v>
      </c>
      <c r="Y12" s="15">
        <f t="shared" si="6"/>
        <v>0</v>
      </c>
      <c r="Z12" s="15">
        <f t="shared" si="6"/>
        <v>0</v>
      </c>
      <c r="AA12" s="15">
        <f t="shared" si="6"/>
        <v>0</v>
      </c>
      <c r="AB12" s="15">
        <f t="shared" si="6"/>
        <v>0</v>
      </c>
      <c r="AC12" s="15">
        <f t="shared" si="6"/>
        <v>0</v>
      </c>
      <c r="AD12" s="15">
        <f t="shared" si="6"/>
        <v>0</v>
      </c>
      <c r="AE12" s="15">
        <f t="shared" si="6"/>
        <v>0</v>
      </c>
      <c r="AF12" s="15">
        <f t="shared" si="6"/>
        <v>0</v>
      </c>
      <c r="AG12" s="15">
        <f t="shared" si="6"/>
        <v>2</v>
      </c>
      <c r="AH12" s="15">
        <f t="shared" si="6"/>
        <v>2</v>
      </c>
      <c r="AI12" s="15">
        <f t="shared" si="6"/>
        <v>4</v>
      </c>
      <c r="AJ12" s="15">
        <f t="shared" si="6"/>
        <v>5</v>
      </c>
      <c r="AK12" s="15">
        <f>AK9+AK11</f>
        <v>2</v>
      </c>
      <c r="AL12" s="15">
        <f t="shared" ref="AL12:BK12" si="7">AL9+AL11</f>
        <v>0</v>
      </c>
      <c r="AM12" s="15">
        <f t="shared" si="7"/>
        <v>4</v>
      </c>
      <c r="AN12" s="15">
        <f t="shared" si="7"/>
        <v>2</v>
      </c>
      <c r="AO12" s="15">
        <f t="shared" si="7"/>
        <v>0</v>
      </c>
      <c r="AP12" s="15">
        <f t="shared" si="7"/>
        <v>30</v>
      </c>
      <c r="AQ12" s="15">
        <f t="shared" si="7"/>
        <v>2</v>
      </c>
      <c r="AR12" s="15">
        <f t="shared" si="7"/>
        <v>0</v>
      </c>
      <c r="AS12" s="15">
        <f t="shared" si="7"/>
        <v>0</v>
      </c>
      <c r="AT12" s="15">
        <f t="shared" si="7"/>
        <v>24</v>
      </c>
      <c r="AU12" s="15">
        <f t="shared" si="7"/>
        <v>16</v>
      </c>
      <c r="AV12" s="15">
        <f t="shared" si="7"/>
        <v>40</v>
      </c>
      <c r="AW12" s="15">
        <f t="shared" si="7"/>
        <v>3</v>
      </c>
      <c r="AX12" s="15">
        <f t="shared" si="7"/>
        <v>0</v>
      </c>
      <c r="AY12" s="15">
        <f t="shared" si="7"/>
        <v>5</v>
      </c>
      <c r="AZ12" s="15">
        <f t="shared" si="7"/>
        <v>8</v>
      </c>
      <c r="BA12" s="15">
        <f t="shared" si="7"/>
        <v>2</v>
      </c>
      <c r="BB12" s="15">
        <f t="shared" si="7"/>
        <v>2</v>
      </c>
      <c r="BC12" s="15">
        <f t="shared" si="7"/>
        <v>2</v>
      </c>
      <c r="BD12" s="15">
        <f t="shared" si="7"/>
        <v>2</v>
      </c>
      <c r="BE12" s="15">
        <f t="shared" si="7"/>
        <v>2</v>
      </c>
      <c r="BF12" s="15">
        <f t="shared" si="7"/>
        <v>1</v>
      </c>
      <c r="BG12" s="15">
        <f t="shared" si="7"/>
        <v>0</v>
      </c>
      <c r="BH12" s="15">
        <f t="shared" si="7"/>
        <v>0</v>
      </c>
      <c r="BI12" s="15">
        <f t="shared" si="7"/>
        <v>1</v>
      </c>
      <c r="BJ12" s="15">
        <f t="shared" si="7"/>
        <v>1</v>
      </c>
      <c r="BK12" s="15">
        <f t="shared" si="7"/>
        <v>0</v>
      </c>
    </row>
    <row r="13" spans="2:63">
      <c r="B13" s="1" t="s">
        <v>60</v>
      </c>
      <c r="C13" s="1" t="s">
        <v>61</v>
      </c>
      <c r="D13" s="12" t="s">
        <v>62</v>
      </c>
      <c r="E13" s="2">
        <v>0</v>
      </c>
      <c r="F13" s="2">
        <v>0</v>
      </c>
      <c r="G13" s="2" t="s">
        <v>59</v>
      </c>
      <c r="H13" s="3">
        <v>16</v>
      </c>
      <c r="I13" s="3">
        <v>15</v>
      </c>
      <c r="J13" s="3">
        <v>12</v>
      </c>
      <c r="K13" s="3">
        <v>26</v>
      </c>
      <c r="L13" s="3">
        <v>18</v>
      </c>
      <c r="M13" s="3">
        <v>17</v>
      </c>
      <c r="N13" s="3">
        <v>16</v>
      </c>
      <c r="O13" s="3">
        <v>15</v>
      </c>
      <c r="P13" s="3">
        <v>26</v>
      </c>
      <c r="Q13" s="3">
        <v>17</v>
      </c>
      <c r="R13" s="3">
        <v>89</v>
      </c>
      <c r="S13" s="3">
        <v>73</v>
      </c>
      <c r="T13" s="3">
        <v>162</v>
      </c>
      <c r="U13" s="13">
        <v>1</v>
      </c>
      <c r="V13" s="13">
        <v>3</v>
      </c>
      <c r="W13" s="13">
        <v>0</v>
      </c>
      <c r="X13" s="13">
        <v>0</v>
      </c>
      <c r="Y13" s="13">
        <v>1</v>
      </c>
      <c r="Z13" s="13">
        <v>1</v>
      </c>
      <c r="AA13" s="13">
        <v>0</v>
      </c>
      <c r="AB13" s="13">
        <v>0</v>
      </c>
      <c r="AC13" s="13">
        <v>0</v>
      </c>
      <c r="AD13" s="13">
        <v>0</v>
      </c>
      <c r="AE13" s="13">
        <v>2</v>
      </c>
      <c r="AF13" s="13">
        <v>2</v>
      </c>
      <c r="AG13" s="13">
        <v>3</v>
      </c>
      <c r="AH13" s="13">
        <v>10</v>
      </c>
      <c r="AI13" s="13">
        <v>7</v>
      </c>
      <c r="AJ13" s="13">
        <v>16</v>
      </c>
      <c r="AK13" s="3">
        <v>1</v>
      </c>
      <c r="AL13" s="3">
        <v>1</v>
      </c>
      <c r="AM13" s="3">
        <v>1</v>
      </c>
      <c r="AN13" s="3">
        <v>2</v>
      </c>
      <c r="AO13" s="3">
        <v>0</v>
      </c>
      <c r="AP13" s="3">
        <v>25</v>
      </c>
      <c r="AQ13" s="3">
        <v>2</v>
      </c>
      <c r="AR13" s="3">
        <v>0</v>
      </c>
      <c r="AS13" s="3">
        <v>0</v>
      </c>
      <c r="AT13" s="3">
        <v>21</v>
      </c>
      <c r="AU13" s="3">
        <v>11</v>
      </c>
      <c r="AV13" s="3">
        <v>32</v>
      </c>
      <c r="AW13" s="3">
        <v>2</v>
      </c>
      <c r="AX13" s="13">
        <v>0</v>
      </c>
      <c r="AY13" s="13">
        <v>3</v>
      </c>
      <c r="AZ13" s="13">
        <v>5</v>
      </c>
      <c r="BA13" s="13">
        <v>2</v>
      </c>
      <c r="BB13" s="13">
        <v>4</v>
      </c>
      <c r="BC13" s="13">
        <v>2</v>
      </c>
      <c r="BD13" s="13">
        <v>1</v>
      </c>
      <c r="BE13" s="13">
        <v>1</v>
      </c>
      <c r="BF13" s="13">
        <v>0</v>
      </c>
      <c r="BG13" s="13">
        <v>0</v>
      </c>
      <c r="BH13" s="13">
        <v>0</v>
      </c>
      <c r="BI13" s="13">
        <v>1</v>
      </c>
      <c r="BJ13" s="13">
        <v>0</v>
      </c>
      <c r="BK13" s="13">
        <v>1</v>
      </c>
    </row>
    <row r="14" spans="2:63">
      <c r="B14" s="19"/>
      <c r="C14" s="19" t="s">
        <v>56</v>
      </c>
      <c r="D14" s="19">
        <f>COUNTA(D13)</f>
        <v>1</v>
      </c>
      <c r="E14" s="19">
        <v>0</v>
      </c>
      <c r="F14" s="19">
        <v>0</v>
      </c>
      <c r="G14" s="19"/>
      <c r="H14" s="20">
        <f>H13</f>
        <v>16</v>
      </c>
      <c r="I14" s="20">
        <f t="shared" ref="I14:AJ15" si="8">I13</f>
        <v>15</v>
      </c>
      <c r="J14" s="20">
        <f t="shared" si="8"/>
        <v>12</v>
      </c>
      <c r="K14" s="20">
        <f t="shared" si="8"/>
        <v>26</v>
      </c>
      <c r="L14" s="20">
        <f t="shared" si="8"/>
        <v>18</v>
      </c>
      <c r="M14" s="20">
        <f t="shared" si="8"/>
        <v>17</v>
      </c>
      <c r="N14" s="20">
        <f t="shared" si="8"/>
        <v>16</v>
      </c>
      <c r="O14" s="20">
        <f t="shared" si="8"/>
        <v>15</v>
      </c>
      <c r="P14" s="20">
        <f t="shared" si="8"/>
        <v>26</v>
      </c>
      <c r="Q14" s="20">
        <f t="shared" si="8"/>
        <v>17</v>
      </c>
      <c r="R14" s="20">
        <f t="shared" si="8"/>
        <v>89</v>
      </c>
      <c r="S14" s="20">
        <f t="shared" si="8"/>
        <v>73</v>
      </c>
      <c r="T14" s="20">
        <f t="shared" si="8"/>
        <v>162</v>
      </c>
      <c r="U14" s="20">
        <f t="shared" si="8"/>
        <v>1</v>
      </c>
      <c r="V14" s="20">
        <f t="shared" si="8"/>
        <v>3</v>
      </c>
      <c r="W14" s="20">
        <f t="shared" si="8"/>
        <v>0</v>
      </c>
      <c r="X14" s="20">
        <f t="shared" si="8"/>
        <v>0</v>
      </c>
      <c r="Y14" s="20">
        <f t="shared" si="8"/>
        <v>1</v>
      </c>
      <c r="Z14" s="20">
        <f t="shared" si="8"/>
        <v>1</v>
      </c>
      <c r="AA14" s="20">
        <f t="shared" si="8"/>
        <v>0</v>
      </c>
      <c r="AB14" s="20">
        <f t="shared" si="8"/>
        <v>0</v>
      </c>
      <c r="AC14" s="20">
        <f t="shared" si="8"/>
        <v>0</v>
      </c>
      <c r="AD14" s="20">
        <f t="shared" si="8"/>
        <v>0</v>
      </c>
      <c r="AE14" s="20">
        <f t="shared" si="8"/>
        <v>2</v>
      </c>
      <c r="AF14" s="20">
        <f t="shared" si="8"/>
        <v>2</v>
      </c>
      <c r="AG14" s="20">
        <f t="shared" si="8"/>
        <v>3</v>
      </c>
      <c r="AH14" s="20">
        <f t="shared" si="8"/>
        <v>10</v>
      </c>
      <c r="AI14" s="20">
        <f t="shared" si="8"/>
        <v>7</v>
      </c>
      <c r="AJ14" s="20">
        <f t="shared" si="8"/>
        <v>16</v>
      </c>
      <c r="AK14" s="20">
        <f>AK13</f>
        <v>1</v>
      </c>
      <c r="AL14" s="20">
        <f t="shared" ref="AL14:BK15" si="9">AL13</f>
        <v>1</v>
      </c>
      <c r="AM14" s="20">
        <f t="shared" si="9"/>
        <v>1</v>
      </c>
      <c r="AN14" s="20">
        <f t="shared" si="9"/>
        <v>2</v>
      </c>
      <c r="AO14" s="20">
        <f t="shared" si="9"/>
        <v>0</v>
      </c>
      <c r="AP14" s="20">
        <f t="shared" si="9"/>
        <v>25</v>
      </c>
      <c r="AQ14" s="20">
        <f t="shared" si="9"/>
        <v>2</v>
      </c>
      <c r="AR14" s="20">
        <f t="shared" si="9"/>
        <v>0</v>
      </c>
      <c r="AS14" s="20">
        <f t="shared" si="9"/>
        <v>0</v>
      </c>
      <c r="AT14" s="20">
        <f t="shared" si="9"/>
        <v>21</v>
      </c>
      <c r="AU14" s="20">
        <f t="shared" si="9"/>
        <v>11</v>
      </c>
      <c r="AV14" s="20">
        <f t="shared" si="9"/>
        <v>32</v>
      </c>
      <c r="AW14" s="20">
        <f t="shared" si="9"/>
        <v>2</v>
      </c>
      <c r="AX14" s="20">
        <f t="shared" si="9"/>
        <v>0</v>
      </c>
      <c r="AY14" s="20">
        <f t="shared" si="9"/>
        <v>3</v>
      </c>
      <c r="AZ14" s="20">
        <f t="shared" si="9"/>
        <v>5</v>
      </c>
      <c r="BA14" s="20">
        <f t="shared" si="9"/>
        <v>2</v>
      </c>
      <c r="BB14" s="20">
        <f t="shared" si="9"/>
        <v>4</v>
      </c>
      <c r="BC14" s="20">
        <f t="shared" si="9"/>
        <v>2</v>
      </c>
      <c r="BD14" s="20">
        <f t="shared" si="9"/>
        <v>1</v>
      </c>
      <c r="BE14" s="20">
        <f t="shared" si="9"/>
        <v>1</v>
      </c>
      <c r="BF14" s="20">
        <f t="shared" si="9"/>
        <v>0</v>
      </c>
      <c r="BG14" s="20">
        <f t="shared" si="9"/>
        <v>0</v>
      </c>
      <c r="BH14" s="20">
        <f t="shared" si="9"/>
        <v>0</v>
      </c>
      <c r="BI14" s="20">
        <f t="shared" si="9"/>
        <v>1</v>
      </c>
      <c r="BJ14" s="20">
        <f t="shared" si="9"/>
        <v>0</v>
      </c>
      <c r="BK14" s="20">
        <f t="shared" si="9"/>
        <v>1</v>
      </c>
    </row>
    <row r="15" spans="2:63">
      <c r="B15" s="6"/>
      <c r="C15" s="6" t="s">
        <v>35</v>
      </c>
      <c r="D15" s="6">
        <v>1</v>
      </c>
      <c r="E15" s="14">
        <v>0</v>
      </c>
      <c r="F15" s="14">
        <v>0</v>
      </c>
      <c r="G15" s="14"/>
      <c r="H15" s="15">
        <f>H14</f>
        <v>16</v>
      </c>
      <c r="I15" s="15">
        <f t="shared" si="8"/>
        <v>15</v>
      </c>
      <c r="J15" s="15">
        <f t="shared" si="8"/>
        <v>12</v>
      </c>
      <c r="K15" s="15">
        <f t="shared" si="8"/>
        <v>26</v>
      </c>
      <c r="L15" s="15">
        <f t="shared" si="8"/>
        <v>18</v>
      </c>
      <c r="M15" s="15">
        <f t="shared" si="8"/>
        <v>17</v>
      </c>
      <c r="N15" s="15">
        <f t="shared" si="8"/>
        <v>16</v>
      </c>
      <c r="O15" s="15">
        <f t="shared" si="8"/>
        <v>15</v>
      </c>
      <c r="P15" s="15">
        <f t="shared" si="8"/>
        <v>26</v>
      </c>
      <c r="Q15" s="15">
        <f t="shared" si="8"/>
        <v>17</v>
      </c>
      <c r="R15" s="15">
        <f t="shared" si="8"/>
        <v>89</v>
      </c>
      <c r="S15" s="15">
        <f t="shared" si="8"/>
        <v>73</v>
      </c>
      <c r="T15" s="15">
        <f t="shared" si="8"/>
        <v>162</v>
      </c>
      <c r="U15" s="15">
        <f t="shared" si="8"/>
        <v>1</v>
      </c>
      <c r="V15" s="15">
        <f t="shared" si="8"/>
        <v>3</v>
      </c>
      <c r="W15" s="15">
        <f t="shared" si="8"/>
        <v>0</v>
      </c>
      <c r="X15" s="15">
        <f t="shared" si="8"/>
        <v>0</v>
      </c>
      <c r="Y15" s="15">
        <f t="shared" si="8"/>
        <v>1</v>
      </c>
      <c r="Z15" s="15">
        <f t="shared" si="8"/>
        <v>1</v>
      </c>
      <c r="AA15" s="15">
        <f t="shared" si="8"/>
        <v>0</v>
      </c>
      <c r="AB15" s="15">
        <f t="shared" si="8"/>
        <v>0</v>
      </c>
      <c r="AC15" s="15">
        <f t="shared" si="8"/>
        <v>0</v>
      </c>
      <c r="AD15" s="15">
        <f t="shared" si="8"/>
        <v>0</v>
      </c>
      <c r="AE15" s="15">
        <f t="shared" si="8"/>
        <v>2</v>
      </c>
      <c r="AF15" s="15">
        <f t="shared" si="8"/>
        <v>2</v>
      </c>
      <c r="AG15" s="15">
        <f t="shared" si="8"/>
        <v>3</v>
      </c>
      <c r="AH15" s="15">
        <f t="shared" si="8"/>
        <v>10</v>
      </c>
      <c r="AI15" s="15">
        <f t="shared" si="8"/>
        <v>7</v>
      </c>
      <c r="AJ15" s="15">
        <f t="shared" si="8"/>
        <v>16</v>
      </c>
      <c r="AK15" s="15">
        <f>AK14</f>
        <v>1</v>
      </c>
      <c r="AL15" s="15">
        <f t="shared" si="9"/>
        <v>1</v>
      </c>
      <c r="AM15" s="15">
        <f t="shared" si="9"/>
        <v>1</v>
      </c>
      <c r="AN15" s="15">
        <f t="shared" si="9"/>
        <v>2</v>
      </c>
      <c r="AO15" s="15">
        <f t="shared" si="9"/>
        <v>0</v>
      </c>
      <c r="AP15" s="15">
        <f t="shared" si="9"/>
        <v>25</v>
      </c>
      <c r="AQ15" s="15">
        <f t="shared" si="9"/>
        <v>2</v>
      </c>
      <c r="AR15" s="15">
        <f t="shared" si="9"/>
        <v>0</v>
      </c>
      <c r="AS15" s="15">
        <f t="shared" si="9"/>
        <v>0</v>
      </c>
      <c r="AT15" s="15">
        <f t="shared" si="9"/>
        <v>21</v>
      </c>
      <c r="AU15" s="15">
        <f t="shared" si="9"/>
        <v>11</v>
      </c>
      <c r="AV15" s="15">
        <f t="shared" si="9"/>
        <v>32</v>
      </c>
      <c r="AW15" s="15">
        <f t="shared" si="9"/>
        <v>2</v>
      </c>
      <c r="AX15" s="15">
        <f t="shared" si="9"/>
        <v>0</v>
      </c>
      <c r="AY15" s="15">
        <f t="shared" si="9"/>
        <v>3</v>
      </c>
      <c r="AZ15" s="15">
        <f t="shared" si="9"/>
        <v>5</v>
      </c>
      <c r="BA15" s="15">
        <f t="shared" si="9"/>
        <v>2</v>
      </c>
      <c r="BB15" s="15">
        <f t="shared" si="9"/>
        <v>4</v>
      </c>
      <c r="BC15" s="15">
        <f t="shared" si="9"/>
        <v>2</v>
      </c>
      <c r="BD15" s="15">
        <f t="shared" si="9"/>
        <v>1</v>
      </c>
      <c r="BE15" s="15">
        <f t="shared" si="9"/>
        <v>1</v>
      </c>
      <c r="BF15" s="15">
        <f t="shared" si="9"/>
        <v>0</v>
      </c>
      <c r="BG15" s="15">
        <f t="shared" si="9"/>
        <v>0</v>
      </c>
      <c r="BH15" s="15">
        <f t="shared" si="9"/>
        <v>0</v>
      </c>
      <c r="BI15" s="15">
        <f t="shared" si="9"/>
        <v>1</v>
      </c>
      <c r="BJ15" s="15">
        <f t="shared" si="9"/>
        <v>0</v>
      </c>
      <c r="BK15" s="15">
        <f t="shared" si="9"/>
        <v>1</v>
      </c>
    </row>
    <row r="16" spans="2:63">
      <c r="B16" s="1" t="s">
        <v>37</v>
      </c>
      <c r="C16" s="1" t="s">
        <v>39</v>
      </c>
      <c r="D16" s="12" t="s">
        <v>40</v>
      </c>
      <c r="E16" s="2">
        <v>0</v>
      </c>
      <c r="F16" s="2">
        <v>1</v>
      </c>
      <c r="G16" s="2" t="s">
        <v>29</v>
      </c>
      <c r="H16" s="3">
        <v>15</v>
      </c>
      <c r="I16" s="3">
        <v>14</v>
      </c>
      <c r="J16" s="3">
        <v>14</v>
      </c>
      <c r="K16" s="3">
        <v>14</v>
      </c>
      <c r="L16" s="3">
        <v>18</v>
      </c>
      <c r="M16" s="3">
        <v>14</v>
      </c>
      <c r="N16" s="3">
        <v>12</v>
      </c>
      <c r="O16" s="3">
        <v>14</v>
      </c>
      <c r="P16" s="3">
        <v>13</v>
      </c>
      <c r="Q16" s="3">
        <v>14</v>
      </c>
      <c r="R16" s="3">
        <v>77</v>
      </c>
      <c r="S16" s="3">
        <v>50</v>
      </c>
      <c r="T16" s="3">
        <v>127</v>
      </c>
      <c r="U16" s="13">
        <v>2</v>
      </c>
      <c r="V16" s="13">
        <v>4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2</v>
      </c>
      <c r="AF16" s="13">
        <v>6</v>
      </c>
      <c r="AG16" s="13">
        <v>2</v>
      </c>
      <c r="AH16" s="13">
        <v>10</v>
      </c>
      <c r="AI16" s="13">
        <v>6</v>
      </c>
      <c r="AJ16" s="13">
        <v>20</v>
      </c>
      <c r="AK16" s="3">
        <v>1</v>
      </c>
      <c r="AL16" s="3">
        <v>0</v>
      </c>
      <c r="AM16" s="3">
        <v>2</v>
      </c>
      <c r="AN16" s="3">
        <v>2</v>
      </c>
      <c r="AO16" s="3">
        <v>0</v>
      </c>
      <c r="AP16" s="3">
        <v>27</v>
      </c>
      <c r="AQ16" s="3">
        <v>2</v>
      </c>
      <c r="AR16" s="3">
        <v>0</v>
      </c>
      <c r="AS16" s="3">
        <v>0</v>
      </c>
      <c r="AT16" s="3">
        <v>18</v>
      </c>
      <c r="AU16" s="3">
        <v>16</v>
      </c>
      <c r="AV16" s="3">
        <v>34</v>
      </c>
      <c r="AW16" s="3">
        <v>2</v>
      </c>
      <c r="AX16" s="13">
        <v>0</v>
      </c>
      <c r="AY16" s="13">
        <v>2</v>
      </c>
      <c r="AZ16" s="13">
        <v>4</v>
      </c>
      <c r="BA16" s="13">
        <v>2</v>
      </c>
      <c r="BB16" s="13">
        <v>1</v>
      </c>
      <c r="BC16" s="13">
        <v>2</v>
      </c>
      <c r="BD16" s="13">
        <v>1</v>
      </c>
      <c r="BE16" s="13">
        <v>1</v>
      </c>
      <c r="BF16" s="13">
        <v>0</v>
      </c>
      <c r="BG16" s="13">
        <v>0</v>
      </c>
      <c r="BH16" s="13">
        <v>0</v>
      </c>
      <c r="BI16" s="13">
        <v>0</v>
      </c>
      <c r="BJ16" s="13">
        <v>0</v>
      </c>
      <c r="BK16" s="13">
        <v>1</v>
      </c>
    </row>
    <row r="17" spans="2:63">
      <c r="B17" s="19"/>
      <c r="C17" s="19" t="s">
        <v>56</v>
      </c>
      <c r="D17" s="19">
        <f>COUNTA(D16)</f>
        <v>1</v>
      </c>
      <c r="E17" s="19">
        <v>0</v>
      </c>
      <c r="F17" s="19">
        <v>1</v>
      </c>
      <c r="G17" s="19"/>
      <c r="H17" s="20">
        <f>H16</f>
        <v>15</v>
      </c>
      <c r="I17" s="20">
        <f t="shared" ref="I17:AJ18" si="10">I16</f>
        <v>14</v>
      </c>
      <c r="J17" s="20">
        <f t="shared" si="10"/>
        <v>14</v>
      </c>
      <c r="K17" s="20">
        <f t="shared" si="10"/>
        <v>14</v>
      </c>
      <c r="L17" s="20">
        <f t="shared" si="10"/>
        <v>18</v>
      </c>
      <c r="M17" s="20">
        <f t="shared" si="10"/>
        <v>14</v>
      </c>
      <c r="N17" s="20">
        <f t="shared" si="10"/>
        <v>12</v>
      </c>
      <c r="O17" s="20">
        <f t="shared" si="10"/>
        <v>14</v>
      </c>
      <c r="P17" s="20">
        <f t="shared" si="10"/>
        <v>13</v>
      </c>
      <c r="Q17" s="20">
        <f t="shared" si="10"/>
        <v>14</v>
      </c>
      <c r="R17" s="20">
        <f t="shared" si="10"/>
        <v>77</v>
      </c>
      <c r="S17" s="20">
        <f t="shared" si="10"/>
        <v>50</v>
      </c>
      <c r="T17" s="20">
        <f t="shared" si="10"/>
        <v>127</v>
      </c>
      <c r="U17" s="20">
        <f t="shared" si="10"/>
        <v>2</v>
      </c>
      <c r="V17" s="20">
        <f t="shared" si="10"/>
        <v>4</v>
      </c>
      <c r="W17" s="20">
        <f t="shared" si="10"/>
        <v>0</v>
      </c>
      <c r="X17" s="20">
        <f t="shared" si="10"/>
        <v>0</v>
      </c>
      <c r="Y17" s="20">
        <f t="shared" si="10"/>
        <v>0</v>
      </c>
      <c r="Z17" s="20">
        <f t="shared" si="10"/>
        <v>0</v>
      </c>
      <c r="AA17" s="20">
        <f t="shared" si="10"/>
        <v>0</v>
      </c>
      <c r="AB17" s="20">
        <f t="shared" si="10"/>
        <v>0</v>
      </c>
      <c r="AC17" s="20">
        <f t="shared" si="10"/>
        <v>0</v>
      </c>
      <c r="AD17" s="20">
        <f t="shared" si="10"/>
        <v>0</v>
      </c>
      <c r="AE17" s="20">
        <f t="shared" si="10"/>
        <v>2</v>
      </c>
      <c r="AF17" s="20">
        <f t="shared" si="10"/>
        <v>6</v>
      </c>
      <c r="AG17" s="20">
        <f t="shared" si="10"/>
        <v>2</v>
      </c>
      <c r="AH17" s="20">
        <f t="shared" si="10"/>
        <v>10</v>
      </c>
      <c r="AI17" s="20">
        <f t="shared" si="10"/>
        <v>6</v>
      </c>
      <c r="AJ17" s="20">
        <f t="shared" si="10"/>
        <v>20</v>
      </c>
      <c r="AK17" s="20">
        <f>AK16</f>
        <v>1</v>
      </c>
      <c r="AL17" s="20">
        <f t="shared" ref="AL17:BK18" si="11">AL16</f>
        <v>0</v>
      </c>
      <c r="AM17" s="20">
        <f t="shared" si="11"/>
        <v>2</v>
      </c>
      <c r="AN17" s="20">
        <f t="shared" si="11"/>
        <v>2</v>
      </c>
      <c r="AO17" s="20">
        <f t="shared" si="11"/>
        <v>0</v>
      </c>
      <c r="AP17" s="20">
        <f t="shared" si="11"/>
        <v>27</v>
      </c>
      <c r="AQ17" s="20">
        <f t="shared" si="11"/>
        <v>2</v>
      </c>
      <c r="AR17" s="20">
        <f t="shared" si="11"/>
        <v>0</v>
      </c>
      <c r="AS17" s="20">
        <f t="shared" si="11"/>
        <v>0</v>
      </c>
      <c r="AT17" s="20">
        <f t="shared" si="11"/>
        <v>18</v>
      </c>
      <c r="AU17" s="20">
        <f t="shared" si="11"/>
        <v>16</v>
      </c>
      <c r="AV17" s="20">
        <f t="shared" si="11"/>
        <v>34</v>
      </c>
      <c r="AW17" s="20">
        <f t="shared" si="11"/>
        <v>2</v>
      </c>
      <c r="AX17" s="20">
        <f t="shared" si="11"/>
        <v>0</v>
      </c>
      <c r="AY17" s="20">
        <f t="shared" si="11"/>
        <v>2</v>
      </c>
      <c r="AZ17" s="20">
        <f t="shared" si="11"/>
        <v>4</v>
      </c>
      <c r="BA17" s="20">
        <f t="shared" si="11"/>
        <v>2</v>
      </c>
      <c r="BB17" s="20">
        <f t="shared" si="11"/>
        <v>1</v>
      </c>
      <c r="BC17" s="20">
        <f t="shared" si="11"/>
        <v>2</v>
      </c>
      <c r="BD17" s="20">
        <f t="shared" si="11"/>
        <v>1</v>
      </c>
      <c r="BE17" s="20">
        <f t="shared" si="11"/>
        <v>1</v>
      </c>
      <c r="BF17" s="20">
        <f t="shared" si="11"/>
        <v>0</v>
      </c>
      <c r="BG17" s="20">
        <f t="shared" si="11"/>
        <v>0</v>
      </c>
      <c r="BH17" s="20">
        <f t="shared" si="11"/>
        <v>0</v>
      </c>
      <c r="BI17" s="20">
        <f t="shared" si="11"/>
        <v>0</v>
      </c>
      <c r="BJ17" s="20">
        <f t="shared" si="11"/>
        <v>0</v>
      </c>
      <c r="BK17" s="20">
        <f t="shared" si="11"/>
        <v>1</v>
      </c>
    </row>
    <row r="18" spans="2:63">
      <c r="B18" s="6"/>
      <c r="C18" s="6" t="s">
        <v>35</v>
      </c>
      <c r="D18" s="6">
        <v>1</v>
      </c>
      <c r="E18" s="14">
        <f>E4+COUNTIF(E4,"併")</f>
        <v>0</v>
      </c>
      <c r="F18" s="14">
        <v>1</v>
      </c>
      <c r="G18" s="14"/>
      <c r="H18" s="15">
        <f t="shared" ref="H18" si="12">H17</f>
        <v>15</v>
      </c>
      <c r="I18" s="15">
        <f t="shared" si="10"/>
        <v>14</v>
      </c>
      <c r="J18" s="15">
        <f t="shared" si="10"/>
        <v>14</v>
      </c>
      <c r="K18" s="15">
        <f t="shared" si="10"/>
        <v>14</v>
      </c>
      <c r="L18" s="15">
        <f t="shared" si="10"/>
        <v>18</v>
      </c>
      <c r="M18" s="15">
        <f t="shared" si="10"/>
        <v>14</v>
      </c>
      <c r="N18" s="15">
        <f t="shared" si="10"/>
        <v>12</v>
      </c>
      <c r="O18" s="15">
        <f t="shared" si="10"/>
        <v>14</v>
      </c>
      <c r="P18" s="15">
        <f t="shared" si="10"/>
        <v>13</v>
      </c>
      <c r="Q18" s="15">
        <f t="shared" si="10"/>
        <v>14</v>
      </c>
      <c r="R18" s="15">
        <f t="shared" si="10"/>
        <v>77</v>
      </c>
      <c r="S18" s="15">
        <f t="shared" si="10"/>
        <v>50</v>
      </c>
      <c r="T18" s="15">
        <f t="shared" si="10"/>
        <v>127</v>
      </c>
      <c r="U18" s="15">
        <f t="shared" si="10"/>
        <v>2</v>
      </c>
      <c r="V18" s="15">
        <f t="shared" si="10"/>
        <v>4</v>
      </c>
      <c r="W18" s="15">
        <f t="shared" si="10"/>
        <v>0</v>
      </c>
      <c r="X18" s="15">
        <f t="shared" si="10"/>
        <v>0</v>
      </c>
      <c r="Y18" s="15">
        <f t="shared" si="10"/>
        <v>0</v>
      </c>
      <c r="Z18" s="15">
        <f t="shared" si="10"/>
        <v>0</v>
      </c>
      <c r="AA18" s="15">
        <f t="shared" si="10"/>
        <v>0</v>
      </c>
      <c r="AB18" s="15">
        <f t="shared" si="10"/>
        <v>0</v>
      </c>
      <c r="AC18" s="15">
        <f t="shared" si="10"/>
        <v>0</v>
      </c>
      <c r="AD18" s="15">
        <f t="shared" si="10"/>
        <v>0</v>
      </c>
      <c r="AE18" s="15">
        <f t="shared" si="10"/>
        <v>2</v>
      </c>
      <c r="AF18" s="15">
        <f t="shared" si="10"/>
        <v>6</v>
      </c>
      <c r="AG18" s="15">
        <f t="shared" si="10"/>
        <v>2</v>
      </c>
      <c r="AH18" s="15">
        <f t="shared" si="10"/>
        <v>10</v>
      </c>
      <c r="AI18" s="15">
        <f t="shared" si="10"/>
        <v>6</v>
      </c>
      <c r="AJ18" s="15">
        <f>AJ17</f>
        <v>20</v>
      </c>
      <c r="AK18" s="15">
        <f t="shared" ref="AK18" si="13">AK17</f>
        <v>1</v>
      </c>
      <c r="AL18" s="15">
        <f t="shared" si="11"/>
        <v>0</v>
      </c>
      <c r="AM18" s="15">
        <f t="shared" si="11"/>
        <v>2</v>
      </c>
      <c r="AN18" s="15">
        <f t="shared" si="11"/>
        <v>2</v>
      </c>
      <c r="AO18" s="15">
        <f t="shared" si="11"/>
        <v>0</v>
      </c>
      <c r="AP18" s="15">
        <f t="shared" si="11"/>
        <v>27</v>
      </c>
      <c r="AQ18" s="15">
        <f t="shared" si="11"/>
        <v>2</v>
      </c>
      <c r="AR18" s="15">
        <f t="shared" si="11"/>
        <v>0</v>
      </c>
      <c r="AS18" s="15">
        <f t="shared" si="11"/>
        <v>0</v>
      </c>
      <c r="AT18" s="15">
        <f t="shared" si="11"/>
        <v>18</v>
      </c>
      <c r="AU18" s="15">
        <f t="shared" si="11"/>
        <v>16</v>
      </c>
      <c r="AV18" s="15">
        <f t="shared" si="11"/>
        <v>34</v>
      </c>
      <c r="AW18" s="15">
        <f t="shared" si="11"/>
        <v>2</v>
      </c>
      <c r="AX18" s="15">
        <f t="shared" si="11"/>
        <v>0</v>
      </c>
      <c r="AY18" s="15">
        <f t="shared" si="11"/>
        <v>2</v>
      </c>
      <c r="AZ18" s="15">
        <f t="shared" si="11"/>
        <v>4</v>
      </c>
      <c r="BA18" s="15">
        <f t="shared" si="11"/>
        <v>2</v>
      </c>
      <c r="BB18" s="15">
        <f t="shared" si="11"/>
        <v>1</v>
      </c>
      <c r="BC18" s="15">
        <f t="shared" si="11"/>
        <v>2</v>
      </c>
      <c r="BD18" s="15">
        <f t="shared" si="11"/>
        <v>1</v>
      </c>
      <c r="BE18" s="15">
        <f t="shared" si="11"/>
        <v>1</v>
      </c>
      <c r="BF18" s="15">
        <f t="shared" si="11"/>
        <v>0</v>
      </c>
      <c r="BG18" s="15">
        <f t="shared" si="11"/>
        <v>0</v>
      </c>
      <c r="BH18" s="15">
        <f t="shared" si="11"/>
        <v>0</v>
      </c>
      <c r="BI18" s="15">
        <f t="shared" si="11"/>
        <v>0</v>
      </c>
      <c r="BJ18" s="15">
        <f t="shared" si="11"/>
        <v>0</v>
      </c>
      <c r="BK18" s="15">
        <f t="shared" si="11"/>
        <v>1</v>
      </c>
    </row>
    <row r="19" spans="2:63">
      <c r="B19" s="4"/>
      <c r="C19" s="4" t="s">
        <v>34</v>
      </c>
      <c r="D19" s="4">
        <v>5</v>
      </c>
      <c r="E19" s="16">
        <f>E8+COUNTIF(E8,"併")</f>
        <v>0</v>
      </c>
      <c r="F19" s="16">
        <f>F7+F12+F15+F18</f>
        <v>4</v>
      </c>
      <c r="G19" s="16">
        <f>G7+G12+G15+G18</f>
        <v>0</v>
      </c>
      <c r="H19" s="5">
        <f>H7+H12+H15+H18</f>
        <v>53</v>
      </c>
      <c r="I19" s="5">
        <f t="shared" ref="I19:AJ19" si="14">I7+I12+I15+I18</f>
        <v>40</v>
      </c>
      <c r="J19" s="5">
        <f t="shared" si="14"/>
        <v>45</v>
      </c>
      <c r="K19" s="5">
        <f t="shared" si="14"/>
        <v>53</v>
      </c>
      <c r="L19" s="5">
        <f t="shared" si="14"/>
        <v>52</v>
      </c>
      <c r="M19" s="5">
        <f t="shared" si="14"/>
        <v>43</v>
      </c>
      <c r="N19" s="5">
        <f t="shared" si="14"/>
        <v>40</v>
      </c>
      <c r="O19" s="5">
        <f t="shared" si="14"/>
        <v>37</v>
      </c>
      <c r="P19" s="5">
        <f t="shared" si="14"/>
        <v>52</v>
      </c>
      <c r="Q19" s="5">
        <f t="shared" si="14"/>
        <v>43</v>
      </c>
      <c r="R19" s="5">
        <f t="shared" si="14"/>
        <v>228</v>
      </c>
      <c r="S19" s="5">
        <f t="shared" si="14"/>
        <v>177</v>
      </c>
      <c r="T19" s="5">
        <f t="shared" si="14"/>
        <v>405</v>
      </c>
      <c r="U19" s="5">
        <f t="shared" si="14"/>
        <v>5</v>
      </c>
      <c r="V19" s="5">
        <f t="shared" si="14"/>
        <v>10</v>
      </c>
      <c r="W19" s="5">
        <f t="shared" si="14"/>
        <v>0</v>
      </c>
      <c r="X19" s="5">
        <f t="shared" si="14"/>
        <v>0</v>
      </c>
      <c r="Y19" s="5">
        <f t="shared" si="14"/>
        <v>1</v>
      </c>
      <c r="Z19" s="5">
        <f t="shared" si="14"/>
        <v>1</v>
      </c>
      <c r="AA19" s="5">
        <f t="shared" si="14"/>
        <v>0</v>
      </c>
      <c r="AB19" s="5">
        <f t="shared" si="14"/>
        <v>0</v>
      </c>
      <c r="AC19" s="5">
        <f t="shared" si="14"/>
        <v>0</v>
      </c>
      <c r="AD19" s="5">
        <f t="shared" si="14"/>
        <v>0</v>
      </c>
      <c r="AE19" s="5">
        <f t="shared" si="14"/>
        <v>4</v>
      </c>
      <c r="AF19" s="5">
        <f t="shared" si="14"/>
        <v>8</v>
      </c>
      <c r="AG19" s="5">
        <f t="shared" si="14"/>
        <v>8</v>
      </c>
      <c r="AH19" s="5">
        <f t="shared" si="14"/>
        <v>23</v>
      </c>
      <c r="AI19" s="5">
        <f t="shared" si="14"/>
        <v>18</v>
      </c>
      <c r="AJ19" s="5">
        <f t="shared" si="14"/>
        <v>42</v>
      </c>
      <c r="AK19" s="5">
        <f>AK7+AK12+AK15+AK18</f>
        <v>5</v>
      </c>
      <c r="AL19" s="5">
        <f t="shared" ref="AL19:BK19" si="15">AL7+AL12+AL15+AL18</f>
        <v>1</v>
      </c>
      <c r="AM19" s="5">
        <f t="shared" si="15"/>
        <v>9</v>
      </c>
      <c r="AN19" s="5">
        <f t="shared" si="15"/>
        <v>6</v>
      </c>
      <c r="AO19" s="5">
        <f t="shared" si="15"/>
        <v>0</v>
      </c>
      <c r="AP19" s="5">
        <f t="shared" si="15"/>
        <v>87</v>
      </c>
      <c r="AQ19" s="5">
        <f t="shared" si="15"/>
        <v>6</v>
      </c>
      <c r="AR19" s="5">
        <f t="shared" si="15"/>
        <v>0</v>
      </c>
      <c r="AS19" s="5">
        <f t="shared" si="15"/>
        <v>0</v>
      </c>
      <c r="AT19" s="5">
        <f t="shared" si="15"/>
        <v>68</v>
      </c>
      <c r="AU19" s="5">
        <f t="shared" si="15"/>
        <v>46</v>
      </c>
      <c r="AV19" s="5">
        <f t="shared" si="15"/>
        <v>114</v>
      </c>
      <c r="AW19" s="5">
        <f t="shared" si="15"/>
        <v>7</v>
      </c>
      <c r="AX19" s="5">
        <f t="shared" si="15"/>
        <v>0</v>
      </c>
      <c r="AY19" s="5">
        <f t="shared" si="15"/>
        <v>11</v>
      </c>
      <c r="AZ19" s="5">
        <f t="shared" si="15"/>
        <v>18</v>
      </c>
      <c r="BA19" s="5">
        <f t="shared" si="15"/>
        <v>7</v>
      </c>
      <c r="BB19" s="5">
        <f t="shared" si="15"/>
        <v>7</v>
      </c>
      <c r="BC19" s="5">
        <f t="shared" si="15"/>
        <v>7</v>
      </c>
      <c r="BD19" s="5">
        <f t="shared" si="15"/>
        <v>5</v>
      </c>
      <c r="BE19" s="5">
        <f t="shared" si="15"/>
        <v>5</v>
      </c>
      <c r="BF19" s="5">
        <f t="shared" si="15"/>
        <v>1</v>
      </c>
      <c r="BG19" s="5">
        <f t="shared" si="15"/>
        <v>0</v>
      </c>
      <c r="BH19" s="5">
        <f t="shared" si="15"/>
        <v>0</v>
      </c>
      <c r="BI19" s="5">
        <f t="shared" si="15"/>
        <v>2</v>
      </c>
      <c r="BJ19" s="5">
        <f t="shared" si="15"/>
        <v>1</v>
      </c>
      <c r="BK19" s="5">
        <f t="shared" si="15"/>
        <v>2</v>
      </c>
    </row>
  </sheetData>
  <mergeCells count="55">
    <mergeCell ref="AC3:AD3"/>
    <mergeCell ref="AE3:AF3"/>
    <mergeCell ref="U2:AJ2"/>
    <mergeCell ref="I3:I4"/>
    <mergeCell ref="J3:J4"/>
    <mergeCell ref="K3:K4"/>
    <mergeCell ref="L3:L4"/>
    <mergeCell ref="M3:M4"/>
    <mergeCell ref="N3:N4"/>
    <mergeCell ref="R3:T3"/>
    <mergeCell ref="U3:V3"/>
    <mergeCell ref="W3:X3"/>
    <mergeCell ref="Y3:Z3"/>
    <mergeCell ref="AA3:AB3"/>
    <mergeCell ref="AG3:AH3"/>
    <mergeCell ref="AI3:AJ3"/>
    <mergeCell ref="O3:O4"/>
    <mergeCell ref="P3:P4"/>
    <mergeCell ref="I2:Q2"/>
    <mergeCell ref="G2:G4"/>
    <mergeCell ref="B2:B4"/>
    <mergeCell ref="C2:C4"/>
    <mergeCell ref="D2:D4"/>
    <mergeCell ref="E2:E4"/>
    <mergeCell ref="F2:F4"/>
    <mergeCell ref="H2:H4"/>
    <mergeCell ref="Q3:Q4"/>
    <mergeCell ref="AK2:AS2"/>
    <mergeCell ref="AT2:AV2"/>
    <mergeCell ref="AW2:AZ2"/>
    <mergeCell ref="BA2:BK2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V3"/>
    <mergeCell ref="AW3:AX3"/>
    <mergeCell ref="AY3:AY4"/>
    <mergeCell ref="AZ3:AZ4"/>
    <mergeCell ref="BA3:BA4"/>
    <mergeCell ref="BB3:BB4"/>
    <mergeCell ref="BC3:BC4"/>
    <mergeCell ref="BD3:BD4"/>
    <mergeCell ref="BJ3:BJ4"/>
    <mergeCell ref="BK3:BK4"/>
    <mergeCell ref="BE3:BE4"/>
    <mergeCell ref="BF3:BF4"/>
    <mergeCell ref="BG3:BG4"/>
    <mergeCell ref="BH3:BH4"/>
    <mergeCell ref="BI3:BI4"/>
  </mergeCells>
  <phoneticPr fontId="2"/>
  <dataValidations count="1">
    <dataValidation imeMode="off" allowBlank="1" showInputMessage="1" showErrorMessage="1" sqref="D2:F2 D5:D19"/>
  </dataValidations>
  <pageMargins left="0.70866141732283472" right="0.70866141732283472" top="0.74803149606299213" bottom="0.74803149606299213" header="0.31496062992125984" footer="0.31496062992125984"/>
  <headerFooter scaleWithDoc="0">
    <oddFooter>&amp;C&amp;8－ &amp;P －</oddFooter>
  </headerFooter>
  <colBreaks count="2" manualBreakCount="2">
    <brk id="36" max="1048575" man="1"/>
    <brk id="48" max="1048575" man="1"/>
  </colBreaks>
</worksheet>
</file>